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1425" documentId="8_{18A1D37C-FB94-4A19-97DC-A87150E548D4}" xr6:coauthVersionLast="46" xr6:coauthVersionMax="46" xr10:uidLastSave="{26AD2D4A-A89B-4E06-B149-C36984685104}"/>
  <bookViews>
    <workbookView xWindow="-108" yWindow="-108" windowWidth="23256" windowHeight="13176" activeTab="2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2" i="3" l="1"/>
  <c r="E362" i="3" s="1"/>
  <c r="D362" i="3"/>
  <c r="F362" i="3"/>
  <c r="G362" i="3"/>
  <c r="H362" i="3"/>
  <c r="I362" i="3"/>
  <c r="J362" i="3"/>
  <c r="K362" i="3"/>
  <c r="L362" i="3"/>
  <c r="M362" i="3"/>
  <c r="N362" i="3"/>
  <c r="P362" i="3"/>
  <c r="Q362" i="3"/>
  <c r="C363" i="3"/>
  <c r="D363" i="3"/>
  <c r="F363" i="3"/>
  <c r="O363" i="3" s="1"/>
  <c r="G363" i="3"/>
  <c r="H363" i="3"/>
  <c r="I363" i="3"/>
  <c r="J363" i="3"/>
  <c r="K363" i="3"/>
  <c r="L363" i="3"/>
  <c r="M363" i="3"/>
  <c r="N363" i="3"/>
  <c r="Q363" i="3"/>
  <c r="C364" i="3"/>
  <c r="D364" i="3"/>
  <c r="E364" i="3" s="1"/>
  <c r="F364" i="3"/>
  <c r="G364" i="3"/>
  <c r="H364" i="3"/>
  <c r="I364" i="3"/>
  <c r="J364" i="3"/>
  <c r="K364" i="3"/>
  <c r="L364" i="3"/>
  <c r="M364" i="3"/>
  <c r="N364" i="3"/>
  <c r="Q364" i="3"/>
  <c r="C365" i="3"/>
  <c r="E365" i="3" s="1"/>
  <c r="D365" i="3"/>
  <c r="F365" i="3"/>
  <c r="G365" i="3"/>
  <c r="H365" i="3"/>
  <c r="I365" i="3"/>
  <c r="J365" i="3"/>
  <c r="K365" i="3"/>
  <c r="L365" i="3"/>
  <c r="M365" i="3"/>
  <c r="N365" i="3"/>
  <c r="Q365" i="3"/>
  <c r="C366" i="3"/>
  <c r="E366" i="3" s="1"/>
  <c r="D366" i="3"/>
  <c r="F366" i="3"/>
  <c r="G366" i="3"/>
  <c r="H366" i="3"/>
  <c r="I366" i="3"/>
  <c r="J366" i="3"/>
  <c r="K366" i="3"/>
  <c r="L366" i="3"/>
  <c r="O366" i="3" s="1"/>
  <c r="M366" i="3"/>
  <c r="N366" i="3"/>
  <c r="P366" i="3"/>
  <c r="Q366" i="3"/>
  <c r="AE361" i="2"/>
  <c r="AE362" i="2"/>
  <c r="AE363" i="2"/>
  <c r="AE364" i="2"/>
  <c r="AE365" i="2"/>
  <c r="AE366" i="2"/>
  <c r="B361" i="2"/>
  <c r="C361" i="2"/>
  <c r="F361" i="2" s="1"/>
  <c r="D361" i="2"/>
  <c r="E361" i="2"/>
  <c r="G361" i="2"/>
  <c r="H361" i="2"/>
  <c r="I361" i="2"/>
  <c r="K361" i="2" s="1"/>
  <c r="J361" i="2"/>
  <c r="M361" i="2"/>
  <c r="N361" i="2"/>
  <c r="O361" i="2"/>
  <c r="R361" i="2" s="1"/>
  <c r="P361" i="2"/>
  <c r="Q361" i="2"/>
  <c r="S361" i="2"/>
  <c r="T361" i="2"/>
  <c r="U361" i="2"/>
  <c r="AH224" i="2" s="1"/>
  <c r="V361" i="2"/>
  <c r="Y361" i="2"/>
  <c r="B362" i="2"/>
  <c r="C362" i="2"/>
  <c r="F362" i="2" s="1"/>
  <c r="D362" i="2"/>
  <c r="E362" i="2"/>
  <c r="G362" i="2"/>
  <c r="H362" i="2"/>
  <c r="I362" i="2"/>
  <c r="L362" i="2" s="1"/>
  <c r="J362" i="2"/>
  <c r="M362" i="2"/>
  <c r="N362" i="2"/>
  <c r="O362" i="2"/>
  <c r="R362" i="2" s="1"/>
  <c r="P362" i="2"/>
  <c r="Q362" i="2"/>
  <c r="S362" i="2"/>
  <c r="T362" i="2"/>
  <c r="U362" i="2"/>
  <c r="X362" i="2" s="1"/>
  <c r="V362" i="2"/>
  <c r="Y362" i="2"/>
  <c r="B363" i="2"/>
  <c r="C363" i="2"/>
  <c r="F363" i="2" s="1"/>
  <c r="D363" i="2"/>
  <c r="E363" i="2"/>
  <c r="G363" i="2"/>
  <c r="H363" i="2"/>
  <c r="I363" i="2"/>
  <c r="L363" i="2" s="1"/>
  <c r="J363" i="2"/>
  <c r="M363" i="2"/>
  <c r="N363" i="2"/>
  <c r="O363" i="2"/>
  <c r="R363" i="2" s="1"/>
  <c r="P363" i="2"/>
  <c r="Q363" i="2"/>
  <c r="S363" i="2"/>
  <c r="T363" i="2"/>
  <c r="U363" i="2"/>
  <c r="X363" i="2" s="1"/>
  <c r="V363" i="2"/>
  <c r="Y363" i="2"/>
  <c r="B364" i="2"/>
  <c r="C364" i="2"/>
  <c r="F364" i="2" s="1"/>
  <c r="D364" i="2"/>
  <c r="E364" i="2"/>
  <c r="G364" i="2"/>
  <c r="H364" i="2"/>
  <c r="I364" i="2"/>
  <c r="L364" i="2" s="1"/>
  <c r="J364" i="2"/>
  <c r="M364" i="2"/>
  <c r="N364" i="2"/>
  <c r="O364" i="2"/>
  <c r="R364" i="2" s="1"/>
  <c r="P364" i="2"/>
  <c r="Q364" i="2"/>
  <c r="S364" i="2"/>
  <c r="T364" i="2"/>
  <c r="U364" i="2"/>
  <c r="X364" i="2" s="1"/>
  <c r="V364" i="2"/>
  <c r="Y364" i="2"/>
  <c r="B365" i="2"/>
  <c r="C365" i="2"/>
  <c r="F365" i="2" s="1"/>
  <c r="D365" i="2"/>
  <c r="E365" i="2"/>
  <c r="G365" i="2"/>
  <c r="H365" i="2"/>
  <c r="I365" i="2"/>
  <c r="L365" i="2" s="1"/>
  <c r="J365" i="2"/>
  <c r="M365" i="2"/>
  <c r="N365" i="2"/>
  <c r="O365" i="2"/>
  <c r="R365" i="2" s="1"/>
  <c r="P365" i="2"/>
  <c r="Q365" i="2"/>
  <c r="S365" i="2"/>
  <c r="T365" i="2"/>
  <c r="U365" i="2"/>
  <c r="X365" i="2" s="1"/>
  <c r="V365" i="2"/>
  <c r="Y365" i="2"/>
  <c r="AB361" i="2"/>
  <c r="AB362" i="2"/>
  <c r="AB363" i="2"/>
  <c r="AB364" i="2"/>
  <c r="AB365" i="2"/>
  <c r="AB366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C187" i="3"/>
  <c r="D187" i="3"/>
  <c r="E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E194" i="3"/>
  <c r="C195" i="3"/>
  <c r="D195" i="3"/>
  <c r="C196" i="3"/>
  <c r="D196" i="3"/>
  <c r="C197" i="3"/>
  <c r="D197" i="3"/>
  <c r="C198" i="3"/>
  <c r="D198" i="3"/>
  <c r="C199" i="3"/>
  <c r="D199" i="3"/>
  <c r="E199" i="3"/>
  <c r="C200" i="3"/>
  <c r="D200" i="3"/>
  <c r="C201" i="3"/>
  <c r="D201" i="3"/>
  <c r="C202" i="3"/>
  <c r="E202" i="3" s="1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E210" i="3" s="1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E217" i="3" s="1"/>
  <c r="D217" i="3"/>
  <c r="C218" i="3"/>
  <c r="D218" i="3"/>
  <c r="E218" i="3" s="1"/>
  <c r="C219" i="3"/>
  <c r="D219" i="3"/>
  <c r="E219" i="3"/>
  <c r="C220" i="3"/>
  <c r="E220" i="3" s="1"/>
  <c r="D220" i="3"/>
  <c r="C221" i="3"/>
  <c r="D221" i="3"/>
  <c r="C222" i="3"/>
  <c r="E222" i="3" s="1"/>
  <c r="D222" i="3"/>
  <c r="C223" i="3"/>
  <c r="D223" i="3"/>
  <c r="E223" i="3" s="1"/>
  <c r="C224" i="3"/>
  <c r="D224" i="3"/>
  <c r="C225" i="3"/>
  <c r="D225" i="3"/>
  <c r="C226" i="3"/>
  <c r="D226" i="3"/>
  <c r="E226" i="3"/>
  <c r="C227" i="3"/>
  <c r="E227" i="3" s="1"/>
  <c r="D227" i="3"/>
  <c r="C228" i="3"/>
  <c r="D228" i="3"/>
  <c r="C229" i="3"/>
  <c r="D229" i="3"/>
  <c r="C230" i="3"/>
  <c r="D230" i="3"/>
  <c r="C231" i="3"/>
  <c r="E231" i="3" s="1"/>
  <c r="D231" i="3"/>
  <c r="C232" i="3"/>
  <c r="D232" i="3"/>
  <c r="C233" i="3"/>
  <c r="D233" i="3"/>
  <c r="C234" i="3"/>
  <c r="D234" i="3"/>
  <c r="C235" i="3"/>
  <c r="D235" i="3"/>
  <c r="C236" i="3"/>
  <c r="E236" i="3" s="1"/>
  <c r="D236" i="3"/>
  <c r="C237" i="3"/>
  <c r="D237" i="3"/>
  <c r="C238" i="3"/>
  <c r="E238" i="3" s="1"/>
  <c r="D238" i="3"/>
  <c r="C239" i="3"/>
  <c r="D239" i="3"/>
  <c r="E239" i="3"/>
  <c r="C240" i="3"/>
  <c r="D240" i="3"/>
  <c r="C241" i="3"/>
  <c r="D241" i="3"/>
  <c r="C242" i="3"/>
  <c r="D242" i="3"/>
  <c r="E242" i="3" s="1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E250" i="3" s="1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E257" i="3" s="1"/>
  <c r="D257" i="3"/>
  <c r="C258" i="3"/>
  <c r="D258" i="3"/>
  <c r="E258" i="3"/>
  <c r="C259" i="3"/>
  <c r="D259" i="3"/>
  <c r="C260" i="3"/>
  <c r="D260" i="3"/>
  <c r="C261" i="3"/>
  <c r="D261" i="3"/>
  <c r="C262" i="3"/>
  <c r="D262" i="3"/>
  <c r="C263" i="3"/>
  <c r="D263" i="3"/>
  <c r="E263" i="3"/>
  <c r="C264" i="3"/>
  <c r="D264" i="3"/>
  <c r="C265" i="3"/>
  <c r="D265" i="3"/>
  <c r="C266" i="3"/>
  <c r="E266" i="3" s="1"/>
  <c r="D266" i="3"/>
  <c r="C267" i="3"/>
  <c r="E267" i="3" s="1"/>
  <c r="D267" i="3"/>
  <c r="C268" i="3"/>
  <c r="D268" i="3"/>
  <c r="C269" i="3"/>
  <c r="D269" i="3"/>
  <c r="C270" i="3"/>
  <c r="D270" i="3"/>
  <c r="C271" i="3"/>
  <c r="E271" i="3" s="1"/>
  <c r="D271" i="3"/>
  <c r="C272" i="3"/>
  <c r="D272" i="3"/>
  <c r="C273" i="3"/>
  <c r="D273" i="3"/>
  <c r="C274" i="3"/>
  <c r="D274" i="3"/>
  <c r="E274" i="3" s="1"/>
  <c r="C275" i="3"/>
  <c r="E275" i="3" s="1"/>
  <c r="D275" i="3"/>
  <c r="C276" i="3"/>
  <c r="D276" i="3"/>
  <c r="C277" i="3"/>
  <c r="D277" i="3"/>
  <c r="C278" i="3"/>
  <c r="D278" i="3"/>
  <c r="C279" i="3"/>
  <c r="D279" i="3"/>
  <c r="C280" i="3"/>
  <c r="D280" i="3"/>
  <c r="C281" i="3"/>
  <c r="E281" i="3" s="1"/>
  <c r="D281" i="3"/>
  <c r="C282" i="3"/>
  <c r="D282" i="3"/>
  <c r="E282" i="3" s="1"/>
  <c r="C283" i="3"/>
  <c r="E283" i="3" s="1"/>
  <c r="D283" i="3"/>
  <c r="C284" i="3"/>
  <c r="D284" i="3"/>
  <c r="C285" i="3"/>
  <c r="D285" i="3"/>
  <c r="C286" i="3"/>
  <c r="D286" i="3"/>
  <c r="C287" i="3"/>
  <c r="E287" i="3" s="1"/>
  <c r="D287" i="3"/>
  <c r="C288" i="3"/>
  <c r="D288" i="3"/>
  <c r="C289" i="3"/>
  <c r="E289" i="3" s="1"/>
  <c r="D289" i="3"/>
  <c r="C290" i="3"/>
  <c r="D290" i="3"/>
  <c r="E290" i="3" s="1"/>
  <c r="C291" i="3"/>
  <c r="E291" i="3" s="1"/>
  <c r="D291" i="3"/>
  <c r="C292" i="3"/>
  <c r="D292" i="3"/>
  <c r="C293" i="3"/>
  <c r="D293" i="3"/>
  <c r="C294" i="3"/>
  <c r="D294" i="3"/>
  <c r="C295" i="3"/>
  <c r="D295" i="3"/>
  <c r="E295" i="3" s="1"/>
  <c r="C296" i="3"/>
  <c r="D296" i="3"/>
  <c r="C297" i="3"/>
  <c r="E297" i="3" s="1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E307" i="3"/>
  <c r="C308" i="3"/>
  <c r="D308" i="3"/>
  <c r="C309" i="3"/>
  <c r="D309" i="3"/>
  <c r="C310" i="3"/>
  <c r="D310" i="3"/>
  <c r="C311" i="3"/>
  <c r="D311" i="3"/>
  <c r="C312" i="3"/>
  <c r="D312" i="3"/>
  <c r="C313" i="3"/>
  <c r="E313" i="3" s="1"/>
  <c r="D313" i="3"/>
  <c r="C314" i="3"/>
  <c r="D314" i="3"/>
  <c r="E314" i="3"/>
  <c r="C315" i="3"/>
  <c r="E315" i="3" s="1"/>
  <c r="D315" i="3"/>
  <c r="C316" i="3"/>
  <c r="E316" i="3" s="1"/>
  <c r="D316" i="3"/>
  <c r="C317" i="3"/>
  <c r="D317" i="3"/>
  <c r="C318" i="3"/>
  <c r="E318" i="3" s="1"/>
  <c r="D318" i="3"/>
  <c r="C319" i="3"/>
  <c r="E319" i="3" s="1"/>
  <c r="D319" i="3"/>
  <c r="C320" i="3"/>
  <c r="D320" i="3"/>
  <c r="C321" i="3"/>
  <c r="D321" i="3"/>
  <c r="C322" i="3"/>
  <c r="D322" i="3"/>
  <c r="C323" i="3"/>
  <c r="D323" i="3"/>
  <c r="E323" i="3"/>
  <c r="C324" i="3"/>
  <c r="D324" i="3"/>
  <c r="C325" i="3"/>
  <c r="D325" i="3"/>
  <c r="C326" i="3"/>
  <c r="D326" i="3"/>
  <c r="C327" i="3"/>
  <c r="D327" i="3"/>
  <c r="E327" i="3" s="1"/>
  <c r="C328" i="3"/>
  <c r="D328" i="3"/>
  <c r="C329" i="3"/>
  <c r="D329" i="3"/>
  <c r="C330" i="3"/>
  <c r="E330" i="3" s="1"/>
  <c r="D330" i="3"/>
  <c r="C331" i="3"/>
  <c r="D331" i="3"/>
  <c r="C332" i="3"/>
  <c r="E332" i="3" s="1"/>
  <c r="D332" i="3"/>
  <c r="C333" i="3"/>
  <c r="D333" i="3"/>
  <c r="C334" i="3"/>
  <c r="E334" i="3" s="1"/>
  <c r="D334" i="3"/>
  <c r="C335" i="3"/>
  <c r="D335" i="3"/>
  <c r="C336" i="3"/>
  <c r="D336" i="3"/>
  <c r="C337" i="3"/>
  <c r="D337" i="3"/>
  <c r="C338" i="3"/>
  <c r="D338" i="3"/>
  <c r="E338" i="3" s="1"/>
  <c r="C339" i="3"/>
  <c r="E339" i="3" s="1"/>
  <c r="D339" i="3"/>
  <c r="C340" i="3"/>
  <c r="D340" i="3"/>
  <c r="C341" i="3"/>
  <c r="D341" i="3"/>
  <c r="C342" i="3"/>
  <c r="D342" i="3"/>
  <c r="C343" i="3"/>
  <c r="E343" i="3" s="1"/>
  <c r="D343" i="3"/>
  <c r="C344" i="3"/>
  <c r="D344" i="3"/>
  <c r="C345" i="3"/>
  <c r="E345" i="3" s="1"/>
  <c r="D345" i="3"/>
  <c r="C346" i="3"/>
  <c r="E346" i="3" s="1"/>
  <c r="D346" i="3"/>
  <c r="C347" i="3"/>
  <c r="D347" i="3"/>
  <c r="E347" i="3" s="1"/>
  <c r="C348" i="3"/>
  <c r="E348" i="3" s="1"/>
  <c r="D348" i="3"/>
  <c r="C349" i="3"/>
  <c r="D349" i="3"/>
  <c r="C350" i="3"/>
  <c r="E350" i="3" s="1"/>
  <c r="D350" i="3"/>
  <c r="C351" i="3"/>
  <c r="E351" i="3" s="1"/>
  <c r="D351" i="3"/>
  <c r="C352" i="3"/>
  <c r="D352" i="3"/>
  <c r="C353" i="3"/>
  <c r="D353" i="3"/>
  <c r="C354" i="3"/>
  <c r="D354" i="3"/>
  <c r="E354" i="3" s="1"/>
  <c r="C355" i="3"/>
  <c r="E355" i="3" s="1"/>
  <c r="D355" i="3"/>
  <c r="C356" i="3"/>
  <c r="D356" i="3"/>
  <c r="C357" i="3"/>
  <c r="D357" i="3"/>
  <c r="C358" i="3"/>
  <c r="D358" i="3"/>
  <c r="C359" i="3"/>
  <c r="D359" i="3"/>
  <c r="C360" i="3"/>
  <c r="D360" i="3"/>
  <c r="C361" i="3"/>
  <c r="E361" i="3" s="1"/>
  <c r="D361" i="3"/>
  <c r="D186" i="3"/>
  <c r="C186" i="3"/>
  <c r="Q11" i="3"/>
  <c r="Q12" i="3"/>
  <c r="Q13" i="3"/>
  <c r="Q14" i="3"/>
  <c r="Q15" i="3"/>
  <c r="Q16" i="3"/>
  <c r="P17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P40" i="3"/>
  <c r="Q40" i="3"/>
  <c r="Q41" i="3"/>
  <c r="Q42" i="3"/>
  <c r="Q43" i="3"/>
  <c r="O44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P60" i="3"/>
  <c r="Q60" i="3"/>
  <c r="Q61" i="3"/>
  <c r="Q62" i="3"/>
  <c r="Q63" i="3"/>
  <c r="Q64" i="3"/>
  <c r="Q65" i="3"/>
  <c r="Q66" i="3"/>
  <c r="O67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P92" i="3"/>
  <c r="Q92" i="3"/>
  <c r="Q93" i="3"/>
  <c r="Q94" i="3"/>
  <c r="Q95" i="3"/>
  <c r="Q96" i="3"/>
  <c r="Q97" i="3"/>
  <c r="Q98" i="3"/>
  <c r="O99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P124" i="3"/>
  <c r="Q124" i="3"/>
  <c r="Q125" i="3"/>
  <c r="Q126" i="3"/>
  <c r="Q127" i="3"/>
  <c r="Q128" i="3"/>
  <c r="Q129" i="3"/>
  <c r="Q130" i="3"/>
  <c r="O131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O65" i="3" s="1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O97" i="3" s="1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O129" i="3" s="1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O217" i="3" s="1"/>
  <c r="M217" i="3"/>
  <c r="N217" i="3"/>
  <c r="L218" i="3"/>
  <c r="M218" i="3"/>
  <c r="N218" i="3"/>
  <c r="L219" i="3"/>
  <c r="M219" i="3"/>
  <c r="N219" i="3"/>
  <c r="L220" i="3"/>
  <c r="M220" i="3"/>
  <c r="N220" i="3"/>
  <c r="L221" i="3"/>
  <c r="O221" i="3" s="1"/>
  <c r="M221" i="3"/>
  <c r="N221" i="3"/>
  <c r="L222" i="3"/>
  <c r="M222" i="3"/>
  <c r="N222" i="3"/>
  <c r="L223" i="3"/>
  <c r="M223" i="3"/>
  <c r="N223" i="3"/>
  <c r="L224" i="3"/>
  <c r="M224" i="3"/>
  <c r="N224" i="3"/>
  <c r="L225" i="3"/>
  <c r="O225" i="3" s="1"/>
  <c r="M225" i="3"/>
  <c r="N225" i="3"/>
  <c r="L226" i="3"/>
  <c r="M226" i="3"/>
  <c r="N226" i="3"/>
  <c r="L227" i="3"/>
  <c r="M227" i="3"/>
  <c r="N227" i="3"/>
  <c r="L228" i="3"/>
  <c r="M228" i="3"/>
  <c r="N228" i="3"/>
  <c r="L229" i="3"/>
  <c r="O229" i="3" s="1"/>
  <c r="M229" i="3"/>
  <c r="N229" i="3"/>
  <c r="L230" i="3"/>
  <c r="M230" i="3"/>
  <c r="N230" i="3"/>
  <c r="L231" i="3"/>
  <c r="M231" i="3"/>
  <c r="N231" i="3"/>
  <c r="L232" i="3"/>
  <c r="M232" i="3"/>
  <c r="N232" i="3"/>
  <c r="L233" i="3"/>
  <c r="O233" i="3" s="1"/>
  <c r="M233" i="3"/>
  <c r="N233" i="3"/>
  <c r="L234" i="3"/>
  <c r="M234" i="3"/>
  <c r="N234" i="3"/>
  <c r="L235" i="3"/>
  <c r="M235" i="3"/>
  <c r="N235" i="3"/>
  <c r="L236" i="3"/>
  <c r="M236" i="3"/>
  <c r="N236" i="3"/>
  <c r="L237" i="3"/>
  <c r="O237" i="3" s="1"/>
  <c r="M237" i="3"/>
  <c r="N237" i="3"/>
  <c r="L238" i="3"/>
  <c r="M238" i="3"/>
  <c r="N238" i="3"/>
  <c r="L239" i="3"/>
  <c r="M239" i="3"/>
  <c r="N239" i="3"/>
  <c r="L240" i="3"/>
  <c r="M240" i="3"/>
  <c r="N240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F11" i="3"/>
  <c r="O11" i="3" s="1"/>
  <c r="G11" i="3"/>
  <c r="P11" i="3" s="1"/>
  <c r="F12" i="3"/>
  <c r="O12" i="3" s="1"/>
  <c r="G12" i="3"/>
  <c r="P12" i="3" s="1"/>
  <c r="F13" i="3"/>
  <c r="G13" i="3"/>
  <c r="P13" i="3" s="1"/>
  <c r="F14" i="3"/>
  <c r="G14" i="3"/>
  <c r="P14" i="3" s="1"/>
  <c r="F15" i="3"/>
  <c r="G15" i="3"/>
  <c r="F16" i="3"/>
  <c r="G16" i="3"/>
  <c r="P16" i="3" s="1"/>
  <c r="F17" i="3"/>
  <c r="G17" i="3"/>
  <c r="F18" i="3"/>
  <c r="G18" i="3"/>
  <c r="P18" i="3" s="1"/>
  <c r="F19" i="3"/>
  <c r="G19" i="3"/>
  <c r="F20" i="3"/>
  <c r="O20" i="3" s="1"/>
  <c r="G20" i="3"/>
  <c r="P20" i="3" s="1"/>
  <c r="F21" i="3"/>
  <c r="G21" i="3"/>
  <c r="P21" i="3" s="1"/>
  <c r="H21" i="3"/>
  <c r="F22" i="3"/>
  <c r="O22" i="3" s="1"/>
  <c r="G22" i="3"/>
  <c r="H22" i="3"/>
  <c r="F23" i="3"/>
  <c r="O23" i="3" s="1"/>
  <c r="G23" i="3"/>
  <c r="P23" i="3" s="1"/>
  <c r="H23" i="3"/>
  <c r="F24" i="3"/>
  <c r="O24" i="3" s="1"/>
  <c r="G24" i="3"/>
  <c r="P24" i="3" s="1"/>
  <c r="H24" i="3"/>
  <c r="F25" i="3"/>
  <c r="G25" i="3"/>
  <c r="P25" i="3" s="1"/>
  <c r="H25" i="3"/>
  <c r="F26" i="3"/>
  <c r="O26" i="3" s="1"/>
  <c r="G26" i="3"/>
  <c r="H26" i="3"/>
  <c r="F27" i="3"/>
  <c r="O27" i="3" s="1"/>
  <c r="G27" i="3"/>
  <c r="P27" i="3" s="1"/>
  <c r="H27" i="3"/>
  <c r="F28" i="3"/>
  <c r="G28" i="3"/>
  <c r="P28" i="3" s="1"/>
  <c r="H28" i="3"/>
  <c r="F29" i="3"/>
  <c r="G29" i="3"/>
  <c r="P29" i="3" s="1"/>
  <c r="H29" i="3"/>
  <c r="F30" i="3"/>
  <c r="O30" i="3" s="1"/>
  <c r="G30" i="3"/>
  <c r="H30" i="3"/>
  <c r="F31" i="3"/>
  <c r="O31" i="3" s="1"/>
  <c r="G31" i="3"/>
  <c r="P31" i="3" s="1"/>
  <c r="H31" i="3"/>
  <c r="F32" i="3"/>
  <c r="O32" i="3" s="1"/>
  <c r="G32" i="3"/>
  <c r="P32" i="3" s="1"/>
  <c r="H32" i="3"/>
  <c r="F33" i="3"/>
  <c r="G33" i="3"/>
  <c r="H33" i="3"/>
  <c r="F34" i="3"/>
  <c r="O34" i="3" s="1"/>
  <c r="G34" i="3"/>
  <c r="H34" i="3"/>
  <c r="F35" i="3"/>
  <c r="O35" i="3" s="1"/>
  <c r="G35" i="3"/>
  <c r="P35" i="3" s="1"/>
  <c r="H35" i="3"/>
  <c r="F36" i="3"/>
  <c r="O36" i="3" s="1"/>
  <c r="G36" i="3"/>
  <c r="P36" i="3" s="1"/>
  <c r="H36" i="3"/>
  <c r="F37" i="3"/>
  <c r="G37" i="3"/>
  <c r="P37" i="3" s="1"/>
  <c r="H37" i="3"/>
  <c r="F38" i="3"/>
  <c r="O38" i="3" s="1"/>
  <c r="G38" i="3"/>
  <c r="H38" i="3"/>
  <c r="F39" i="3"/>
  <c r="O39" i="3" s="1"/>
  <c r="G39" i="3"/>
  <c r="P39" i="3" s="1"/>
  <c r="H39" i="3"/>
  <c r="F40" i="3"/>
  <c r="O40" i="3" s="1"/>
  <c r="G40" i="3"/>
  <c r="H40" i="3"/>
  <c r="F41" i="3"/>
  <c r="G41" i="3"/>
  <c r="P41" i="3" s="1"/>
  <c r="H41" i="3"/>
  <c r="F42" i="3"/>
  <c r="O42" i="3" s="1"/>
  <c r="G42" i="3"/>
  <c r="H42" i="3"/>
  <c r="F43" i="3"/>
  <c r="O43" i="3" s="1"/>
  <c r="G43" i="3"/>
  <c r="P43" i="3" s="1"/>
  <c r="H43" i="3"/>
  <c r="F44" i="3"/>
  <c r="G44" i="3"/>
  <c r="P44" i="3" s="1"/>
  <c r="H44" i="3"/>
  <c r="F45" i="3"/>
  <c r="G45" i="3"/>
  <c r="P45" i="3" s="1"/>
  <c r="H45" i="3"/>
  <c r="F46" i="3"/>
  <c r="O46" i="3" s="1"/>
  <c r="G46" i="3"/>
  <c r="H46" i="3"/>
  <c r="F47" i="3"/>
  <c r="O47" i="3" s="1"/>
  <c r="G47" i="3"/>
  <c r="P47" i="3" s="1"/>
  <c r="H47" i="3"/>
  <c r="F48" i="3"/>
  <c r="O48" i="3" s="1"/>
  <c r="G48" i="3"/>
  <c r="P48" i="3" s="1"/>
  <c r="H48" i="3"/>
  <c r="F49" i="3"/>
  <c r="G49" i="3"/>
  <c r="P49" i="3" s="1"/>
  <c r="H49" i="3"/>
  <c r="F50" i="3"/>
  <c r="O50" i="3" s="1"/>
  <c r="G50" i="3"/>
  <c r="H50" i="3"/>
  <c r="F51" i="3"/>
  <c r="O51" i="3" s="1"/>
  <c r="G51" i="3"/>
  <c r="P51" i="3" s="1"/>
  <c r="H51" i="3"/>
  <c r="F52" i="3"/>
  <c r="O52" i="3" s="1"/>
  <c r="G52" i="3"/>
  <c r="P52" i="3" s="1"/>
  <c r="H52" i="3"/>
  <c r="F53" i="3"/>
  <c r="G53" i="3"/>
  <c r="P53" i="3" s="1"/>
  <c r="H53" i="3"/>
  <c r="F54" i="3"/>
  <c r="O54" i="3" s="1"/>
  <c r="G54" i="3"/>
  <c r="H54" i="3"/>
  <c r="F55" i="3"/>
  <c r="O55" i="3" s="1"/>
  <c r="G55" i="3"/>
  <c r="P55" i="3" s="1"/>
  <c r="H55" i="3"/>
  <c r="F56" i="3"/>
  <c r="O56" i="3" s="1"/>
  <c r="G56" i="3"/>
  <c r="P56" i="3" s="1"/>
  <c r="H56" i="3"/>
  <c r="F57" i="3"/>
  <c r="G57" i="3"/>
  <c r="P57" i="3" s="1"/>
  <c r="H57" i="3"/>
  <c r="F58" i="3"/>
  <c r="O58" i="3" s="1"/>
  <c r="G58" i="3"/>
  <c r="H58" i="3"/>
  <c r="F59" i="3"/>
  <c r="O59" i="3" s="1"/>
  <c r="G59" i="3"/>
  <c r="P59" i="3" s="1"/>
  <c r="H59" i="3"/>
  <c r="F60" i="3"/>
  <c r="O60" i="3" s="1"/>
  <c r="G60" i="3"/>
  <c r="H60" i="3"/>
  <c r="F61" i="3"/>
  <c r="G61" i="3"/>
  <c r="P61" i="3" s="1"/>
  <c r="H61" i="3"/>
  <c r="F62" i="3"/>
  <c r="O62" i="3" s="1"/>
  <c r="G62" i="3"/>
  <c r="H62" i="3"/>
  <c r="F63" i="3"/>
  <c r="O63" i="3" s="1"/>
  <c r="G63" i="3"/>
  <c r="P63" i="3" s="1"/>
  <c r="H63" i="3"/>
  <c r="F64" i="3"/>
  <c r="O64" i="3" s="1"/>
  <c r="G64" i="3"/>
  <c r="P64" i="3" s="1"/>
  <c r="H64" i="3"/>
  <c r="F65" i="3"/>
  <c r="G65" i="3"/>
  <c r="P65" i="3" s="1"/>
  <c r="H65" i="3"/>
  <c r="F66" i="3"/>
  <c r="O66" i="3" s="1"/>
  <c r="G66" i="3"/>
  <c r="H66" i="3"/>
  <c r="F67" i="3"/>
  <c r="G67" i="3"/>
  <c r="P67" i="3" s="1"/>
  <c r="H67" i="3"/>
  <c r="F68" i="3"/>
  <c r="O68" i="3" s="1"/>
  <c r="G68" i="3"/>
  <c r="P68" i="3" s="1"/>
  <c r="H68" i="3"/>
  <c r="F69" i="3"/>
  <c r="G69" i="3"/>
  <c r="P69" i="3" s="1"/>
  <c r="H69" i="3"/>
  <c r="F70" i="3"/>
  <c r="O70" i="3" s="1"/>
  <c r="G70" i="3"/>
  <c r="H70" i="3"/>
  <c r="F71" i="3"/>
  <c r="O71" i="3" s="1"/>
  <c r="G71" i="3"/>
  <c r="P71" i="3" s="1"/>
  <c r="H71" i="3"/>
  <c r="F72" i="3"/>
  <c r="O72" i="3" s="1"/>
  <c r="G72" i="3"/>
  <c r="P72" i="3" s="1"/>
  <c r="H72" i="3"/>
  <c r="F73" i="3"/>
  <c r="G73" i="3"/>
  <c r="P73" i="3" s="1"/>
  <c r="H73" i="3"/>
  <c r="F74" i="3"/>
  <c r="O74" i="3" s="1"/>
  <c r="G74" i="3"/>
  <c r="H74" i="3"/>
  <c r="F75" i="3"/>
  <c r="O75" i="3" s="1"/>
  <c r="G75" i="3"/>
  <c r="P75" i="3" s="1"/>
  <c r="H75" i="3"/>
  <c r="F76" i="3"/>
  <c r="O76" i="3" s="1"/>
  <c r="G76" i="3"/>
  <c r="P76" i="3" s="1"/>
  <c r="H76" i="3"/>
  <c r="F77" i="3"/>
  <c r="G77" i="3"/>
  <c r="P77" i="3" s="1"/>
  <c r="H77" i="3"/>
  <c r="F78" i="3"/>
  <c r="O78" i="3" s="1"/>
  <c r="G78" i="3"/>
  <c r="H78" i="3"/>
  <c r="F79" i="3"/>
  <c r="O79" i="3" s="1"/>
  <c r="G79" i="3"/>
  <c r="P79" i="3" s="1"/>
  <c r="H79" i="3"/>
  <c r="F80" i="3"/>
  <c r="O80" i="3" s="1"/>
  <c r="G80" i="3"/>
  <c r="P80" i="3" s="1"/>
  <c r="H80" i="3"/>
  <c r="F81" i="3"/>
  <c r="G81" i="3"/>
  <c r="P81" i="3" s="1"/>
  <c r="H81" i="3"/>
  <c r="F82" i="3"/>
  <c r="O82" i="3" s="1"/>
  <c r="G82" i="3"/>
  <c r="H82" i="3"/>
  <c r="F83" i="3"/>
  <c r="O83" i="3" s="1"/>
  <c r="G83" i="3"/>
  <c r="P83" i="3" s="1"/>
  <c r="H83" i="3"/>
  <c r="F84" i="3"/>
  <c r="O84" i="3" s="1"/>
  <c r="G84" i="3"/>
  <c r="P84" i="3" s="1"/>
  <c r="H84" i="3"/>
  <c r="F85" i="3"/>
  <c r="G85" i="3"/>
  <c r="P85" i="3" s="1"/>
  <c r="H85" i="3"/>
  <c r="F86" i="3"/>
  <c r="O86" i="3" s="1"/>
  <c r="G86" i="3"/>
  <c r="H86" i="3"/>
  <c r="F87" i="3"/>
  <c r="O87" i="3" s="1"/>
  <c r="G87" i="3"/>
  <c r="P87" i="3" s="1"/>
  <c r="H87" i="3"/>
  <c r="F88" i="3"/>
  <c r="O88" i="3" s="1"/>
  <c r="G88" i="3"/>
  <c r="P88" i="3" s="1"/>
  <c r="H88" i="3"/>
  <c r="F89" i="3"/>
  <c r="G89" i="3"/>
  <c r="P89" i="3" s="1"/>
  <c r="H89" i="3"/>
  <c r="F90" i="3"/>
  <c r="O90" i="3" s="1"/>
  <c r="G90" i="3"/>
  <c r="H90" i="3"/>
  <c r="F91" i="3"/>
  <c r="O91" i="3" s="1"/>
  <c r="G91" i="3"/>
  <c r="P91" i="3" s="1"/>
  <c r="H91" i="3"/>
  <c r="F92" i="3"/>
  <c r="O92" i="3" s="1"/>
  <c r="G92" i="3"/>
  <c r="H92" i="3"/>
  <c r="F93" i="3"/>
  <c r="G93" i="3"/>
  <c r="P93" i="3" s="1"/>
  <c r="H93" i="3"/>
  <c r="F94" i="3"/>
  <c r="O94" i="3" s="1"/>
  <c r="G94" i="3"/>
  <c r="H94" i="3"/>
  <c r="F95" i="3"/>
  <c r="O95" i="3" s="1"/>
  <c r="G95" i="3"/>
  <c r="P95" i="3" s="1"/>
  <c r="H95" i="3"/>
  <c r="F96" i="3"/>
  <c r="O96" i="3" s="1"/>
  <c r="G96" i="3"/>
  <c r="P96" i="3" s="1"/>
  <c r="H96" i="3"/>
  <c r="F97" i="3"/>
  <c r="G97" i="3"/>
  <c r="P97" i="3" s="1"/>
  <c r="H97" i="3"/>
  <c r="F98" i="3"/>
  <c r="O98" i="3" s="1"/>
  <c r="G98" i="3"/>
  <c r="H98" i="3"/>
  <c r="F99" i="3"/>
  <c r="G99" i="3"/>
  <c r="P99" i="3" s="1"/>
  <c r="H99" i="3"/>
  <c r="F100" i="3"/>
  <c r="O100" i="3" s="1"/>
  <c r="G100" i="3"/>
  <c r="P100" i="3" s="1"/>
  <c r="H100" i="3"/>
  <c r="F101" i="3"/>
  <c r="G101" i="3"/>
  <c r="P101" i="3" s="1"/>
  <c r="H101" i="3"/>
  <c r="F102" i="3"/>
  <c r="O102" i="3" s="1"/>
  <c r="G102" i="3"/>
  <c r="H102" i="3"/>
  <c r="F103" i="3"/>
  <c r="O103" i="3" s="1"/>
  <c r="G103" i="3"/>
  <c r="P103" i="3" s="1"/>
  <c r="H103" i="3"/>
  <c r="F104" i="3"/>
  <c r="O104" i="3" s="1"/>
  <c r="G104" i="3"/>
  <c r="P104" i="3" s="1"/>
  <c r="H104" i="3"/>
  <c r="F105" i="3"/>
  <c r="G105" i="3"/>
  <c r="P105" i="3" s="1"/>
  <c r="H105" i="3"/>
  <c r="F106" i="3"/>
  <c r="O106" i="3" s="1"/>
  <c r="G106" i="3"/>
  <c r="H106" i="3"/>
  <c r="F107" i="3"/>
  <c r="O107" i="3" s="1"/>
  <c r="G107" i="3"/>
  <c r="P107" i="3" s="1"/>
  <c r="H107" i="3"/>
  <c r="F108" i="3"/>
  <c r="O108" i="3" s="1"/>
  <c r="G108" i="3"/>
  <c r="P108" i="3" s="1"/>
  <c r="H108" i="3"/>
  <c r="F109" i="3"/>
  <c r="G109" i="3"/>
  <c r="P109" i="3" s="1"/>
  <c r="H109" i="3"/>
  <c r="F110" i="3"/>
  <c r="O110" i="3" s="1"/>
  <c r="G110" i="3"/>
  <c r="H110" i="3"/>
  <c r="F111" i="3"/>
  <c r="O111" i="3" s="1"/>
  <c r="G111" i="3"/>
  <c r="P111" i="3" s="1"/>
  <c r="H111" i="3"/>
  <c r="F112" i="3"/>
  <c r="O112" i="3" s="1"/>
  <c r="G112" i="3"/>
  <c r="P112" i="3" s="1"/>
  <c r="H112" i="3"/>
  <c r="F113" i="3"/>
  <c r="G113" i="3"/>
  <c r="P113" i="3" s="1"/>
  <c r="H113" i="3"/>
  <c r="F114" i="3"/>
  <c r="O114" i="3" s="1"/>
  <c r="G114" i="3"/>
  <c r="H114" i="3"/>
  <c r="F115" i="3"/>
  <c r="O115" i="3" s="1"/>
  <c r="G115" i="3"/>
  <c r="P115" i="3" s="1"/>
  <c r="H115" i="3"/>
  <c r="F116" i="3"/>
  <c r="O116" i="3" s="1"/>
  <c r="G116" i="3"/>
  <c r="P116" i="3" s="1"/>
  <c r="H116" i="3"/>
  <c r="F117" i="3"/>
  <c r="G117" i="3"/>
  <c r="P117" i="3" s="1"/>
  <c r="H117" i="3"/>
  <c r="F118" i="3"/>
  <c r="O118" i="3" s="1"/>
  <c r="G118" i="3"/>
  <c r="H118" i="3"/>
  <c r="F119" i="3"/>
  <c r="O119" i="3" s="1"/>
  <c r="G119" i="3"/>
  <c r="P119" i="3" s="1"/>
  <c r="H119" i="3"/>
  <c r="F120" i="3"/>
  <c r="O120" i="3" s="1"/>
  <c r="G120" i="3"/>
  <c r="P120" i="3" s="1"/>
  <c r="H120" i="3"/>
  <c r="F121" i="3"/>
  <c r="G121" i="3"/>
  <c r="P121" i="3" s="1"/>
  <c r="H121" i="3"/>
  <c r="F122" i="3"/>
  <c r="O122" i="3" s="1"/>
  <c r="G122" i="3"/>
  <c r="H122" i="3"/>
  <c r="F123" i="3"/>
  <c r="O123" i="3" s="1"/>
  <c r="G123" i="3"/>
  <c r="P123" i="3" s="1"/>
  <c r="H123" i="3"/>
  <c r="F124" i="3"/>
  <c r="O124" i="3" s="1"/>
  <c r="G124" i="3"/>
  <c r="H124" i="3"/>
  <c r="F125" i="3"/>
  <c r="G125" i="3"/>
  <c r="P125" i="3" s="1"/>
  <c r="H125" i="3"/>
  <c r="F126" i="3"/>
  <c r="O126" i="3" s="1"/>
  <c r="G126" i="3"/>
  <c r="H126" i="3"/>
  <c r="F127" i="3"/>
  <c r="O127" i="3" s="1"/>
  <c r="G127" i="3"/>
  <c r="P127" i="3" s="1"/>
  <c r="H127" i="3"/>
  <c r="F128" i="3"/>
  <c r="O128" i="3" s="1"/>
  <c r="G128" i="3"/>
  <c r="P128" i="3" s="1"/>
  <c r="H128" i="3"/>
  <c r="F129" i="3"/>
  <c r="G129" i="3"/>
  <c r="P129" i="3" s="1"/>
  <c r="H129" i="3"/>
  <c r="F130" i="3"/>
  <c r="O130" i="3" s="1"/>
  <c r="G130" i="3"/>
  <c r="H130" i="3"/>
  <c r="F131" i="3"/>
  <c r="G131" i="3"/>
  <c r="P131" i="3" s="1"/>
  <c r="H131" i="3"/>
  <c r="F132" i="3"/>
  <c r="G132" i="3"/>
  <c r="P132" i="3" s="1"/>
  <c r="H132" i="3"/>
  <c r="F133" i="3"/>
  <c r="G133" i="3"/>
  <c r="H133" i="3"/>
  <c r="F134" i="3"/>
  <c r="O134" i="3" s="1"/>
  <c r="G134" i="3"/>
  <c r="H134" i="3"/>
  <c r="F135" i="3"/>
  <c r="O135" i="3" s="1"/>
  <c r="G135" i="3"/>
  <c r="P135" i="3" s="1"/>
  <c r="H135" i="3"/>
  <c r="F136" i="3"/>
  <c r="G136" i="3"/>
  <c r="P136" i="3" s="1"/>
  <c r="H136" i="3"/>
  <c r="F137" i="3"/>
  <c r="G137" i="3"/>
  <c r="H137" i="3"/>
  <c r="F138" i="3"/>
  <c r="O138" i="3" s="1"/>
  <c r="G138" i="3"/>
  <c r="H138" i="3"/>
  <c r="F139" i="3"/>
  <c r="O139" i="3" s="1"/>
  <c r="G139" i="3"/>
  <c r="P139" i="3" s="1"/>
  <c r="H139" i="3"/>
  <c r="F140" i="3"/>
  <c r="G140" i="3"/>
  <c r="P140" i="3" s="1"/>
  <c r="H140" i="3"/>
  <c r="F141" i="3"/>
  <c r="G141" i="3"/>
  <c r="H141" i="3"/>
  <c r="F142" i="3"/>
  <c r="O142" i="3" s="1"/>
  <c r="G142" i="3"/>
  <c r="H142" i="3"/>
  <c r="F143" i="3"/>
  <c r="O143" i="3" s="1"/>
  <c r="G143" i="3"/>
  <c r="P143" i="3" s="1"/>
  <c r="H143" i="3"/>
  <c r="F144" i="3"/>
  <c r="O144" i="3" s="1"/>
  <c r="G144" i="3"/>
  <c r="P144" i="3" s="1"/>
  <c r="H144" i="3"/>
  <c r="F145" i="3"/>
  <c r="G145" i="3"/>
  <c r="P145" i="3" s="1"/>
  <c r="H145" i="3"/>
  <c r="F146" i="3"/>
  <c r="O146" i="3" s="1"/>
  <c r="G146" i="3"/>
  <c r="H146" i="3"/>
  <c r="F147" i="3"/>
  <c r="O147" i="3" s="1"/>
  <c r="G147" i="3"/>
  <c r="P147" i="3" s="1"/>
  <c r="H147" i="3"/>
  <c r="F148" i="3"/>
  <c r="O148" i="3" s="1"/>
  <c r="G148" i="3"/>
  <c r="P148" i="3" s="1"/>
  <c r="H148" i="3"/>
  <c r="F149" i="3"/>
  <c r="G149" i="3"/>
  <c r="P149" i="3" s="1"/>
  <c r="H149" i="3"/>
  <c r="F150" i="3"/>
  <c r="O150" i="3" s="1"/>
  <c r="G150" i="3"/>
  <c r="H150" i="3"/>
  <c r="F151" i="3"/>
  <c r="O151" i="3" s="1"/>
  <c r="G151" i="3"/>
  <c r="P151" i="3" s="1"/>
  <c r="H151" i="3"/>
  <c r="F152" i="3"/>
  <c r="O152" i="3" s="1"/>
  <c r="G152" i="3"/>
  <c r="P152" i="3" s="1"/>
  <c r="H152" i="3"/>
  <c r="F153" i="3"/>
  <c r="G153" i="3"/>
  <c r="P153" i="3" s="1"/>
  <c r="H153" i="3"/>
  <c r="F154" i="3"/>
  <c r="O154" i="3" s="1"/>
  <c r="G154" i="3"/>
  <c r="H154" i="3"/>
  <c r="F155" i="3"/>
  <c r="O155" i="3" s="1"/>
  <c r="G155" i="3"/>
  <c r="P155" i="3" s="1"/>
  <c r="H155" i="3"/>
  <c r="F156" i="3"/>
  <c r="O156" i="3" s="1"/>
  <c r="G156" i="3"/>
  <c r="P156" i="3" s="1"/>
  <c r="H156" i="3"/>
  <c r="F157" i="3"/>
  <c r="G157" i="3"/>
  <c r="P157" i="3" s="1"/>
  <c r="H157" i="3"/>
  <c r="F158" i="3"/>
  <c r="O158" i="3" s="1"/>
  <c r="G158" i="3"/>
  <c r="H158" i="3"/>
  <c r="F159" i="3"/>
  <c r="O159" i="3" s="1"/>
  <c r="G159" i="3"/>
  <c r="P159" i="3" s="1"/>
  <c r="H159" i="3"/>
  <c r="F160" i="3"/>
  <c r="O160" i="3" s="1"/>
  <c r="G160" i="3"/>
  <c r="P160" i="3" s="1"/>
  <c r="H160" i="3"/>
  <c r="F161" i="3"/>
  <c r="G161" i="3"/>
  <c r="P161" i="3" s="1"/>
  <c r="H161" i="3"/>
  <c r="F162" i="3"/>
  <c r="O162" i="3" s="1"/>
  <c r="G162" i="3"/>
  <c r="H162" i="3"/>
  <c r="F163" i="3"/>
  <c r="O163" i="3" s="1"/>
  <c r="G163" i="3"/>
  <c r="P163" i="3" s="1"/>
  <c r="H163" i="3"/>
  <c r="F164" i="3"/>
  <c r="O164" i="3" s="1"/>
  <c r="G164" i="3"/>
  <c r="P164" i="3" s="1"/>
  <c r="H164" i="3"/>
  <c r="F165" i="3"/>
  <c r="G165" i="3"/>
  <c r="P165" i="3" s="1"/>
  <c r="H165" i="3"/>
  <c r="F166" i="3"/>
  <c r="O166" i="3" s="1"/>
  <c r="G166" i="3"/>
  <c r="H166" i="3"/>
  <c r="F167" i="3"/>
  <c r="O167" i="3" s="1"/>
  <c r="G167" i="3"/>
  <c r="P167" i="3" s="1"/>
  <c r="H167" i="3"/>
  <c r="F168" i="3"/>
  <c r="O168" i="3" s="1"/>
  <c r="G168" i="3"/>
  <c r="P168" i="3" s="1"/>
  <c r="H168" i="3"/>
  <c r="F169" i="3"/>
  <c r="G169" i="3"/>
  <c r="P169" i="3" s="1"/>
  <c r="H169" i="3"/>
  <c r="F170" i="3"/>
  <c r="O170" i="3" s="1"/>
  <c r="G170" i="3"/>
  <c r="H170" i="3"/>
  <c r="F171" i="3"/>
  <c r="O171" i="3" s="1"/>
  <c r="G171" i="3"/>
  <c r="P171" i="3" s="1"/>
  <c r="H171" i="3"/>
  <c r="F172" i="3"/>
  <c r="O172" i="3" s="1"/>
  <c r="G172" i="3"/>
  <c r="P172" i="3" s="1"/>
  <c r="H172" i="3"/>
  <c r="F173" i="3"/>
  <c r="G173" i="3"/>
  <c r="P173" i="3" s="1"/>
  <c r="H173" i="3"/>
  <c r="F174" i="3"/>
  <c r="O174" i="3" s="1"/>
  <c r="G174" i="3"/>
  <c r="H174" i="3"/>
  <c r="F175" i="3"/>
  <c r="O175" i="3" s="1"/>
  <c r="G175" i="3"/>
  <c r="P175" i="3" s="1"/>
  <c r="H175" i="3"/>
  <c r="F176" i="3"/>
  <c r="O176" i="3" s="1"/>
  <c r="G176" i="3"/>
  <c r="P176" i="3" s="1"/>
  <c r="H176" i="3"/>
  <c r="F177" i="3"/>
  <c r="G177" i="3"/>
  <c r="P177" i="3" s="1"/>
  <c r="H177" i="3"/>
  <c r="F178" i="3"/>
  <c r="O178" i="3" s="1"/>
  <c r="G178" i="3"/>
  <c r="H178" i="3"/>
  <c r="F179" i="3"/>
  <c r="O179" i="3" s="1"/>
  <c r="G179" i="3"/>
  <c r="P179" i="3" s="1"/>
  <c r="H179" i="3"/>
  <c r="F180" i="3"/>
  <c r="O180" i="3" s="1"/>
  <c r="G180" i="3"/>
  <c r="P180" i="3" s="1"/>
  <c r="H180" i="3"/>
  <c r="F181" i="3"/>
  <c r="G181" i="3"/>
  <c r="P181" i="3" s="1"/>
  <c r="H181" i="3"/>
  <c r="F182" i="3"/>
  <c r="O182" i="3" s="1"/>
  <c r="G182" i="3"/>
  <c r="H182" i="3"/>
  <c r="F183" i="3"/>
  <c r="O183" i="3" s="1"/>
  <c r="G183" i="3"/>
  <c r="P183" i="3" s="1"/>
  <c r="H183" i="3"/>
  <c r="F184" i="3"/>
  <c r="O184" i="3" s="1"/>
  <c r="G184" i="3"/>
  <c r="P184" i="3" s="1"/>
  <c r="H184" i="3"/>
  <c r="F185" i="3"/>
  <c r="G185" i="3"/>
  <c r="P185" i="3" s="1"/>
  <c r="H185" i="3"/>
  <c r="F186" i="3"/>
  <c r="O186" i="3" s="1"/>
  <c r="G186" i="3"/>
  <c r="H186" i="3"/>
  <c r="F187" i="3"/>
  <c r="O187" i="3" s="1"/>
  <c r="G187" i="3"/>
  <c r="P187" i="3" s="1"/>
  <c r="H187" i="3"/>
  <c r="F188" i="3"/>
  <c r="O188" i="3" s="1"/>
  <c r="G188" i="3"/>
  <c r="P188" i="3" s="1"/>
  <c r="H188" i="3"/>
  <c r="F189" i="3"/>
  <c r="G189" i="3"/>
  <c r="P189" i="3" s="1"/>
  <c r="H189" i="3"/>
  <c r="F190" i="3"/>
  <c r="O190" i="3" s="1"/>
  <c r="G190" i="3"/>
  <c r="H190" i="3"/>
  <c r="F191" i="3"/>
  <c r="O191" i="3" s="1"/>
  <c r="G191" i="3"/>
  <c r="P191" i="3" s="1"/>
  <c r="H191" i="3"/>
  <c r="F192" i="3"/>
  <c r="O192" i="3" s="1"/>
  <c r="G192" i="3"/>
  <c r="P192" i="3" s="1"/>
  <c r="H192" i="3"/>
  <c r="F193" i="3"/>
  <c r="G193" i="3"/>
  <c r="P193" i="3" s="1"/>
  <c r="H193" i="3"/>
  <c r="F194" i="3"/>
  <c r="O194" i="3" s="1"/>
  <c r="G194" i="3"/>
  <c r="H194" i="3"/>
  <c r="F195" i="3"/>
  <c r="O195" i="3" s="1"/>
  <c r="G195" i="3"/>
  <c r="P195" i="3" s="1"/>
  <c r="H195" i="3"/>
  <c r="F196" i="3"/>
  <c r="O196" i="3" s="1"/>
  <c r="G196" i="3"/>
  <c r="P196" i="3" s="1"/>
  <c r="H196" i="3"/>
  <c r="F197" i="3"/>
  <c r="G197" i="3"/>
  <c r="P197" i="3" s="1"/>
  <c r="H197" i="3"/>
  <c r="F198" i="3"/>
  <c r="O198" i="3" s="1"/>
  <c r="G198" i="3"/>
  <c r="H198" i="3"/>
  <c r="F199" i="3"/>
  <c r="O199" i="3" s="1"/>
  <c r="G199" i="3"/>
  <c r="P199" i="3" s="1"/>
  <c r="H199" i="3"/>
  <c r="F200" i="3"/>
  <c r="O200" i="3" s="1"/>
  <c r="G200" i="3"/>
  <c r="P200" i="3" s="1"/>
  <c r="H200" i="3"/>
  <c r="F201" i="3"/>
  <c r="G201" i="3"/>
  <c r="P201" i="3" s="1"/>
  <c r="H201" i="3"/>
  <c r="F202" i="3"/>
  <c r="O202" i="3" s="1"/>
  <c r="G202" i="3"/>
  <c r="H202" i="3"/>
  <c r="F203" i="3"/>
  <c r="O203" i="3" s="1"/>
  <c r="G203" i="3"/>
  <c r="P203" i="3" s="1"/>
  <c r="H203" i="3"/>
  <c r="F204" i="3"/>
  <c r="O204" i="3" s="1"/>
  <c r="G204" i="3"/>
  <c r="P204" i="3" s="1"/>
  <c r="H204" i="3"/>
  <c r="F205" i="3"/>
  <c r="G205" i="3"/>
  <c r="P205" i="3" s="1"/>
  <c r="H205" i="3"/>
  <c r="F206" i="3"/>
  <c r="O206" i="3" s="1"/>
  <c r="G206" i="3"/>
  <c r="H206" i="3"/>
  <c r="F207" i="3"/>
  <c r="O207" i="3" s="1"/>
  <c r="G207" i="3"/>
  <c r="P207" i="3" s="1"/>
  <c r="H207" i="3"/>
  <c r="F208" i="3"/>
  <c r="O208" i="3" s="1"/>
  <c r="G208" i="3"/>
  <c r="P208" i="3" s="1"/>
  <c r="H208" i="3"/>
  <c r="F209" i="3"/>
  <c r="G209" i="3"/>
  <c r="P209" i="3" s="1"/>
  <c r="H209" i="3"/>
  <c r="F210" i="3"/>
  <c r="O210" i="3" s="1"/>
  <c r="G210" i="3"/>
  <c r="H210" i="3"/>
  <c r="F211" i="3"/>
  <c r="O211" i="3" s="1"/>
  <c r="G211" i="3"/>
  <c r="P211" i="3" s="1"/>
  <c r="H211" i="3"/>
  <c r="F212" i="3"/>
  <c r="O212" i="3" s="1"/>
  <c r="G212" i="3"/>
  <c r="P212" i="3" s="1"/>
  <c r="H212" i="3"/>
  <c r="F213" i="3"/>
  <c r="G213" i="3"/>
  <c r="P213" i="3" s="1"/>
  <c r="H213" i="3"/>
  <c r="F214" i="3"/>
  <c r="O214" i="3" s="1"/>
  <c r="G214" i="3"/>
  <c r="H214" i="3"/>
  <c r="F215" i="3"/>
  <c r="O215" i="3" s="1"/>
  <c r="G215" i="3"/>
  <c r="P215" i="3" s="1"/>
  <c r="H215" i="3"/>
  <c r="F216" i="3"/>
  <c r="O216" i="3" s="1"/>
  <c r="G216" i="3"/>
  <c r="P216" i="3" s="1"/>
  <c r="H216" i="3"/>
  <c r="F217" i="3"/>
  <c r="G217" i="3"/>
  <c r="P217" i="3" s="1"/>
  <c r="H217" i="3"/>
  <c r="F218" i="3"/>
  <c r="O218" i="3" s="1"/>
  <c r="G218" i="3"/>
  <c r="H218" i="3"/>
  <c r="F219" i="3"/>
  <c r="O219" i="3" s="1"/>
  <c r="G219" i="3"/>
  <c r="P219" i="3" s="1"/>
  <c r="H219" i="3"/>
  <c r="F220" i="3"/>
  <c r="O220" i="3" s="1"/>
  <c r="G220" i="3"/>
  <c r="P220" i="3" s="1"/>
  <c r="H220" i="3"/>
  <c r="F221" i="3"/>
  <c r="G221" i="3"/>
  <c r="P221" i="3" s="1"/>
  <c r="H221" i="3"/>
  <c r="F222" i="3"/>
  <c r="O222" i="3" s="1"/>
  <c r="G222" i="3"/>
  <c r="H222" i="3"/>
  <c r="F223" i="3"/>
  <c r="O223" i="3" s="1"/>
  <c r="G223" i="3"/>
  <c r="P223" i="3" s="1"/>
  <c r="H223" i="3"/>
  <c r="F224" i="3"/>
  <c r="O224" i="3" s="1"/>
  <c r="G224" i="3"/>
  <c r="P224" i="3" s="1"/>
  <c r="H224" i="3"/>
  <c r="F225" i="3"/>
  <c r="G225" i="3"/>
  <c r="P225" i="3" s="1"/>
  <c r="H225" i="3"/>
  <c r="F226" i="3"/>
  <c r="O226" i="3" s="1"/>
  <c r="G226" i="3"/>
  <c r="H226" i="3"/>
  <c r="F227" i="3"/>
  <c r="O227" i="3" s="1"/>
  <c r="G227" i="3"/>
  <c r="P227" i="3" s="1"/>
  <c r="H227" i="3"/>
  <c r="F228" i="3"/>
  <c r="O228" i="3" s="1"/>
  <c r="G228" i="3"/>
  <c r="P228" i="3" s="1"/>
  <c r="H228" i="3"/>
  <c r="F229" i="3"/>
  <c r="G229" i="3"/>
  <c r="P229" i="3" s="1"/>
  <c r="H229" i="3"/>
  <c r="F230" i="3"/>
  <c r="O230" i="3" s="1"/>
  <c r="G230" i="3"/>
  <c r="H230" i="3"/>
  <c r="F231" i="3"/>
  <c r="O231" i="3" s="1"/>
  <c r="G231" i="3"/>
  <c r="P231" i="3" s="1"/>
  <c r="H231" i="3"/>
  <c r="F232" i="3"/>
  <c r="O232" i="3" s="1"/>
  <c r="G232" i="3"/>
  <c r="P232" i="3" s="1"/>
  <c r="H232" i="3"/>
  <c r="F233" i="3"/>
  <c r="G233" i="3"/>
  <c r="P233" i="3" s="1"/>
  <c r="H233" i="3"/>
  <c r="F234" i="3"/>
  <c r="O234" i="3" s="1"/>
  <c r="G234" i="3"/>
  <c r="H234" i="3"/>
  <c r="F235" i="3"/>
  <c r="O235" i="3" s="1"/>
  <c r="G235" i="3"/>
  <c r="P235" i="3" s="1"/>
  <c r="H235" i="3"/>
  <c r="F236" i="3"/>
  <c r="O236" i="3" s="1"/>
  <c r="G236" i="3"/>
  <c r="P236" i="3" s="1"/>
  <c r="H236" i="3"/>
  <c r="F237" i="3"/>
  <c r="G237" i="3"/>
  <c r="P237" i="3" s="1"/>
  <c r="H237" i="3"/>
  <c r="F238" i="3"/>
  <c r="O238" i="3" s="1"/>
  <c r="G238" i="3"/>
  <c r="H238" i="3"/>
  <c r="F239" i="3"/>
  <c r="O239" i="3" s="1"/>
  <c r="G239" i="3"/>
  <c r="P239" i="3" s="1"/>
  <c r="H239" i="3"/>
  <c r="F240" i="3"/>
  <c r="O240" i="3" s="1"/>
  <c r="G240" i="3"/>
  <c r="P240" i="3" s="1"/>
  <c r="H240" i="3"/>
  <c r="AH225" i="2"/>
  <c r="AH228" i="2"/>
  <c r="AH227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E335" i="3" l="1"/>
  <c r="E331" i="3"/>
  <c r="E234" i="3"/>
  <c r="E191" i="3"/>
  <c r="E298" i="3"/>
  <c r="E294" i="3"/>
  <c r="E292" i="3"/>
  <c r="E251" i="3"/>
  <c r="E249" i="3"/>
  <c r="E247" i="3"/>
  <c r="E243" i="3"/>
  <c r="E322" i="3"/>
  <c r="E262" i="3"/>
  <c r="E260" i="3"/>
  <c r="E211" i="3"/>
  <c r="E207" i="3"/>
  <c r="E203" i="3"/>
  <c r="P363" i="3"/>
  <c r="E329" i="3"/>
  <c r="E303" i="3"/>
  <c r="E299" i="3"/>
  <c r="E286" i="3"/>
  <c r="E284" i="3"/>
  <c r="E254" i="3"/>
  <c r="E252" i="3"/>
  <c r="E235" i="3"/>
  <c r="O365" i="3"/>
  <c r="P364" i="3"/>
  <c r="P238" i="3"/>
  <c r="P234" i="3"/>
  <c r="P230" i="3"/>
  <c r="P226" i="3"/>
  <c r="P222" i="3"/>
  <c r="P218" i="3"/>
  <c r="P214" i="3"/>
  <c r="O213" i="3"/>
  <c r="P210" i="3"/>
  <c r="O209" i="3"/>
  <c r="P206" i="3"/>
  <c r="O205" i="3"/>
  <c r="P202" i="3"/>
  <c r="O201" i="3"/>
  <c r="P198" i="3"/>
  <c r="O197" i="3"/>
  <c r="P194" i="3"/>
  <c r="O193" i="3"/>
  <c r="P190" i="3"/>
  <c r="O189" i="3"/>
  <c r="P186" i="3"/>
  <c r="O185" i="3"/>
  <c r="P182" i="3"/>
  <c r="O181" i="3"/>
  <c r="P178" i="3"/>
  <c r="O177" i="3"/>
  <c r="P174" i="3"/>
  <c r="O173" i="3"/>
  <c r="P170" i="3"/>
  <c r="O169" i="3"/>
  <c r="P166" i="3"/>
  <c r="O165" i="3"/>
  <c r="P162" i="3"/>
  <c r="O161" i="3"/>
  <c r="P158" i="3"/>
  <c r="O157" i="3"/>
  <c r="P154" i="3"/>
  <c r="O153" i="3"/>
  <c r="P150" i="3"/>
  <c r="O149" i="3"/>
  <c r="P146" i="3"/>
  <c r="O145" i="3"/>
  <c r="P142" i="3"/>
  <c r="O141" i="3"/>
  <c r="P138" i="3"/>
  <c r="O137" i="3"/>
  <c r="O121" i="3"/>
  <c r="O113" i="3"/>
  <c r="O105" i="3"/>
  <c r="O89" i="3"/>
  <c r="O81" i="3"/>
  <c r="O73" i="3"/>
  <c r="O57" i="3"/>
  <c r="O49" i="3"/>
  <c r="P42" i="3"/>
  <c r="O37" i="3"/>
  <c r="P26" i="3"/>
  <c r="O21" i="3"/>
  <c r="O19" i="3"/>
  <c r="O15" i="3"/>
  <c r="P33" i="3"/>
  <c r="O28" i="3"/>
  <c r="O16" i="3"/>
  <c r="E359" i="3"/>
  <c r="E306" i="3"/>
  <c r="E259" i="3"/>
  <c r="E255" i="3"/>
  <c r="E195" i="3"/>
  <c r="E190" i="3"/>
  <c r="E188" i="3"/>
  <c r="P365" i="3"/>
  <c r="O364" i="3"/>
  <c r="E363" i="3"/>
  <c r="O362" i="3"/>
  <c r="X361" i="2"/>
  <c r="L361" i="2"/>
  <c r="W365" i="2"/>
  <c r="K365" i="2"/>
  <c r="W364" i="2"/>
  <c r="K364" i="2"/>
  <c r="W363" i="2"/>
  <c r="K363" i="2"/>
  <c r="W362" i="2"/>
  <c r="K362" i="2"/>
  <c r="W361" i="2"/>
  <c r="P141" i="3"/>
  <c r="O140" i="3"/>
  <c r="P137" i="3"/>
  <c r="O136" i="3"/>
  <c r="P133" i="3"/>
  <c r="O132" i="3"/>
  <c r="P134" i="3"/>
  <c r="O133" i="3"/>
  <c r="P130" i="3"/>
  <c r="P126" i="3"/>
  <c r="O125" i="3"/>
  <c r="P122" i="3"/>
  <c r="P118" i="3"/>
  <c r="O117" i="3"/>
  <c r="P114" i="3"/>
  <c r="P110" i="3"/>
  <c r="O109" i="3"/>
  <c r="P106" i="3"/>
  <c r="P102" i="3"/>
  <c r="O101" i="3"/>
  <c r="P98" i="3"/>
  <c r="P94" i="3"/>
  <c r="O93" i="3"/>
  <c r="P90" i="3"/>
  <c r="P86" i="3"/>
  <c r="O85" i="3"/>
  <c r="P82" i="3"/>
  <c r="P78" i="3"/>
  <c r="O77" i="3"/>
  <c r="P74" i="3"/>
  <c r="P70" i="3"/>
  <c r="O69" i="3"/>
  <c r="P66" i="3"/>
  <c r="P62" i="3"/>
  <c r="O61" i="3"/>
  <c r="P58" i="3"/>
  <c r="P54" i="3"/>
  <c r="O53" i="3"/>
  <c r="P50" i="3"/>
  <c r="P46" i="3"/>
  <c r="O45" i="3"/>
  <c r="O41" i="3"/>
  <c r="P38" i="3"/>
  <c r="P34" i="3"/>
  <c r="O33" i="3"/>
  <c r="P30" i="3"/>
  <c r="O29" i="3"/>
  <c r="O25" i="3"/>
  <c r="P22" i="3"/>
  <c r="O17" i="3"/>
  <c r="O13" i="3"/>
  <c r="E215" i="3"/>
  <c r="E193" i="3"/>
  <c r="O18" i="3"/>
  <c r="O14" i="3"/>
  <c r="E358" i="3"/>
  <c r="E356" i="3"/>
  <c r="E353" i="3"/>
  <c r="E311" i="3"/>
  <c r="E302" i="3"/>
  <c r="E300" i="3"/>
  <c r="E265" i="3"/>
  <c r="E230" i="3"/>
  <c r="E228" i="3"/>
  <c r="E225" i="3"/>
  <c r="E198" i="3"/>
  <c r="E196" i="3"/>
  <c r="P19" i="3"/>
  <c r="P15" i="3"/>
  <c r="E326" i="3"/>
  <c r="E324" i="3"/>
  <c r="E321" i="3"/>
  <c r="E279" i="3"/>
  <c r="E270" i="3"/>
  <c r="E268" i="3"/>
  <c r="E233" i="3"/>
  <c r="E206" i="3"/>
  <c r="E204" i="3"/>
  <c r="E201" i="3"/>
  <c r="E186" i="3"/>
  <c r="E342" i="3"/>
  <c r="E340" i="3"/>
  <c r="E337" i="3"/>
  <c r="E310" i="3"/>
  <c r="E308" i="3"/>
  <c r="E305" i="3"/>
  <c r="E278" i="3"/>
  <c r="E276" i="3"/>
  <c r="E273" i="3"/>
  <c r="E246" i="3"/>
  <c r="E244" i="3"/>
  <c r="E241" i="3"/>
  <c r="E214" i="3"/>
  <c r="E212" i="3"/>
  <c r="E209" i="3"/>
  <c r="E360" i="3"/>
  <c r="E357" i="3"/>
  <c r="E352" i="3"/>
  <c r="E349" i="3"/>
  <c r="E344" i="3"/>
  <c r="E341" i="3"/>
  <c r="E336" i="3"/>
  <c r="E333" i="3"/>
  <c r="E328" i="3"/>
  <c r="E325" i="3"/>
  <c r="E320" i="3"/>
  <c r="E317" i="3"/>
  <c r="E312" i="3"/>
  <c r="E309" i="3"/>
  <c r="E304" i="3"/>
  <c r="E301" i="3"/>
  <c r="E296" i="3"/>
  <c r="E293" i="3"/>
  <c r="E288" i="3"/>
  <c r="E285" i="3"/>
  <c r="E280" i="3"/>
  <c r="E277" i="3"/>
  <c r="E272" i="3"/>
  <c r="E269" i="3"/>
  <c r="E264" i="3"/>
  <c r="E261" i="3"/>
  <c r="E256" i="3"/>
  <c r="E253" i="3"/>
  <c r="E248" i="3"/>
  <c r="E245" i="3"/>
  <c r="E240" i="3"/>
  <c r="E237" i="3"/>
  <c r="E232" i="3"/>
  <c r="E229" i="3"/>
  <c r="E224" i="3"/>
  <c r="E221" i="3"/>
  <c r="E216" i="3"/>
  <c r="E213" i="3"/>
  <c r="E208" i="3"/>
  <c r="E205" i="3"/>
  <c r="E200" i="3"/>
  <c r="E197" i="3"/>
  <c r="E192" i="3"/>
  <c r="E189" i="3"/>
  <c r="W10" i="2" l="1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W295" i="2"/>
  <c r="X295" i="2"/>
  <c r="Y295" i="2"/>
  <c r="W296" i="2"/>
  <c r="X296" i="2"/>
  <c r="Y296" i="2"/>
  <c r="W297" i="2"/>
  <c r="X297" i="2"/>
  <c r="Y297" i="2"/>
  <c r="W298" i="2"/>
  <c r="X298" i="2"/>
  <c r="Y298" i="2"/>
  <c r="W299" i="2"/>
  <c r="X299" i="2"/>
  <c r="Y299" i="2"/>
  <c r="W300" i="2"/>
  <c r="X300" i="2"/>
  <c r="Y300" i="2"/>
  <c r="W301" i="2"/>
  <c r="X301" i="2"/>
  <c r="Y301" i="2"/>
  <c r="W302" i="2"/>
  <c r="X302" i="2"/>
  <c r="Y302" i="2"/>
  <c r="W303" i="2"/>
  <c r="X303" i="2"/>
  <c r="Y303" i="2"/>
  <c r="W304" i="2"/>
  <c r="X304" i="2"/>
  <c r="Y304" i="2"/>
  <c r="W305" i="2"/>
  <c r="X305" i="2"/>
  <c r="Y305" i="2"/>
  <c r="W306" i="2"/>
  <c r="X306" i="2"/>
  <c r="Y306" i="2"/>
  <c r="W307" i="2"/>
  <c r="X307" i="2"/>
  <c r="Y307" i="2"/>
  <c r="W308" i="2"/>
  <c r="X308" i="2"/>
  <c r="Y308" i="2"/>
  <c r="W309" i="2"/>
  <c r="X309" i="2"/>
  <c r="Y309" i="2"/>
  <c r="W310" i="2"/>
  <c r="X310" i="2"/>
  <c r="Y310" i="2"/>
  <c r="W311" i="2"/>
  <c r="X311" i="2"/>
  <c r="Y311" i="2"/>
  <c r="W312" i="2"/>
  <c r="X312" i="2"/>
  <c r="Y312" i="2"/>
  <c r="W313" i="2"/>
  <c r="X313" i="2"/>
  <c r="Y313" i="2"/>
  <c r="W314" i="2"/>
  <c r="X314" i="2"/>
  <c r="Y314" i="2"/>
  <c r="W315" i="2"/>
  <c r="X315" i="2"/>
  <c r="Y315" i="2"/>
  <c r="W316" i="2"/>
  <c r="X316" i="2"/>
  <c r="Y316" i="2"/>
  <c r="W317" i="2"/>
  <c r="X317" i="2"/>
  <c r="Y317" i="2"/>
  <c r="W318" i="2"/>
  <c r="X318" i="2"/>
  <c r="Y318" i="2"/>
  <c r="W319" i="2"/>
  <c r="X319" i="2"/>
  <c r="Y319" i="2"/>
  <c r="W320" i="2"/>
  <c r="X320" i="2"/>
  <c r="Y320" i="2"/>
  <c r="W321" i="2"/>
  <c r="X321" i="2"/>
  <c r="Y321" i="2"/>
  <c r="W322" i="2"/>
  <c r="X322" i="2"/>
  <c r="Y322" i="2"/>
  <c r="W323" i="2"/>
  <c r="X323" i="2"/>
  <c r="Y323" i="2"/>
  <c r="W324" i="2"/>
  <c r="X324" i="2"/>
  <c r="Y324" i="2"/>
  <c r="W325" i="2"/>
  <c r="X325" i="2"/>
  <c r="Y325" i="2"/>
  <c r="W326" i="2"/>
  <c r="X326" i="2"/>
  <c r="Y326" i="2"/>
  <c r="W327" i="2"/>
  <c r="X327" i="2"/>
  <c r="Y327" i="2"/>
  <c r="W328" i="2"/>
  <c r="X328" i="2"/>
  <c r="Y328" i="2"/>
  <c r="W329" i="2"/>
  <c r="X329" i="2"/>
  <c r="Y329" i="2"/>
  <c r="W330" i="2"/>
  <c r="X330" i="2"/>
  <c r="Y330" i="2"/>
  <c r="W331" i="2"/>
  <c r="X331" i="2"/>
  <c r="Y331" i="2"/>
  <c r="W332" i="2"/>
  <c r="X332" i="2"/>
  <c r="Y332" i="2"/>
  <c r="W333" i="2"/>
  <c r="X333" i="2"/>
  <c r="Y333" i="2"/>
  <c r="W334" i="2"/>
  <c r="X334" i="2"/>
  <c r="Y334" i="2"/>
  <c r="W335" i="2"/>
  <c r="X335" i="2"/>
  <c r="Y335" i="2"/>
  <c r="W336" i="2"/>
  <c r="X336" i="2"/>
  <c r="Y336" i="2"/>
  <c r="W337" i="2"/>
  <c r="X337" i="2"/>
  <c r="Y337" i="2"/>
  <c r="W338" i="2"/>
  <c r="X338" i="2"/>
  <c r="Y338" i="2"/>
  <c r="W339" i="2"/>
  <c r="X339" i="2"/>
  <c r="Y339" i="2"/>
  <c r="W340" i="2"/>
  <c r="X340" i="2"/>
  <c r="Y340" i="2"/>
  <c r="W341" i="2"/>
  <c r="X341" i="2"/>
  <c r="Y341" i="2"/>
  <c r="W342" i="2"/>
  <c r="X342" i="2"/>
  <c r="Y342" i="2"/>
  <c r="W343" i="2"/>
  <c r="X343" i="2"/>
  <c r="Y343" i="2"/>
  <c r="W344" i="2"/>
  <c r="X344" i="2"/>
  <c r="Y344" i="2"/>
  <c r="W345" i="2"/>
  <c r="X345" i="2"/>
  <c r="Y345" i="2"/>
  <c r="W346" i="2"/>
  <c r="X346" i="2"/>
  <c r="Y346" i="2"/>
  <c r="W347" i="2"/>
  <c r="X347" i="2"/>
  <c r="Y347" i="2"/>
  <c r="W348" i="2"/>
  <c r="X348" i="2"/>
  <c r="Y348" i="2"/>
  <c r="W349" i="2"/>
  <c r="X349" i="2"/>
  <c r="Y349" i="2"/>
  <c r="W350" i="2"/>
  <c r="X350" i="2"/>
  <c r="Y350" i="2"/>
  <c r="W351" i="2"/>
  <c r="X351" i="2"/>
  <c r="Y351" i="2"/>
  <c r="W352" i="2"/>
  <c r="X352" i="2"/>
  <c r="Y352" i="2"/>
  <c r="W353" i="2"/>
  <c r="X353" i="2"/>
  <c r="Y353" i="2"/>
  <c r="W354" i="2"/>
  <c r="X354" i="2"/>
  <c r="Y354" i="2"/>
  <c r="W355" i="2"/>
  <c r="X355" i="2"/>
  <c r="Y355" i="2"/>
  <c r="W356" i="2"/>
  <c r="X356" i="2"/>
  <c r="Y356" i="2"/>
  <c r="W357" i="2"/>
  <c r="X357" i="2"/>
  <c r="Y357" i="2"/>
  <c r="W358" i="2"/>
  <c r="X358" i="2"/>
  <c r="Y358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T308" i="2"/>
  <c r="U308" i="2"/>
  <c r="V308" i="2"/>
  <c r="T309" i="2"/>
  <c r="U309" i="2"/>
  <c r="V309" i="2"/>
  <c r="T310" i="2"/>
  <c r="U310" i="2"/>
  <c r="V310" i="2"/>
  <c r="T311" i="2"/>
  <c r="U311" i="2"/>
  <c r="V311" i="2"/>
  <c r="T312" i="2"/>
  <c r="U312" i="2"/>
  <c r="V312" i="2"/>
  <c r="T313" i="2"/>
  <c r="U313" i="2"/>
  <c r="V313" i="2"/>
  <c r="T314" i="2"/>
  <c r="U314" i="2"/>
  <c r="V314" i="2"/>
  <c r="T315" i="2"/>
  <c r="U315" i="2"/>
  <c r="V315" i="2"/>
  <c r="T316" i="2"/>
  <c r="U316" i="2"/>
  <c r="V316" i="2"/>
  <c r="T317" i="2"/>
  <c r="U317" i="2"/>
  <c r="V317" i="2"/>
  <c r="T318" i="2"/>
  <c r="U318" i="2"/>
  <c r="V318" i="2"/>
  <c r="T319" i="2"/>
  <c r="U319" i="2"/>
  <c r="V319" i="2"/>
  <c r="T320" i="2"/>
  <c r="U320" i="2"/>
  <c r="V320" i="2"/>
  <c r="T321" i="2"/>
  <c r="U321" i="2"/>
  <c r="V321" i="2"/>
  <c r="T322" i="2"/>
  <c r="U322" i="2"/>
  <c r="V322" i="2"/>
  <c r="T323" i="2"/>
  <c r="U323" i="2"/>
  <c r="V323" i="2"/>
  <c r="T324" i="2"/>
  <c r="U324" i="2"/>
  <c r="V324" i="2"/>
  <c r="T325" i="2"/>
  <c r="U325" i="2"/>
  <c r="V325" i="2"/>
  <c r="T326" i="2"/>
  <c r="U326" i="2"/>
  <c r="V326" i="2"/>
  <c r="T327" i="2"/>
  <c r="U327" i="2"/>
  <c r="V327" i="2"/>
  <c r="T328" i="2"/>
  <c r="U328" i="2"/>
  <c r="V328" i="2"/>
  <c r="T329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/>
  <c r="T334" i="2"/>
  <c r="U334" i="2"/>
  <c r="V334" i="2"/>
  <c r="T335" i="2"/>
  <c r="U335" i="2"/>
  <c r="V335" i="2"/>
  <c r="T336" i="2"/>
  <c r="U336" i="2"/>
  <c r="V336" i="2"/>
  <c r="T337" i="2"/>
  <c r="U337" i="2"/>
  <c r="V337" i="2"/>
  <c r="T338" i="2"/>
  <c r="U338" i="2"/>
  <c r="V338" i="2"/>
  <c r="T339" i="2"/>
  <c r="U339" i="2"/>
  <c r="V339" i="2"/>
  <c r="T340" i="2"/>
  <c r="U340" i="2"/>
  <c r="V340" i="2"/>
  <c r="T341" i="2"/>
  <c r="U341" i="2"/>
  <c r="V341" i="2"/>
  <c r="T342" i="2"/>
  <c r="U342" i="2"/>
  <c r="V342" i="2"/>
  <c r="T343" i="2"/>
  <c r="U343" i="2"/>
  <c r="V343" i="2"/>
  <c r="T344" i="2"/>
  <c r="U344" i="2"/>
  <c r="V344" i="2"/>
  <c r="T345" i="2"/>
  <c r="U345" i="2"/>
  <c r="V345" i="2"/>
  <c r="T346" i="2"/>
  <c r="U346" i="2"/>
  <c r="V346" i="2"/>
  <c r="T347" i="2"/>
  <c r="U347" i="2"/>
  <c r="V347" i="2"/>
  <c r="T348" i="2"/>
  <c r="U348" i="2"/>
  <c r="V348" i="2"/>
  <c r="T349" i="2"/>
  <c r="U349" i="2"/>
  <c r="V349" i="2"/>
  <c r="T350" i="2"/>
  <c r="U350" i="2"/>
  <c r="V350" i="2"/>
  <c r="T351" i="2"/>
  <c r="U351" i="2"/>
  <c r="V351" i="2"/>
  <c r="T352" i="2"/>
  <c r="U352" i="2"/>
  <c r="V352" i="2"/>
  <c r="T353" i="2"/>
  <c r="U353" i="2"/>
  <c r="V353" i="2"/>
  <c r="T354" i="2"/>
  <c r="U354" i="2"/>
  <c r="V354" i="2"/>
  <c r="T355" i="2"/>
  <c r="U355" i="2"/>
  <c r="V355" i="2"/>
  <c r="T356" i="2"/>
  <c r="U356" i="2"/>
  <c r="V356" i="2"/>
  <c r="T357" i="2"/>
  <c r="U357" i="2"/>
  <c r="V357" i="2"/>
  <c r="T358" i="2"/>
  <c r="U358" i="2"/>
  <c r="V358" i="2"/>
  <c r="Q12" i="2"/>
  <c r="K14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L7" i="2"/>
  <c r="M7" i="2"/>
  <c r="L8" i="2"/>
  <c r="M8" i="2"/>
  <c r="L9" i="2"/>
  <c r="M9" i="2"/>
  <c r="L10" i="2"/>
  <c r="M10" i="2"/>
  <c r="L11" i="2"/>
  <c r="M11" i="2"/>
  <c r="L12" i="2"/>
  <c r="M12" i="2"/>
  <c r="K13" i="2"/>
  <c r="L13" i="2"/>
  <c r="M13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4" i="2"/>
  <c r="J4" i="2"/>
  <c r="I5" i="2"/>
  <c r="J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C4" i="2"/>
  <c r="D4" i="2"/>
  <c r="C5" i="2"/>
  <c r="D5" i="2"/>
  <c r="C6" i="2"/>
  <c r="E11" i="2" s="1"/>
  <c r="H12" i="3" s="1"/>
  <c r="D6" i="2"/>
  <c r="C7" i="2"/>
  <c r="D7" i="2"/>
  <c r="C8" i="2"/>
  <c r="E14" i="2" s="1"/>
  <c r="H15" i="3" s="1"/>
  <c r="D8" i="2"/>
  <c r="C9" i="2"/>
  <c r="D9" i="2"/>
  <c r="C10" i="2"/>
  <c r="D10" i="2"/>
  <c r="C11" i="2"/>
  <c r="D11" i="2"/>
  <c r="C12" i="2"/>
  <c r="E18" i="2" s="1"/>
  <c r="H19" i="3" s="1"/>
  <c r="D12" i="2"/>
  <c r="C13" i="2"/>
  <c r="D13" i="2"/>
  <c r="C14" i="2"/>
  <c r="D14" i="2"/>
  <c r="C15" i="2"/>
  <c r="D15" i="2"/>
  <c r="C16" i="2"/>
  <c r="D16" i="2"/>
  <c r="E22" i="2" s="1"/>
  <c r="C17" i="2"/>
  <c r="D17" i="2"/>
  <c r="C18" i="2"/>
  <c r="D18" i="2"/>
  <c r="C19" i="2"/>
  <c r="D19" i="2"/>
  <c r="C20" i="2"/>
  <c r="D20" i="2"/>
  <c r="C21" i="2"/>
  <c r="D21" i="2"/>
  <c r="C22" i="2"/>
  <c r="D22" i="2"/>
  <c r="E27" i="2" s="1"/>
  <c r="C23" i="2"/>
  <c r="D23" i="2"/>
  <c r="C24" i="2"/>
  <c r="D24" i="2"/>
  <c r="C25" i="2"/>
  <c r="D25" i="2"/>
  <c r="C26" i="2"/>
  <c r="D26" i="2"/>
  <c r="E31" i="2" s="1"/>
  <c r="C27" i="2"/>
  <c r="D27" i="2"/>
  <c r="C28" i="2"/>
  <c r="D28" i="2"/>
  <c r="C29" i="2"/>
  <c r="D29" i="2"/>
  <c r="C30" i="2"/>
  <c r="D30" i="2"/>
  <c r="F30" i="2" s="1"/>
  <c r="C31" i="2"/>
  <c r="D31" i="2"/>
  <c r="C32" i="2"/>
  <c r="E37" i="2" s="1"/>
  <c r="D32" i="2"/>
  <c r="C33" i="2"/>
  <c r="D33" i="2"/>
  <c r="C34" i="2"/>
  <c r="D34" i="2"/>
  <c r="F34" i="2" s="1"/>
  <c r="C35" i="2"/>
  <c r="D35" i="2"/>
  <c r="C36" i="2"/>
  <c r="E41" i="2" s="1"/>
  <c r="D36" i="2"/>
  <c r="C37" i="2"/>
  <c r="D37" i="2"/>
  <c r="C38" i="2"/>
  <c r="D38" i="2"/>
  <c r="C39" i="2"/>
  <c r="D39" i="2"/>
  <c r="C40" i="2"/>
  <c r="F40" i="2" s="1"/>
  <c r="D40" i="2"/>
  <c r="C41" i="2"/>
  <c r="D41" i="2"/>
  <c r="C42" i="2"/>
  <c r="E48" i="2" s="1"/>
  <c r="D42" i="2"/>
  <c r="F42" i="2" s="1"/>
  <c r="C43" i="2"/>
  <c r="D43" i="2"/>
  <c r="C44" i="2"/>
  <c r="F44" i="2" s="1"/>
  <c r="D44" i="2"/>
  <c r="E50" i="2" s="1"/>
  <c r="C45" i="2"/>
  <c r="D45" i="2"/>
  <c r="C46" i="2"/>
  <c r="D46" i="2"/>
  <c r="F46" i="2" s="1"/>
  <c r="C47" i="2"/>
  <c r="D47" i="2"/>
  <c r="C48" i="2"/>
  <c r="F48" i="2" s="1"/>
  <c r="D48" i="2"/>
  <c r="C49" i="2"/>
  <c r="D49" i="2"/>
  <c r="C50" i="2"/>
  <c r="D50" i="2"/>
  <c r="E56" i="2" s="1"/>
  <c r="C51" i="2"/>
  <c r="D51" i="2"/>
  <c r="C52" i="2"/>
  <c r="E58" i="2" s="1"/>
  <c r="D52" i="2"/>
  <c r="F52" i="2" s="1"/>
  <c r="C53" i="2"/>
  <c r="D53" i="2"/>
  <c r="C54" i="2"/>
  <c r="D54" i="2"/>
  <c r="C55" i="2"/>
  <c r="D55" i="2"/>
  <c r="C56" i="2"/>
  <c r="F56" i="2" s="1"/>
  <c r="D56" i="2"/>
  <c r="C57" i="2"/>
  <c r="D57" i="2"/>
  <c r="C58" i="2"/>
  <c r="E63" i="2" s="1"/>
  <c r="D58" i="2"/>
  <c r="C59" i="2"/>
  <c r="D59" i="2"/>
  <c r="C60" i="2"/>
  <c r="E66" i="2" s="1"/>
  <c r="D60" i="2"/>
  <c r="C61" i="2"/>
  <c r="D61" i="2"/>
  <c r="C62" i="2"/>
  <c r="D62" i="2"/>
  <c r="C63" i="2"/>
  <c r="D63" i="2"/>
  <c r="C64" i="2"/>
  <c r="E70" i="2" s="1"/>
  <c r="D64" i="2"/>
  <c r="C65" i="2"/>
  <c r="D65" i="2"/>
  <c r="C66" i="2"/>
  <c r="F66" i="2" s="1"/>
  <c r="D66" i="2"/>
  <c r="C67" i="2"/>
  <c r="D67" i="2"/>
  <c r="C68" i="2"/>
  <c r="E74" i="2" s="1"/>
  <c r="D68" i="2"/>
  <c r="C69" i="2"/>
  <c r="D69" i="2"/>
  <c r="C70" i="2"/>
  <c r="D70" i="2"/>
  <c r="E75" i="2" s="1"/>
  <c r="C71" i="2"/>
  <c r="D71" i="2"/>
  <c r="C72" i="2"/>
  <c r="F72" i="2" s="1"/>
  <c r="D72" i="2"/>
  <c r="C73" i="2"/>
  <c r="D73" i="2"/>
  <c r="C74" i="2"/>
  <c r="E79" i="2" s="1"/>
  <c r="D74" i="2"/>
  <c r="C75" i="2"/>
  <c r="D75" i="2"/>
  <c r="C76" i="2"/>
  <c r="F76" i="2" s="1"/>
  <c r="D76" i="2"/>
  <c r="E82" i="2" s="1"/>
  <c r="C77" i="2"/>
  <c r="D77" i="2"/>
  <c r="C78" i="2"/>
  <c r="D78" i="2"/>
  <c r="C79" i="2"/>
  <c r="D79" i="2"/>
  <c r="C80" i="2"/>
  <c r="F80" i="2" s="1"/>
  <c r="D80" i="2"/>
  <c r="C81" i="2"/>
  <c r="D81" i="2"/>
  <c r="C82" i="2"/>
  <c r="D82" i="2"/>
  <c r="E88" i="2" s="1"/>
  <c r="C83" i="2"/>
  <c r="D83" i="2"/>
  <c r="C84" i="2"/>
  <c r="E90" i="2" s="1"/>
  <c r="D84" i="2"/>
  <c r="F84" i="2" s="1"/>
  <c r="C85" i="2"/>
  <c r="D85" i="2"/>
  <c r="C86" i="2"/>
  <c r="D86" i="2"/>
  <c r="C87" i="2"/>
  <c r="D87" i="2"/>
  <c r="C88" i="2"/>
  <c r="F88" i="2" s="1"/>
  <c r="D88" i="2"/>
  <c r="C89" i="2"/>
  <c r="D89" i="2"/>
  <c r="C90" i="2"/>
  <c r="E95" i="2" s="1"/>
  <c r="D90" i="2"/>
  <c r="C91" i="2"/>
  <c r="D91" i="2"/>
  <c r="C92" i="2"/>
  <c r="E98" i="2" s="1"/>
  <c r="D92" i="2"/>
  <c r="C93" i="2"/>
  <c r="D93" i="2"/>
  <c r="C94" i="2"/>
  <c r="D94" i="2"/>
  <c r="C95" i="2"/>
  <c r="D95" i="2"/>
  <c r="C96" i="2"/>
  <c r="E102" i="2" s="1"/>
  <c r="D96" i="2"/>
  <c r="C97" i="2"/>
  <c r="D97" i="2"/>
  <c r="C98" i="2"/>
  <c r="F98" i="2" s="1"/>
  <c r="D98" i="2"/>
  <c r="C99" i="2"/>
  <c r="D99" i="2"/>
  <c r="C100" i="2"/>
  <c r="E106" i="2" s="1"/>
  <c r="D100" i="2"/>
  <c r="C101" i="2"/>
  <c r="D101" i="2"/>
  <c r="C102" i="2"/>
  <c r="E107" i="2" s="1"/>
  <c r="D102" i="2"/>
  <c r="C103" i="2"/>
  <c r="D103" i="2"/>
  <c r="C104" i="2"/>
  <c r="F104" i="2" s="1"/>
  <c r="D104" i="2"/>
  <c r="C105" i="2"/>
  <c r="D105" i="2"/>
  <c r="C106" i="2"/>
  <c r="E111" i="2" s="1"/>
  <c r="D106" i="2"/>
  <c r="E112" i="2" s="1"/>
  <c r="C107" i="2"/>
  <c r="D107" i="2"/>
  <c r="C108" i="2"/>
  <c r="F108" i="2" s="1"/>
  <c r="D108" i="2"/>
  <c r="C109" i="2"/>
  <c r="D109" i="2"/>
  <c r="C110" i="2"/>
  <c r="E116" i="2" s="1"/>
  <c r="D110" i="2"/>
  <c r="C111" i="2"/>
  <c r="D111" i="2"/>
  <c r="C112" i="2"/>
  <c r="F112" i="2" s="1"/>
  <c r="D112" i="2"/>
  <c r="C113" i="2"/>
  <c r="D113" i="2"/>
  <c r="C114" i="2"/>
  <c r="F114" i="2" s="1"/>
  <c r="D114" i="2"/>
  <c r="E120" i="2" s="1"/>
  <c r="C115" i="2"/>
  <c r="D115" i="2"/>
  <c r="C116" i="2"/>
  <c r="E121" i="2" s="1"/>
  <c r="D116" i="2"/>
  <c r="C117" i="2"/>
  <c r="D117" i="2"/>
  <c r="C118" i="2"/>
  <c r="E124" i="2" s="1"/>
  <c r="D118" i="2"/>
  <c r="F118" i="2" s="1"/>
  <c r="C119" i="2"/>
  <c r="D119" i="2"/>
  <c r="C120" i="2"/>
  <c r="F120" i="2" s="1"/>
  <c r="D120" i="2"/>
  <c r="E125" i="2" s="1"/>
  <c r="C121" i="2"/>
  <c r="D121" i="2"/>
  <c r="C122" i="2"/>
  <c r="F122" i="2" s="1"/>
  <c r="D122" i="2"/>
  <c r="E128" i="2" s="1"/>
  <c r="C123" i="2"/>
  <c r="D123" i="2"/>
  <c r="C124" i="2"/>
  <c r="E129" i="2" s="1"/>
  <c r="D124" i="2"/>
  <c r="C125" i="2"/>
  <c r="D125" i="2"/>
  <c r="C126" i="2"/>
  <c r="E132" i="2" s="1"/>
  <c r="D126" i="2"/>
  <c r="F126" i="2" s="1"/>
  <c r="C127" i="2"/>
  <c r="D127" i="2"/>
  <c r="C128" i="2"/>
  <c r="F128" i="2" s="1"/>
  <c r="D128" i="2"/>
  <c r="E133" i="2" s="1"/>
  <c r="C129" i="2"/>
  <c r="D129" i="2"/>
  <c r="C130" i="2"/>
  <c r="F130" i="2" s="1"/>
  <c r="D130" i="2"/>
  <c r="E136" i="2" s="1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F164" i="2" s="1"/>
  <c r="C165" i="2"/>
  <c r="D165" i="2"/>
  <c r="C166" i="2"/>
  <c r="D166" i="2"/>
  <c r="F166" i="2" s="1"/>
  <c r="C167" i="2"/>
  <c r="D167" i="2"/>
  <c r="C168" i="2"/>
  <c r="D168" i="2"/>
  <c r="E174" i="2" s="1"/>
  <c r="C169" i="2"/>
  <c r="D169" i="2"/>
  <c r="C170" i="2"/>
  <c r="D170" i="2"/>
  <c r="C171" i="2"/>
  <c r="D171" i="2"/>
  <c r="C172" i="2"/>
  <c r="D172" i="2"/>
  <c r="F172" i="2" s="1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E207" i="2" s="1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E221" i="2" s="1"/>
  <c r="C217" i="2"/>
  <c r="D217" i="2"/>
  <c r="C218" i="2"/>
  <c r="D218" i="2"/>
  <c r="C219" i="2"/>
  <c r="D219" i="2"/>
  <c r="C220" i="2"/>
  <c r="D220" i="2"/>
  <c r="C221" i="2"/>
  <c r="D221" i="2"/>
  <c r="C222" i="2"/>
  <c r="D222" i="2"/>
  <c r="F222" i="2" s="1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B174" i="2"/>
  <c r="F174" i="2"/>
  <c r="B173" i="2"/>
  <c r="F173" i="2"/>
  <c r="B112" i="2"/>
  <c r="B113" i="2"/>
  <c r="B114" i="2"/>
  <c r="B115" i="2"/>
  <c r="B116" i="2"/>
  <c r="F116" i="2"/>
  <c r="B117" i="2"/>
  <c r="E123" i="2"/>
  <c r="B118" i="2"/>
  <c r="E118" i="2"/>
  <c r="B119" i="2"/>
  <c r="B120" i="2"/>
  <c r="B121" i="2"/>
  <c r="B122" i="2"/>
  <c r="B123" i="2"/>
  <c r="B124" i="2"/>
  <c r="F124" i="2"/>
  <c r="B125" i="2"/>
  <c r="E131" i="2"/>
  <c r="B126" i="2"/>
  <c r="E126" i="2"/>
  <c r="B127" i="2"/>
  <c r="B128" i="2"/>
  <c r="B129" i="2"/>
  <c r="B130" i="2"/>
  <c r="B131" i="2"/>
  <c r="F131" i="2"/>
  <c r="B132" i="2"/>
  <c r="F132" i="2"/>
  <c r="B133" i="2"/>
  <c r="F133" i="2"/>
  <c r="B134" i="2"/>
  <c r="F134" i="2"/>
  <c r="E134" i="2"/>
  <c r="B135" i="2"/>
  <c r="E141" i="2"/>
  <c r="B136" i="2"/>
  <c r="F136" i="2"/>
  <c r="B137" i="2"/>
  <c r="E143" i="2"/>
  <c r="B138" i="2"/>
  <c r="F138" i="2"/>
  <c r="E138" i="2"/>
  <c r="B139" i="2"/>
  <c r="F139" i="2"/>
  <c r="B140" i="2"/>
  <c r="F140" i="2"/>
  <c r="E140" i="2"/>
  <c r="B141" i="2"/>
  <c r="E147" i="2"/>
  <c r="B142" i="2"/>
  <c r="F142" i="2"/>
  <c r="E142" i="2"/>
  <c r="B143" i="2"/>
  <c r="F143" i="2"/>
  <c r="B144" i="2"/>
  <c r="F144" i="2"/>
  <c r="E144" i="2"/>
  <c r="B145" i="2"/>
  <c r="E151" i="2"/>
  <c r="B146" i="2"/>
  <c r="F146" i="2"/>
  <c r="E146" i="2"/>
  <c r="B147" i="2"/>
  <c r="F147" i="2"/>
  <c r="B148" i="2"/>
  <c r="F148" i="2"/>
  <c r="E148" i="2"/>
  <c r="B149" i="2"/>
  <c r="E155" i="2"/>
  <c r="B150" i="2"/>
  <c r="F150" i="2"/>
  <c r="E150" i="2"/>
  <c r="B151" i="2"/>
  <c r="E157" i="2"/>
  <c r="B152" i="2"/>
  <c r="F152" i="2"/>
  <c r="E152" i="2"/>
  <c r="B153" i="2"/>
  <c r="E159" i="2"/>
  <c r="B154" i="2"/>
  <c r="F154" i="2"/>
  <c r="E154" i="2"/>
  <c r="B155" i="2"/>
  <c r="F155" i="2"/>
  <c r="B156" i="2"/>
  <c r="F156" i="2"/>
  <c r="E156" i="2"/>
  <c r="B157" i="2"/>
  <c r="E163" i="2"/>
  <c r="B158" i="2"/>
  <c r="F158" i="2"/>
  <c r="E158" i="2"/>
  <c r="B159" i="2"/>
  <c r="F159" i="2"/>
  <c r="B160" i="2"/>
  <c r="F160" i="2"/>
  <c r="E160" i="2"/>
  <c r="B161" i="2"/>
  <c r="E167" i="2"/>
  <c r="B162" i="2"/>
  <c r="F162" i="2"/>
  <c r="E162" i="2"/>
  <c r="B163" i="2"/>
  <c r="E169" i="2"/>
  <c r="B164" i="2"/>
  <c r="E164" i="2"/>
  <c r="B165" i="2"/>
  <c r="F165" i="2"/>
  <c r="B166" i="2"/>
  <c r="B167" i="2"/>
  <c r="F167" i="2"/>
  <c r="B168" i="2"/>
  <c r="F168" i="2"/>
  <c r="B169" i="2"/>
  <c r="F169" i="2"/>
  <c r="B170" i="2"/>
  <c r="F170" i="2"/>
  <c r="E170" i="2"/>
  <c r="B171" i="2"/>
  <c r="F171" i="2"/>
  <c r="B172" i="2"/>
  <c r="E172" i="2"/>
  <c r="B27" i="2"/>
  <c r="B28" i="2"/>
  <c r="B29" i="2"/>
  <c r="F29" i="2"/>
  <c r="B30" i="2"/>
  <c r="B31" i="2"/>
  <c r="B32" i="2"/>
  <c r="B33" i="2"/>
  <c r="F33" i="2"/>
  <c r="B34" i="2"/>
  <c r="B35" i="2"/>
  <c r="B36" i="2"/>
  <c r="B37" i="2"/>
  <c r="F37" i="2"/>
  <c r="B38" i="2"/>
  <c r="F38" i="2"/>
  <c r="B39" i="2"/>
  <c r="B40" i="2"/>
  <c r="B41" i="2"/>
  <c r="B42" i="2"/>
  <c r="B43" i="2"/>
  <c r="B44" i="2"/>
  <c r="B45" i="2"/>
  <c r="E45" i="2"/>
  <c r="B46" i="2"/>
  <c r="B47" i="2"/>
  <c r="F47" i="2"/>
  <c r="B48" i="2"/>
  <c r="B49" i="2"/>
  <c r="F49" i="2"/>
  <c r="B50" i="2"/>
  <c r="F50" i="2"/>
  <c r="B51" i="2"/>
  <c r="E53" i="2"/>
  <c r="B52" i="2"/>
  <c r="B53" i="2"/>
  <c r="B54" i="2"/>
  <c r="E54" i="2"/>
  <c r="B55" i="2"/>
  <c r="F55" i="2"/>
  <c r="B56" i="2"/>
  <c r="B57" i="2"/>
  <c r="B58" i="2"/>
  <c r="F58" i="2"/>
  <c r="B59" i="2"/>
  <c r="B60" i="2"/>
  <c r="B61" i="2"/>
  <c r="B62" i="2"/>
  <c r="B63" i="2"/>
  <c r="F63" i="2"/>
  <c r="B64" i="2"/>
  <c r="B65" i="2"/>
  <c r="B66" i="2"/>
  <c r="B67" i="2"/>
  <c r="B68" i="2"/>
  <c r="B69" i="2"/>
  <c r="B70" i="2"/>
  <c r="B71" i="2"/>
  <c r="F71" i="2"/>
  <c r="B72" i="2"/>
  <c r="B73" i="2"/>
  <c r="F73" i="2"/>
  <c r="B74" i="2"/>
  <c r="E80" i="2"/>
  <c r="B75" i="2"/>
  <c r="B76" i="2"/>
  <c r="B77" i="2"/>
  <c r="B78" i="2"/>
  <c r="B79" i="2"/>
  <c r="F79" i="2"/>
  <c r="B80" i="2"/>
  <c r="B81" i="2"/>
  <c r="E87" i="2"/>
  <c r="B82" i="2"/>
  <c r="F82" i="2"/>
  <c r="B83" i="2"/>
  <c r="E85" i="2"/>
  <c r="B84" i="2"/>
  <c r="B85" i="2"/>
  <c r="B86" i="2"/>
  <c r="E86" i="2"/>
  <c r="B87" i="2"/>
  <c r="F87" i="2"/>
  <c r="B88" i="2"/>
  <c r="B89" i="2"/>
  <c r="B90" i="2"/>
  <c r="F90" i="2"/>
  <c r="B91" i="2"/>
  <c r="B92" i="2"/>
  <c r="B93" i="2"/>
  <c r="B94" i="2"/>
  <c r="B95" i="2"/>
  <c r="F95" i="2"/>
  <c r="B96" i="2"/>
  <c r="B97" i="2"/>
  <c r="B98" i="2"/>
  <c r="B99" i="2"/>
  <c r="B100" i="2"/>
  <c r="B101" i="2"/>
  <c r="B102" i="2"/>
  <c r="B103" i="2"/>
  <c r="F103" i="2"/>
  <c r="B104" i="2"/>
  <c r="B105" i="2"/>
  <c r="F105" i="2"/>
  <c r="B106" i="2"/>
  <c r="B107" i="2"/>
  <c r="B108" i="2"/>
  <c r="B109" i="2"/>
  <c r="B110" i="2"/>
  <c r="B111" i="2"/>
  <c r="F111" i="2"/>
  <c r="B175" i="2"/>
  <c r="F175" i="2"/>
  <c r="B176" i="2"/>
  <c r="F176" i="2"/>
  <c r="B177" i="2"/>
  <c r="F177" i="2"/>
  <c r="B178" i="2"/>
  <c r="F178" i="2"/>
  <c r="B179" i="2"/>
  <c r="E181" i="2"/>
  <c r="E179" i="2"/>
  <c r="B180" i="2"/>
  <c r="F180" i="2"/>
  <c r="B181" i="2"/>
  <c r="B182" i="2"/>
  <c r="F182" i="2"/>
  <c r="E18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F4" i="2"/>
  <c r="F5" i="2"/>
  <c r="F7" i="2"/>
  <c r="E10" i="2"/>
  <c r="H11" i="3" s="1"/>
  <c r="B234" i="2"/>
  <c r="B235" i="2"/>
  <c r="B236" i="2"/>
  <c r="E21" i="2"/>
  <c r="E17" i="2"/>
  <c r="H18" i="3" s="1"/>
  <c r="F183" i="2"/>
  <c r="F185" i="2"/>
  <c r="E191" i="2"/>
  <c r="F191" i="2"/>
  <c r="F195" i="2"/>
  <c r="F197" i="2"/>
  <c r="F201" i="2"/>
  <c r="F207" i="2"/>
  <c r="F221" i="2"/>
  <c r="F224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2" i="1"/>
  <c r="O203" i="1"/>
  <c r="O204" i="1"/>
  <c r="O205" i="1"/>
  <c r="O206" i="1"/>
  <c r="O208" i="1"/>
  <c r="O209" i="1"/>
  <c r="O210" i="1"/>
  <c r="O211" i="1"/>
  <c r="O212" i="1"/>
  <c r="O213" i="1"/>
  <c r="O214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4" i="1"/>
  <c r="O285" i="1"/>
  <c r="O286" i="1"/>
  <c r="O287" i="1"/>
  <c r="O288" i="1"/>
  <c r="O289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2" i="1"/>
  <c r="J203" i="1"/>
  <c r="J204" i="1"/>
  <c r="J205" i="1"/>
  <c r="J206" i="1"/>
  <c r="J208" i="1"/>
  <c r="J209" i="1"/>
  <c r="J210" i="1"/>
  <c r="J211" i="1"/>
  <c r="J212" i="1"/>
  <c r="J213" i="1"/>
  <c r="J214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E21" i="1"/>
  <c r="E2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8" i="1"/>
  <c r="E209" i="1"/>
  <c r="E210" i="1"/>
  <c r="E211" i="1"/>
  <c r="E212" i="1"/>
  <c r="E213" i="1"/>
  <c r="E214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P194" i="1"/>
  <c r="K194" i="1"/>
  <c r="F194" i="1"/>
  <c r="Q3" i="1"/>
  <c r="R3" i="1"/>
  <c r="S3" i="1"/>
  <c r="T3" i="1"/>
  <c r="U3" i="1"/>
  <c r="Q4" i="1"/>
  <c r="R4" i="1"/>
  <c r="S4" i="1"/>
  <c r="T4" i="1" s="1"/>
  <c r="U4" i="1"/>
  <c r="Q5" i="1"/>
  <c r="R5" i="1"/>
  <c r="T5" i="1" s="1"/>
  <c r="S5" i="1"/>
  <c r="U5" i="1"/>
  <c r="Q6" i="1"/>
  <c r="R6" i="1"/>
  <c r="S6" i="1"/>
  <c r="T6" i="1"/>
  <c r="U6" i="1"/>
  <c r="Q7" i="1"/>
  <c r="R7" i="1"/>
  <c r="S7" i="1"/>
  <c r="T7" i="1" s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/>
  <c r="U10" i="1"/>
  <c r="Q11" i="1"/>
  <c r="R11" i="1"/>
  <c r="S11" i="1"/>
  <c r="T11" i="1" s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/>
  <c r="U14" i="1"/>
  <c r="Q15" i="1"/>
  <c r="R15" i="1"/>
  <c r="S15" i="1"/>
  <c r="T15" i="1" s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/>
  <c r="U18" i="1"/>
  <c r="Q19" i="1"/>
  <c r="R19" i="1"/>
  <c r="S19" i="1"/>
  <c r="T19" i="1" s="1"/>
  <c r="U19" i="1"/>
  <c r="Q20" i="1"/>
  <c r="R20" i="1"/>
  <c r="S20" i="1"/>
  <c r="T20" i="1" s="1"/>
  <c r="U20" i="1"/>
  <c r="Q21" i="1"/>
  <c r="R21" i="1"/>
  <c r="T21" i="1" s="1"/>
  <c r="S21" i="1"/>
  <c r="U21" i="1"/>
  <c r="Q22" i="1"/>
  <c r="R22" i="1"/>
  <c r="S22" i="1"/>
  <c r="T22" i="1"/>
  <c r="U22" i="1"/>
  <c r="Q23" i="1"/>
  <c r="R23" i="1"/>
  <c r="S23" i="1"/>
  <c r="T23" i="1" s="1"/>
  <c r="U23" i="1"/>
  <c r="Q24" i="1"/>
  <c r="R24" i="1"/>
  <c r="S24" i="1"/>
  <c r="T24" i="1" s="1"/>
  <c r="U24" i="1"/>
  <c r="Q25" i="1"/>
  <c r="R25" i="1"/>
  <c r="T25" i="1" s="1"/>
  <c r="S25" i="1"/>
  <c r="U25" i="1"/>
  <c r="Q26" i="1"/>
  <c r="R26" i="1"/>
  <c r="S26" i="1"/>
  <c r="T26" i="1"/>
  <c r="U26" i="1"/>
  <c r="Q27" i="1"/>
  <c r="R27" i="1"/>
  <c r="S27" i="1"/>
  <c r="T27" i="1" s="1"/>
  <c r="U27" i="1"/>
  <c r="Q28" i="1"/>
  <c r="R28" i="1"/>
  <c r="S28" i="1"/>
  <c r="T28" i="1" s="1"/>
  <c r="U28" i="1"/>
  <c r="Q29" i="1"/>
  <c r="R29" i="1"/>
  <c r="T29" i="1" s="1"/>
  <c r="S29" i="1"/>
  <c r="U29" i="1"/>
  <c r="Q30" i="1"/>
  <c r="R30" i="1"/>
  <c r="S30" i="1"/>
  <c r="T30" i="1"/>
  <c r="U30" i="1"/>
  <c r="Q31" i="1"/>
  <c r="R31" i="1"/>
  <c r="S31" i="1"/>
  <c r="T31" i="1" s="1"/>
  <c r="U31" i="1"/>
  <c r="Q32" i="1"/>
  <c r="R32" i="1"/>
  <c r="S32" i="1"/>
  <c r="T32" i="1" s="1"/>
  <c r="U32" i="1"/>
  <c r="Q33" i="1"/>
  <c r="R33" i="1"/>
  <c r="T33" i="1" s="1"/>
  <c r="S33" i="1"/>
  <c r="U33" i="1"/>
  <c r="Q34" i="1"/>
  <c r="R34" i="1"/>
  <c r="S34" i="1"/>
  <c r="T34" i="1"/>
  <c r="U34" i="1"/>
  <c r="Q35" i="1"/>
  <c r="R35" i="1"/>
  <c r="S35" i="1"/>
  <c r="T35" i="1" s="1"/>
  <c r="U35" i="1"/>
  <c r="Q36" i="1"/>
  <c r="R36" i="1"/>
  <c r="S36" i="1"/>
  <c r="T36" i="1" s="1"/>
  <c r="U36" i="1"/>
  <c r="Q37" i="1"/>
  <c r="R37" i="1"/>
  <c r="T37" i="1" s="1"/>
  <c r="S37" i="1"/>
  <c r="U37" i="1"/>
  <c r="Q38" i="1"/>
  <c r="R38" i="1"/>
  <c r="S38" i="1"/>
  <c r="T38" i="1"/>
  <c r="U38" i="1"/>
  <c r="Q39" i="1"/>
  <c r="R39" i="1"/>
  <c r="S39" i="1"/>
  <c r="T39" i="1" s="1"/>
  <c r="U39" i="1"/>
  <c r="Q40" i="1"/>
  <c r="R40" i="1"/>
  <c r="S40" i="1"/>
  <c r="T40" i="1" s="1"/>
  <c r="U40" i="1"/>
  <c r="Q41" i="1"/>
  <c r="R41" i="1"/>
  <c r="T41" i="1" s="1"/>
  <c r="S41" i="1"/>
  <c r="U41" i="1"/>
  <c r="Q42" i="1"/>
  <c r="R42" i="1"/>
  <c r="S42" i="1"/>
  <c r="T42" i="1"/>
  <c r="U42" i="1"/>
  <c r="Q43" i="1"/>
  <c r="R43" i="1"/>
  <c r="S43" i="1"/>
  <c r="T43" i="1" s="1"/>
  <c r="U43" i="1"/>
  <c r="Q44" i="1"/>
  <c r="R44" i="1"/>
  <c r="S44" i="1"/>
  <c r="T44" i="1" s="1"/>
  <c r="U44" i="1"/>
  <c r="Q45" i="1"/>
  <c r="R45" i="1"/>
  <c r="T45" i="1" s="1"/>
  <c r="S45" i="1"/>
  <c r="U45" i="1"/>
  <c r="Q46" i="1"/>
  <c r="R46" i="1"/>
  <c r="S46" i="1"/>
  <c r="T46" i="1"/>
  <c r="U46" i="1"/>
  <c r="Q47" i="1"/>
  <c r="R47" i="1"/>
  <c r="S47" i="1"/>
  <c r="T47" i="1" s="1"/>
  <c r="U47" i="1"/>
  <c r="Q48" i="1"/>
  <c r="R48" i="1"/>
  <c r="S48" i="1"/>
  <c r="T48" i="1" s="1"/>
  <c r="U48" i="1"/>
  <c r="Q49" i="1"/>
  <c r="R49" i="1"/>
  <c r="T49" i="1" s="1"/>
  <c r="S49" i="1"/>
  <c r="U49" i="1"/>
  <c r="Q50" i="1"/>
  <c r="R50" i="1"/>
  <c r="S50" i="1"/>
  <c r="T50" i="1"/>
  <c r="U50" i="1"/>
  <c r="Q51" i="1"/>
  <c r="R51" i="1"/>
  <c r="S51" i="1"/>
  <c r="T51" i="1" s="1"/>
  <c r="U51" i="1"/>
  <c r="Q52" i="1"/>
  <c r="R52" i="1"/>
  <c r="S52" i="1"/>
  <c r="T52" i="1" s="1"/>
  <c r="U52" i="1"/>
  <c r="Q53" i="1"/>
  <c r="R53" i="1"/>
  <c r="T53" i="1" s="1"/>
  <c r="S53" i="1"/>
  <c r="U53" i="1"/>
  <c r="Q54" i="1"/>
  <c r="R54" i="1"/>
  <c r="S54" i="1"/>
  <c r="T54" i="1"/>
  <c r="U54" i="1"/>
  <c r="Q55" i="1"/>
  <c r="R55" i="1"/>
  <c r="S55" i="1"/>
  <c r="T55" i="1" s="1"/>
  <c r="U55" i="1"/>
  <c r="Q56" i="1"/>
  <c r="R56" i="1"/>
  <c r="S56" i="1"/>
  <c r="T56" i="1" s="1"/>
  <c r="U56" i="1"/>
  <c r="Q57" i="1"/>
  <c r="R57" i="1"/>
  <c r="T57" i="1" s="1"/>
  <c r="S57" i="1"/>
  <c r="U57" i="1"/>
  <c r="Q58" i="1"/>
  <c r="R58" i="1"/>
  <c r="S58" i="1"/>
  <c r="T58" i="1"/>
  <c r="U58" i="1"/>
  <c r="Q59" i="1"/>
  <c r="R59" i="1"/>
  <c r="S59" i="1"/>
  <c r="T59" i="1" s="1"/>
  <c r="U59" i="1"/>
  <c r="Q60" i="1"/>
  <c r="R60" i="1"/>
  <c r="S60" i="1"/>
  <c r="T60" i="1" s="1"/>
  <c r="U60" i="1"/>
  <c r="Q61" i="1"/>
  <c r="R61" i="1"/>
  <c r="T61" i="1" s="1"/>
  <c r="S61" i="1"/>
  <c r="U61" i="1"/>
  <c r="Q62" i="1"/>
  <c r="R62" i="1"/>
  <c r="S62" i="1"/>
  <c r="T62" i="1"/>
  <c r="U62" i="1"/>
  <c r="Q63" i="1"/>
  <c r="R63" i="1"/>
  <c r="S63" i="1"/>
  <c r="T63" i="1" s="1"/>
  <c r="U63" i="1"/>
  <c r="Q64" i="1"/>
  <c r="R64" i="1"/>
  <c r="S64" i="1"/>
  <c r="T64" i="1" s="1"/>
  <c r="U64" i="1"/>
  <c r="Q65" i="1"/>
  <c r="R65" i="1"/>
  <c r="T65" i="1" s="1"/>
  <c r="S65" i="1"/>
  <c r="U65" i="1"/>
  <c r="Q66" i="1"/>
  <c r="R66" i="1"/>
  <c r="S66" i="1"/>
  <c r="T66" i="1"/>
  <c r="U66" i="1"/>
  <c r="Q67" i="1"/>
  <c r="R67" i="1"/>
  <c r="S67" i="1"/>
  <c r="T67" i="1" s="1"/>
  <c r="U67" i="1"/>
  <c r="Q68" i="1"/>
  <c r="R68" i="1"/>
  <c r="S68" i="1"/>
  <c r="T68" i="1" s="1"/>
  <c r="U68" i="1"/>
  <c r="Q69" i="1"/>
  <c r="R69" i="1"/>
  <c r="T69" i="1" s="1"/>
  <c r="S69" i="1"/>
  <c r="U69" i="1"/>
  <c r="Q70" i="1"/>
  <c r="R70" i="1"/>
  <c r="S70" i="1"/>
  <c r="T70" i="1"/>
  <c r="U70" i="1"/>
  <c r="Q71" i="1"/>
  <c r="R71" i="1"/>
  <c r="S71" i="1"/>
  <c r="T71" i="1" s="1"/>
  <c r="U71" i="1"/>
  <c r="Q72" i="1"/>
  <c r="R72" i="1"/>
  <c r="S72" i="1"/>
  <c r="T72" i="1" s="1"/>
  <c r="U72" i="1"/>
  <c r="Q73" i="1"/>
  <c r="R73" i="1"/>
  <c r="T73" i="1" s="1"/>
  <c r="S73" i="1"/>
  <c r="U73" i="1"/>
  <c r="Q74" i="1"/>
  <c r="R74" i="1"/>
  <c r="S74" i="1"/>
  <c r="T74" i="1"/>
  <c r="U74" i="1"/>
  <c r="Q75" i="1"/>
  <c r="R75" i="1"/>
  <c r="S75" i="1"/>
  <c r="T75" i="1" s="1"/>
  <c r="U75" i="1"/>
  <c r="Q76" i="1"/>
  <c r="R76" i="1"/>
  <c r="S76" i="1"/>
  <c r="T76" i="1" s="1"/>
  <c r="U76" i="1"/>
  <c r="Q77" i="1"/>
  <c r="R77" i="1"/>
  <c r="T77" i="1" s="1"/>
  <c r="S77" i="1"/>
  <c r="U77" i="1"/>
  <c r="Q78" i="1"/>
  <c r="R78" i="1"/>
  <c r="S78" i="1"/>
  <c r="T78" i="1"/>
  <c r="U78" i="1"/>
  <c r="Q79" i="1"/>
  <c r="R79" i="1"/>
  <c r="S79" i="1"/>
  <c r="T79" i="1" s="1"/>
  <c r="U79" i="1"/>
  <c r="Q80" i="1"/>
  <c r="R80" i="1"/>
  <c r="S80" i="1"/>
  <c r="T80" i="1" s="1"/>
  <c r="U80" i="1"/>
  <c r="Q81" i="1"/>
  <c r="R81" i="1"/>
  <c r="T81" i="1" s="1"/>
  <c r="S81" i="1"/>
  <c r="U81" i="1"/>
  <c r="Q82" i="1"/>
  <c r="R82" i="1"/>
  <c r="S82" i="1"/>
  <c r="T82" i="1"/>
  <c r="U82" i="1"/>
  <c r="Q83" i="1"/>
  <c r="R83" i="1"/>
  <c r="S83" i="1"/>
  <c r="T83" i="1" s="1"/>
  <c r="U83" i="1"/>
  <c r="Q84" i="1"/>
  <c r="R84" i="1"/>
  <c r="S84" i="1"/>
  <c r="T84" i="1" s="1"/>
  <c r="U84" i="1"/>
  <c r="Q85" i="1"/>
  <c r="R85" i="1"/>
  <c r="T85" i="1" s="1"/>
  <c r="S85" i="1"/>
  <c r="U85" i="1"/>
  <c r="Q86" i="1"/>
  <c r="R86" i="1"/>
  <c r="S86" i="1"/>
  <c r="T86" i="1"/>
  <c r="U86" i="1"/>
  <c r="Q87" i="1"/>
  <c r="R87" i="1"/>
  <c r="S87" i="1"/>
  <c r="T87" i="1" s="1"/>
  <c r="U87" i="1"/>
  <c r="Q88" i="1"/>
  <c r="R88" i="1"/>
  <c r="S88" i="1"/>
  <c r="T88" i="1" s="1"/>
  <c r="U88" i="1"/>
  <c r="Q89" i="1"/>
  <c r="R89" i="1"/>
  <c r="T89" i="1" s="1"/>
  <c r="S89" i="1"/>
  <c r="U89" i="1"/>
  <c r="Q90" i="1"/>
  <c r="R90" i="1"/>
  <c r="S90" i="1"/>
  <c r="T90" i="1"/>
  <c r="U90" i="1"/>
  <c r="Q91" i="1"/>
  <c r="R91" i="1"/>
  <c r="S91" i="1"/>
  <c r="T91" i="1" s="1"/>
  <c r="U91" i="1"/>
  <c r="Q92" i="1"/>
  <c r="R92" i="1"/>
  <c r="S92" i="1"/>
  <c r="T92" i="1" s="1"/>
  <c r="U92" i="1"/>
  <c r="Q93" i="1"/>
  <c r="R93" i="1"/>
  <c r="T93" i="1" s="1"/>
  <c r="S93" i="1"/>
  <c r="U93" i="1"/>
  <c r="Q94" i="1"/>
  <c r="R94" i="1"/>
  <c r="S94" i="1"/>
  <c r="T94" i="1"/>
  <c r="U94" i="1"/>
  <c r="Q95" i="1"/>
  <c r="R95" i="1"/>
  <c r="S95" i="1"/>
  <c r="T95" i="1" s="1"/>
  <c r="U95" i="1"/>
  <c r="Q96" i="1"/>
  <c r="R96" i="1"/>
  <c r="S96" i="1"/>
  <c r="T96" i="1" s="1"/>
  <c r="U96" i="1"/>
  <c r="Q97" i="1"/>
  <c r="R97" i="1"/>
  <c r="T97" i="1" s="1"/>
  <c r="S97" i="1"/>
  <c r="U97" i="1"/>
  <c r="Q98" i="1"/>
  <c r="R98" i="1"/>
  <c r="S98" i="1"/>
  <c r="T98" i="1"/>
  <c r="U98" i="1"/>
  <c r="Q99" i="1"/>
  <c r="R99" i="1"/>
  <c r="S99" i="1"/>
  <c r="T99" i="1" s="1"/>
  <c r="U99" i="1"/>
  <c r="Q100" i="1"/>
  <c r="R100" i="1"/>
  <c r="S100" i="1"/>
  <c r="T100" i="1" s="1"/>
  <c r="U100" i="1"/>
  <c r="Q101" i="1"/>
  <c r="R101" i="1"/>
  <c r="T101" i="1" s="1"/>
  <c r="S101" i="1"/>
  <c r="U101" i="1"/>
  <c r="Q102" i="1"/>
  <c r="R102" i="1"/>
  <c r="S102" i="1"/>
  <c r="T102" i="1"/>
  <c r="U102" i="1"/>
  <c r="Q103" i="1"/>
  <c r="R103" i="1"/>
  <c r="S103" i="1"/>
  <c r="T103" i="1" s="1"/>
  <c r="U103" i="1"/>
  <c r="Q104" i="1"/>
  <c r="R104" i="1"/>
  <c r="S104" i="1"/>
  <c r="T104" i="1" s="1"/>
  <c r="U104" i="1"/>
  <c r="Q105" i="1"/>
  <c r="R105" i="1"/>
  <c r="T105" i="1" s="1"/>
  <c r="S105" i="1"/>
  <c r="U105" i="1"/>
  <c r="Q106" i="1"/>
  <c r="R106" i="1"/>
  <c r="S106" i="1"/>
  <c r="T106" i="1"/>
  <c r="U106" i="1"/>
  <c r="Q107" i="1"/>
  <c r="R107" i="1"/>
  <c r="S107" i="1"/>
  <c r="T107" i="1" s="1"/>
  <c r="U107" i="1"/>
  <c r="Q108" i="1"/>
  <c r="R108" i="1"/>
  <c r="S108" i="1"/>
  <c r="T108" i="1" s="1"/>
  <c r="U108" i="1"/>
  <c r="Q109" i="1"/>
  <c r="R109" i="1"/>
  <c r="T109" i="1" s="1"/>
  <c r="S109" i="1"/>
  <c r="U109" i="1"/>
  <c r="Q110" i="1"/>
  <c r="R110" i="1"/>
  <c r="S110" i="1"/>
  <c r="T110" i="1"/>
  <c r="U110" i="1"/>
  <c r="Q111" i="1"/>
  <c r="R111" i="1"/>
  <c r="S111" i="1"/>
  <c r="T111" i="1" s="1"/>
  <c r="U111" i="1"/>
  <c r="Q112" i="1"/>
  <c r="R112" i="1"/>
  <c r="S112" i="1"/>
  <c r="T112" i="1" s="1"/>
  <c r="U112" i="1"/>
  <c r="Q113" i="1"/>
  <c r="R113" i="1"/>
  <c r="T113" i="1" s="1"/>
  <c r="S113" i="1"/>
  <c r="U113" i="1"/>
  <c r="Q114" i="1"/>
  <c r="R114" i="1"/>
  <c r="S114" i="1"/>
  <c r="T114" i="1"/>
  <c r="U114" i="1"/>
  <c r="Q115" i="1"/>
  <c r="R115" i="1"/>
  <c r="S115" i="1"/>
  <c r="T115" i="1" s="1"/>
  <c r="U115" i="1"/>
  <c r="Q116" i="1"/>
  <c r="R116" i="1"/>
  <c r="S116" i="1"/>
  <c r="T116" i="1" s="1"/>
  <c r="U116" i="1"/>
  <c r="Q117" i="1"/>
  <c r="R117" i="1"/>
  <c r="T117" i="1" s="1"/>
  <c r="S117" i="1"/>
  <c r="U117" i="1"/>
  <c r="Q118" i="1"/>
  <c r="R118" i="1"/>
  <c r="S118" i="1"/>
  <c r="T118" i="1"/>
  <c r="U118" i="1"/>
  <c r="Q119" i="1"/>
  <c r="R119" i="1"/>
  <c r="S119" i="1"/>
  <c r="T119" i="1" s="1"/>
  <c r="U119" i="1"/>
  <c r="Q120" i="1"/>
  <c r="R120" i="1"/>
  <c r="S120" i="1"/>
  <c r="T120" i="1" s="1"/>
  <c r="U120" i="1"/>
  <c r="Q121" i="1"/>
  <c r="R121" i="1"/>
  <c r="T121" i="1" s="1"/>
  <c r="S121" i="1"/>
  <c r="U121" i="1"/>
  <c r="Q122" i="1"/>
  <c r="R122" i="1"/>
  <c r="S122" i="1"/>
  <c r="T122" i="1"/>
  <c r="U122" i="1"/>
  <c r="Q123" i="1"/>
  <c r="R123" i="1"/>
  <c r="S123" i="1"/>
  <c r="T123" i="1" s="1"/>
  <c r="U123" i="1"/>
  <c r="Q124" i="1"/>
  <c r="R124" i="1"/>
  <c r="S124" i="1"/>
  <c r="T124" i="1" s="1"/>
  <c r="U124" i="1"/>
  <c r="Q125" i="1"/>
  <c r="R125" i="1"/>
  <c r="T125" i="1" s="1"/>
  <c r="S125" i="1"/>
  <c r="U125" i="1"/>
  <c r="Q126" i="1"/>
  <c r="R126" i="1"/>
  <c r="S126" i="1"/>
  <c r="T126" i="1"/>
  <c r="U126" i="1"/>
  <c r="Q127" i="1"/>
  <c r="R127" i="1"/>
  <c r="S127" i="1"/>
  <c r="T127" i="1" s="1"/>
  <c r="U127" i="1"/>
  <c r="Q128" i="1"/>
  <c r="R128" i="1"/>
  <c r="S128" i="1"/>
  <c r="T128" i="1" s="1"/>
  <c r="U128" i="1"/>
  <c r="Q129" i="1"/>
  <c r="R129" i="1"/>
  <c r="T129" i="1" s="1"/>
  <c r="S129" i="1"/>
  <c r="U129" i="1"/>
  <c r="Q130" i="1"/>
  <c r="R130" i="1"/>
  <c r="S130" i="1"/>
  <c r="T130" i="1"/>
  <c r="U130" i="1"/>
  <c r="Q131" i="1"/>
  <c r="R131" i="1"/>
  <c r="S131" i="1"/>
  <c r="T131" i="1" s="1"/>
  <c r="U131" i="1"/>
  <c r="Q132" i="1"/>
  <c r="R132" i="1"/>
  <c r="S132" i="1"/>
  <c r="T132" i="1" s="1"/>
  <c r="U132" i="1"/>
  <c r="Q133" i="1"/>
  <c r="R133" i="1"/>
  <c r="T133" i="1" s="1"/>
  <c r="S133" i="1"/>
  <c r="U133" i="1"/>
  <c r="Q134" i="1"/>
  <c r="R134" i="1"/>
  <c r="S134" i="1"/>
  <c r="T134" i="1"/>
  <c r="U134" i="1"/>
  <c r="Q135" i="1"/>
  <c r="R135" i="1"/>
  <c r="S135" i="1"/>
  <c r="T135" i="1" s="1"/>
  <c r="U135" i="1"/>
  <c r="Q136" i="1"/>
  <c r="R136" i="1"/>
  <c r="S136" i="1"/>
  <c r="T136" i="1" s="1"/>
  <c r="U136" i="1"/>
  <c r="Q137" i="1"/>
  <c r="R137" i="1"/>
  <c r="T137" i="1" s="1"/>
  <c r="S137" i="1"/>
  <c r="U137" i="1"/>
  <c r="Q138" i="1"/>
  <c r="R138" i="1"/>
  <c r="S138" i="1"/>
  <c r="T138" i="1"/>
  <c r="U138" i="1"/>
  <c r="Q139" i="1"/>
  <c r="R139" i="1"/>
  <c r="S139" i="1"/>
  <c r="T139" i="1" s="1"/>
  <c r="U139" i="1"/>
  <c r="Q140" i="1"/>
  <c r="R140" i="1"/>
  <c r="S140" i="1"/>
  <c r="T140" i="1" s="1"/>
  <c r="U140" i="1"/>
  <c r="Q141" i="1"/>
  <c r="R141" i="1"/>
  <c r="T141" i="1" s="1"/>
  <c r="S141" i="1"/>
  <c r="U141" i="1"/>
  <c r="Q142" i="1"/>
  <c r="R142" i="1"/>
  <c r="S142" i="1"/>
  <c r="T142" i="1"/>
  <c r="U142" i="1"/>
  <c r="Q143" i="1"/>
  <c r="R143" i="1"/>
  <c r="S143" i="1"/>
  <c r="T143" i="1" s="1"/>
  <c r="U143" i="1"/>
  <c r="Q144" i="1"/>
  <c r="R144" i="1"/>
  <c r="S144" i="1"/>
  <c r="T144" i="1" s="1"/>
  <c r="U144" i="1"/>
  <c r="Q145" i="1"/>
  <c r="R145" i="1"/>
  <c r="T145" i="1" s="1"/>
  <c r="S145" i="1"/>
  <c r="U145" i="1"/>
  <c r="Q146" i="1"/>
  <c r="R146" i="1"/>
  <c r="S146" i="1"/>
  <c r="T146" i="1"/>
  <c r="U146" i="1"/>
  <c r="Q147" i="1"/>
  <c r="R147" i="1"/>
  <c r="S147" i="1"/>
  <c r="T147" i="1" s="1"/>
  <c r="U147" i="1"/>
  <c r="Q148" i="1"/>
  <c r="R148" i="1"/>
  <c r="S148" i="1"/>
  <c r="T148" i="1" s="1"/>
  <c r="U148" i="1"/>
  <c r="Q149" i="1"/>
  <c r="R149" i="1"/>
  <c r="T149" i="1" s="1"/>
  <c r="S149" i="1"/>
  <c r="U149" i="1"/>
  <c r="Q150" i="1"/>
  <c r="R150" i="1"/>
  <c r="S150" i="1"/>
  <c r="T150" i="1"/>
  <c r="U150" i="1"/>
  <c r="Q151" i="1"/>
  <c r="R151" i="1"/>
  <c r="S151" i="1"/>
  <c r="T151" i="1" s="1"/>
  <c r="U151" i="1"/>
  <c r="Q152" i="1"/>
  <c r="R152" i="1"/>
  <c r="S152" i="1"/>
  <c r="T152" i="1" s="1"/>
  <c r="U152" i="1"/>
  <c r="Q153" i="1"/>
  <c r="R153" i="1"/>
  <c r="T153" i="1" s="1"/>
  <c r="S153" i="1"/>
  <c r="U153" i="1"/>
  <c r="Q154" i="1"/>
  <c r="R154" i="1"/>
  <c r="S154" i="1"/>
  <c r="T154" i="1"/>
  <c r="U154" i="1"/>
  <c r="Q155" i="1"/>
  <c r="R155" i="1"/>
  <c r="S155" i="1"/>
  <c r="T155" i="1" s="1"/>
  <c r="U155" i="1"/>
  <c r="Q156" i="1"/>
  <c r="R156" i="1"/>
  <c r="S156" i="1"/>
  <c r="T156" i="1" s="1"/>
  <c r="U156" i="1"/>
  <c r="Q157" i="1"/>
  <c r="R157" i="1"/>
  <c r="T157" i="1" s="1"/>
  <c r="S157" i="1"/>
  <c r="U157" i="1"/>
  <c r="Q158" i="1"/>
  <c r="R158" i="1"/>
  <c r="S158" i="1"/>
  <c r="T158" i="1"/>
  <c r="U158" i="1"/>
  <c r="Q159" i="1"/>
  <c r="R159" i="1"/>
  <c r="S159" i="1"/>
  <c r="T159" i="1" s="1"/>
  <c r="U159" i="1"/>
  <c r="Q160" i="1"/>
  <c r="R160" i="1"/>
  <c r="S160" i="1"/>
  <c r="T160" i="1" s="1"/>
  <c r="U160" i="1"/>
  <c r="Q161" i="1"/>
  <c r="R161" i="1"/>
  <c r="T161" i="1" s="1"/>
  <c r="S161" i="1"/>
  <c r="U161" i="1"/>
  <c r="Q162" i="1"/>
  <c r="R162" i="1"/>
  <c r="S162" i="1"/>
  <c r="T162" i="1"/>
  <c r="U162" i="1"/>
  <c r="Q163" i="1"/>
  <c r="R163" i="1"/>
  <c r="S163" i="1"/>
  <c r="T163" i="1" s="1"/>
  <c r="U163" i="1"/>
  <c r="Q164" i="1"/>
  <c r="R164" i="1"/>
  <c r="S164" i="1"/>
  <c r="T164" i="1" s="1"/>
  <c r="U164" i="1"/>
  <c r="Q165" i="1"/>
  <c r="R165" i="1"/>
  <c r="T165" i="1" s="1"/>
  <c r="S165" i="1"/>
  <c r="U165" i="1"/>
  <c r="Q166" i="1"/>
  <c r="R166" i="1"/>
  <c r="S166" i="1"/>
  <c r="T166" i="1"/>
  <c r="U166" i="1"/>
  <c r="Q167" i="1"/>
  <c r="R167" i="1"/>
  <c r="S167" i="1"/>
  <c r="T167" i="1" s="1"/>
  <c r="U167" i="1"/>
  <c r="Q168" i="1"/>
  <c r="R168" i="1"/>
  <c r="S168" i="1"/>
  <c r="T168" i="1" s="1"/>
  <c r="U168" i="1"/>
  <c r="Q169" i="1"/>
  <c r="R169" i="1"/>
  <c r="T169" i="1" s="1"/>
  <c r="S169" i="1"/>
  <c r="U169" i="1"/>
  <c r="Q170" i="1"/>
  <c r="R170" i="1"/>
  <c r="S170" i="1"/>
  <c r="T170" i="1"/>
  <c r="U170" i="1"/>
  <c r="Q171" i="1"/>
  <c r="R171" i="1"/>
  <c r="S171" i="1"/>
  <c r="T171" i="1" s="1"/>
  <c r="U171" i="1"/>
  <c r="Q172" i="1"/>
  <c r="R172" i="1"/>
  <c r="S172" i="1"/>
  <c r="T172" i="1" s="1"/>
  <c r="U172" i="1"/>
  <c r="Q174" i="1"/>
  <c r="R174" i="1"/>
  <c r="S174" i="1"/>
  <c r="T174" i="1"/>
  <c r="U174" i="1"/>
  <c r="Q175" i="1"/>
  <c r="R175" i="1"/>
  <c r="S175" i="1"/>
  <c r="T175" i="1" s="1"/>
  <c r="U175" i="1"/>
  <c r="Q176" i="1"/>
  <c r="R176" i="1"/>
  <c r="S176" i="1"/>
  <c r="T176" i="1" s="1"/>
  <c r="U176" i="1"/>
  <c r="Q177" i="1"/>
  <c r="R177" i="1"/>
  <c r="T177" i="1" s="1"/>
  <c r="S177" i="1"/>
  <c r="U177" i="1"/>
  <c r="Q178" i="1"/>
  <c r="R178" i="1"/>
  <c r="S178" i="1"/>
  <c r="T178" i="1"/>
  <c r="U178" i="1"/>
  <c r="Q179" i="1"/>
  <c r="R179" i="1"/>
  <c r="S179" i="1"/>
  <c r="T179" i="1" s="1"/>
  <c r="U179" i="1"/>
  <c r="Q180" i="1"/>
  <c r="R180" i="1"/>
  <c r="S180" i="1"/>
  <c r="T180" i="1" s="1"/>
  <c r="U180" i="1"/>
  <c r="Q181" i="1"/>
  <c r="R181" i="1"/>
  <c r="T181" i="1" s="1"/>
  <c r="S181" i="1"/>
  <c r="U181" i="1"/>
  <c r="Q182" i="1"/>
  <c r="R182" i="1"/>
  <c r="S182" i="1"/>
  <c r="T182" i="1"/>
  <c r="U182" i="1"/>
  <c r="Q183" i="1"/>
  <c r="R183" i="1"/>
  <c r="S183" i="1"/>
  <c r="T183" i="1" s="1"/>
  <c r="U183" i="1"/>
  <c r="Q184" i="1"/>
  <c r="R184" i="1"/>
  <c r="S184" i="1"/>
  <c r="T184" i="1" s="1"/>
  <c r="U184" i="1"/>
  <c r="Q185" i="1"/>
  <c r="R185" i="1"/>
  <c r="T185" i="1" s="1"/>
  <c r="S185" i="1"/>
  <c r="U185" i="1"/>
  <c r="Q186" i="1"/>
  <c r="R186" i="1"/>
  <c r="S186" i="1"/>
  <c r="T186" i="1"/>
  <c r="U186" i="1"/>
  <c r="Q188" i="1"/>
  <c r="R188" i="1"/>
  <c r="S188" i="1"/>
  <c r="T188" i="1" s="1"/>
  <c r="U188" i="1"/>
  <c r="Q189" i="1"/>
  <c r="R189" i="1"/>
  <c r="T189" i="1" s="1"/>
  <c r="S189" i="1"/>
  <c r="U189" i="1"/>
  <c r="Q190" i="1"/>
  <c r="R190" i="1"/>
  <c r="S190" i="1"/>
  <c r="T190" i="1"/>
  <c r="U190" i="1"/>
  <c r="Q191" i="1"/>
  <c r="R191" i="1"/>
  <c r="S191" i="1"/>
  <c r="T191" i="1" s="1"/>
  <c r="U191" i="1"/>
  <c r="Q192" i="1"/>
  <c r="R192" i="1"/>
  <c r="S192" i="1"/>
  <c r="T192" i="1" s="1"/>
  <c r="U192" i="1"/>
  <c r="Q193" i="1"/>
  <c r="R193" i="1"/>
  <c r="T193" i="1" s="1"/>
  <c r="S193" i="1"/>
  <c r="U193" i="1"/>
  <c r="Q194" i="1"/>
  <c r="R194" i="1"/>
  <c r="S194" i="1"/>
  <c r="T194" i="1"/>
  <c r="U194" i="1"/>
  <c r="Q195" i="1"/>
  <c r="R195" i="1"/>
  <c r="S195" i="1"/>
  <c r="T195" i="1" s="1"/>
  <c r="U195" i="1"/>
  <c r="Q196" i="1"/>
  <c r="R196" i="1"/>
  <c r="S196" i="1"/>
  <c r="T196" i="1" s="1"/>
  <c r="U196" i="1"/>
  <c r="Q197" i="1"/>
  <c r="R197" i="1"/>
  <c r="T197" i="1" s="1"/>
  <c r="S197" i="1"/>
  <c r="U197" i="1"/>
  <c r="Q198" i="1"/>
  <c r="R198" i="1"/>
  <c r="S198" i="1"/>
  <c r="T198" i="1"/>
  <c r="U198" i="1"/>
  <c r="Q199" i="1"/>
  <c r="R199" i="1"/>
  <c r="S199" i="1"/>
  <c r="T199" i="1" s="1"/>
  <c r="U199" i="1"/>
  <c r="Q200" i="1"/>
  <c r="R200" i="1"/>
  <c r="S200" i="1"/>
  <c r="T200" i="1" s="1"/>
  <c r="U200" i="1"/>
  <c r="Q202" i="1"/>
  <c r="R202" i="1"/>
  <c r="S202" i="1"/>
  <c r="T202" i="1"/>
  <c r="U202" i="1"/>
  <c r="Q203" i="1"/>
  <c r="R203" i="1"/>
  <c r="S203" i="1"/>
  <c r="T203" i="1" s="1"/>
  <c r="U203" i="1"/>
  <c r="Q204" i="1"/>
  <c r="R204" i="1"/>
  <c r="S204" i="1"/>
  <c r="T204" i="1" s="1"/>
  <c r="U204" i="1"/>
  <c r="Q205" i="1"/>
  <c r="R205" i="1"/>
  <c r="T205" i="1" s="1"/>
  <c r="S205" i="1"/>
  <c r="U205" i="1"/>
  <c r="Q206" i="1"/>
  <c r="R206" i="1"/>
  <c r="S206" i="1"/>
  <c r="T206" i="1"/>
  <c r="U206" i="1"/>
  <c r="Q208" i="1"/>
  <c r="R208" i="1"/>
  <c r="S208" i="1"/>
  <c r="T208" i="1" s="1"/>
  <c r="U208" i="1"/>
  <c r="Q209" i="1"/>
  <c r="R209" i="1"/>
  <c r="T209" i="1" s="1"/>
  <c r="S209" i="1"/>
  <c r="U209" i="1"/>
  <c r="Q210" i="1"/>
  <c r="R210" i="1"/>
  <c r="S210" i="1"/>
  <c r="T210" i="1"/>
  <c r="U210" i="1"/>
  <c r="Q211" i="1"/>
  <c r="R211" i="1"/>
  <c r="S211" i="1"/>
  <c r="T211" i="1" s="1"/>
  <c r="U211" i="1"/>
  <c r="Q212" i="1"/>
  <c r="R212" i="1"/>
  <c r="S212" i="1"/>
  <c r="T212" i="1" s="1"/>
  <c r="U212" i="1"/>
  <c r="Q213" i="1"/>
  <c r="R213" i="1"/>
  <c r="T213" i="1" s="1"/>
  <c r="S213" i="1"/>
  <c r="U213" i="1"/>
  <c r="Q214" i="1"/>
  <c r="R214" i="1"/>
  <c r="S214" i="1"/>
  <c r="T214" i="1"/>
  <c r="U214" i="1"/>
  <c r="Q216" i="1"/>
  <c r="R216" i="1"/>
  <c r="S216" i="1"/>
  <c r="T216" i="1" s="1"/>
  <c r="U216" i="1"/>
  <c r="Q217" i="1"/>
  <c r="R217" i="1"/>
  <c r="T217" i="1" s="1"/>
  <c r="S217" i="1"/>
  <c r="U217" i="1"/>
  <c r="Q218" i="1"/>
  <c r="R218" i="1"/>
  <c r="S218" i="1"/>
  <c r="T218" i="1"/>
  <c r="U218" i="1"/>
  <c r="Q219" i="1"/>
  <c r="R219" i="1"/>
  <c r="S219" i="1"/>
  <c r="T219" i="1" s="1"/>
  <c r="U219" i="1"/>
  <c r="Q220" i="1"/>
  <c r="R220" i="1"/>
  <c r="S220" i="1"/>
  <c r="T220" i="1" s="1"/>
  <c r="U220" i="1"/>
  <c r="Q221" i="1"/>
  <c r="R221" i="1"/>
  <c r="T221" i="1" s="1"/>
  <c r="S221" i="1"/>
  <c r="U221" i="1"/>
  <c r="Q222" i="1"/>
  <c r="R222" i="1"/>
  <c r="S222" i="1"/>
  <c r="T222" i="1"/>
  <c r="U222" i="1"/>
  <c r="Q223" i="1"/>
  <c r="R223" i="1"/>
  <c r="S223" i="1"/>
  <c r="T223" i="1" s="1"/>
  <c r="U223" i="1"/>
  <c r="Q224" i="1"/>
  <c r="R224" i="1"/>
  <c r="S224" i="1"/>
  <c r="T224" i="1" s="1"/>
  <c r="U224" i="1"/>
  <c r="Q225" i="1"/>
  <c r="R225" i="1"/>
  <c r="T225" i="1" s="1"/>
  <c r="S225" i="1"/>
  <c r="U225" i="1"/>
  <c r="Q226" i="1"/>
  <c r="R226" i="1"/>
  <c r="S226" i="1"/>
  <c r="T226" i="1"/>
  <c r="U226" i="1"/>
  <c r="Q227" i="1"/>
  <c r="R227" i="1"/>
  <c r="S227" i="1"/>
  <c r="T227" i="1" s="1"/>
  <c r="U227" i="1"/>
  <c r="Q228" i="1"/>
  <c r="R228" i="1"/>
  <c r="S228" i="1"/>
  <c r="T228" i="1" s="1"/>
  <c r="U228" i="1"/>
  <c r="Q229" i="1"/>
  <c r="R229" i="1"/>
  <c r="T229" i="1" s="1"/>
  <c r="S229" i="1"/>
  <c r="U229" i="1"/>
  <c r="Q230" i="1"/>
  <c r="R230" i="1"/>
  <c r="S230" i="1"/>
  <c r="T230" i="1"/>
  <c r="U230" i="1"/>
  <c r="Q231" i="1"/>
  <c r="R231" i="1"/>
  <c r="S231" i="1"/>
  <c r="T231" i="1" s="1"/>
  <c r="U231" i="1"/>
  <c r="Q232" i="1"/>
  <c r="R232" i="1"/>
  <c r="S232" i="1"/>
  <c r="T232" i="1" s="1"/>
  <c r="U232" i="1"/>
  <c r="Q361" i="1"/>
  <c r="R361" i="1"/>
  <c r="S361" i="1"/>
  <c r="T361" i="1" s="1"/>
  <c r="U361" i="1"/>
  <c r="Q362" i="1"/>
  <c r="R362" i="1"/>
  <c r="S362" i="1"/>
  <c r="U362" i="1"/>
  <c r="Q363" i="1"/>
  <c r="R363" i="1"/>
  <c r="S363" i="1"/>
  <c r="U363" i="1"/>
  <c r="Q364" i="1"/>
  <c r="R364" i="1"/>
  <c r="S364" i="1"/>
  <c r="U364" i="1"/>
  <c r="Q365" i="1"/>
  <c r="R365" i="1"/>
  <c r="S365" i="1"/>
  <c r="U365" i="1"/>
  <c r="O365" i="1"/>
  <c r="E365" i="1"/>
  <c r="J365" i="1"/>
  <c r="E35" i="2" l="1"/>
  <c r="E12" i="2"/>
  <c r="H13" i="3" s="1"/>
  <c r="F8" i="2"/>
  <c r="F6" i="2"/>
  <c r="F100" i="2"/>
  <c r="E103" i="2"/>
  <c r="F96" i="2"/>
  <c r="E93" i="2"/>
  <c r="F92" i="2"/>
  <c r="F68" i="2"/>
  <c r="E71" i="2"/>
  <c r="F64" i="2"/>
  <c r="E61" i="2"/>
  <c r="F60" i="2"/>
  <c r="F36" i="2"/>
  <c r="E130" i="2"/>
  <c r="E135" i="2"/>
  <c r="E122" i="2"/>
  <c r="E127" i="2"/>
  <c r="E114" i="2"/>
  <c r="E119" i="2"/>
  <c r="E39" i="2"/>
  <c r="E104" i="2"/>
  <c r="E72" i="2"/>
  <c r="E166" i="2"/>
  <c r="E222" i="2"/>
  <c r="E168" i="2"/>
  <c r="E173" i="2"/>
  <c r="F219" i="2"/>
  <c r="F231" i="2"/>
  <c r="F227" i="2"/>
  <c r="E175" i="2"/>
  <c r="E176" i="2"/>
  <c r="F151" i="2"/>
  <c r="F127" i="2"/>
  <c r="F125" i="2"/>
  <c r="F123" i="2"/>
  <c r="F121" i="2"/>
  <c r="F119" i="2"/>
  <c r="F117" i="2"/>
  <c r="F115" i="2"/>
  <c r="F113" i="2"/>
  <c r="F163" i="2"/>
  <c r="F161" i="2"/>
  <c r="F157" i="2"/>
  <c r="F153" i="2"/>
  <c r="F149" i="2"/>
  <c r="F145" i="2"/>
  <c r="F141" i="2"/>
  <c r="F137" i="2"/>
  <c r="F135" i="2"/>
  <c r="F129" i="2"/>
  <c r="E178" i="2"/>
  <c r="E171" i="2"/>
  <c r="E165" i="2"/>
  <c r="E161" i="2"/>
  <c r="E153" i="2"/>
  <c r="E149" i="2"/>
  <c r="E145" i="2"/>
  <c r="E139" i="2"/>
  <c r="E137" i="2"/>
  <c r="E117" i="2"/>
  <c r="E115" i="2"/>
  <c r="E113" i="2"/>
  <c r="E177" i="2"/>
  <c r="E109" i="2"/>
  <c r="F107" i="2"/>
  <c r="E91" i="2"/>
  <c r="F89" i="2"/>
  <c r="F86" i="2"/>
  <c r="E92" i="2"/>
  <c r="E77" i="2"/>
  <c r="F75" i="2"/>
  <c r="E81" i="2"/>
  <c r="E59" i="2"/>
  <c r="F57" i="2"/>
  <c r="F54" i="2"/>
  <c r="E60" i="2"/>
  <c r="F102" i="2"/>
  <c r="E108" i="2"/>
  <c r="F91" i="2"/>
  <c r="E97" i="2"/>
  <c r="F70" i="2"/>
  <c r="E76" i="2"/>
  <c r="F59" i="2"/>
  <c r="E65" i="2"/>
  <c r="F179" i="2"/>
  <c r="E110" i="2"/>
  <c r="F106" i="2"/>
  <c r="E99" i="2"/>
  <c r="F97" i="2"/>
  <c r="E96" i="2"/>
  <c r="F94" i="2"/>
  <c r="E100" i="2"/>
  <c r="F83" i="2"/>
  <c r="E89" i="2"/>
  <c r="E78" i="2"/>
  <c r="F74" i="2"/>
  <c r="E67" i="2"/>
  <c r="F65" i="2"/>
  <c r="E64" i="2"/>
  <c r="F62" i="2"/>
  <c r="E68" i="2"/>
  <c r="F51" i="2"/>
  <c r="E57" i="2"/>
  <c r="E44" i="2"/>
  <c r="E180" i="2"/>
  <c r="F110" i="2"/>
  <c r="E101" i="2"/>
  <c r="F99" i="2"/>
  <c r="E105" i="2"/>
  <c r="E94" i="2"/>
  <c r="E83" i="2"/>
  <c r="F81" i="2"/>
  <c r="F78" i="2"/>
  <c r="E84" i="2"/>
  <c r="E69" i="2"/>
  <c r="F67" i="2"/>
  <c r="E73" i="2"/>
  <c r="E62" i="2"/>
  <c r="E55" i="2"/>
  <c r="E51" i="2"/>
  <c r="F41" i="2"/>
  <c r="E42" i="2"/>
  <c r="E47" i="2"/>
  <c r="E43" i="2"/>
  <c r="F43" i="2"/>
  <c r="E38" i="2"/>
  <c r="E34" i="2"/>
  <c r="E28" i="2"/>
  <c r="E30" i="2"/>
  <c r="E32" i="2"/>
  <c r="F181" i="2"/>
  <c r="F109" i="2"/>
  <c r="F101" i="2"/>
  <c r="F93" i="2"/>
  <c r="F85" i="2"/>
  <c r="F77" i="2"/>
  <c r="F69" i="2"/>
  <c r="F61" i="2"/>
  <c r="F53" i="2"/>
  <c r="E52" i="2"/>
  <c r="E49" i="2"/>
  <c r="F45" i="2"/>
  <c r="F39" i="2"/>
  <c r="F35" i="2"/>
  <c r="E33" i="2"/>
  <c r="F31" i="2"/>
  <c r="E29" i="2"/>
  <c r="F27" i="2"/>
  <c r="E46" i="2"/>
  <c r="E40" i="2"/>
  <c r="F32" i="2"/>
  <c r="E36" i="2"/>
  <c r="F28" i="2"/>
  <c r="E217" i="2"/>
  <c r="F230" i="2"/>
  <c r="E24" i="2"/>
  <c r="E20" i="2"/>
  <c r="E16" i="2"/>
  <c r="H17" i="3" s="1"/>
  <c r="F213" i="2"/>
  <c r="F211" i="2"/>
  <c r="F233" i="2"/>
  <c r="F229" i="2"/>
  <c r="F215" i="2"/>
  <c r="E220" i="2"/>
  <c r="E203" i="2"/>
  <c r="E223" i="2"/>
  <c r="F217" i="2"/>
  <c r="E211" i="2"/>
  <c r="F205" i="2"/>
  <c r="F193" i="2"/>
  <c r="E199" i="2"/>
  <c r="E227" i="2"/>
  <c r="F225" i="2"/>
  <c r="E219" i="2"/>
  <c r="E218" i="2"/>
  <c r="F203" i="2"/>
  <c r="E187" i="2"/>
  <c r="E13" i="2"/>
  <c r="H14" i="3" s="1"/>
  <c r="E233" i="2"/>
  <c r="E231" i="2"/>
  <c r="E225" i="2"/>
  <c r="E216" i="2"/>
  <c r="F209" i="2"/>
  <c r="E215" i="2"/>
  <c r="F199" i="2"/>
  <c r="E195" i="2"/>
  <c r="F189" i="2"/>
  <c r="E183" i="2"/>
  <c r="F25" i="2"/>
  <c r="E25" i="2"/>
  <c r="E26" i="2"/>
  <c r="F187" i="2"/>
  <c r="F26" i="2"/>
  <c r="F220" i="2"/>
  <c r="F232" i="2"/>
  <c r="F228" i="2"/>
  <c r="E229" i="2"/>
  <c r="E20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E23" i="2"/>
  <c r="E19" i="2"/>
  <c r="H20" i="3" s="1"/>
  <c r="E15" i="2"/>
  <c r="H16" i="3" s="1"/>
  <c r="E210" i="2"/>
  <c r="F204" i="2"/>
  <c r="E202" i="2"/>
  <c r="F196" i="2"/>
  <c r="E190" i="2"/>
  <c r="F184" i="2"/>
  <c r="F226" i="2"/>
  <c r="F216" i="2"/>
  <c r="F212" i="2"/>
  <c r="E214" i="2"/>
  <c r="F208" i="2"/>
  <c r="E198" i="2"/>
  <c r="F192" i="2"/>
  <c r="E194" i="2"/>
  <c r="F188" i="2"/>
  <c r="E186" i="2"/>
  <c r="F223" i="2"/>
  <c r="E224" i="2"/>
  <c r="F218" i="2"/>
  <c r="F214" i="2"/>
  <c r="E213" i="2"/>
  <c r="F210" i="2"/>
  <c r="E201" i="2"/>
  <c r="E204" i="2"/>
  <c r="F198" i="2"/>
  <c r="E200" i="2"/>
  <c r="F194" i="2"/>
  <c r="E193" i="2"/>
  <c r="E196" i="2"/>
  <c r="F190" i="2"/>
  <c r="E189" i="2"/>
  <c r="E192" i="2"/>
  <c r="F186" i="2"/>
  <c r="E185" i="2"/>
  <c r="E188" i="2"/>
  <c r="E184" i="2"/>
  <c r="E206" i="2"/>
  <c r="F200" i="2"/>
  <c r="E226" i="2"/>
  <c r="E209" i="2"/>
  <c r="E212" i="2"/>
  <c r="F206" i="2"/>
  <c r="E208" i="2"/>
  <c r="F202" i="2"/>
  <c r="E197" i="2"/>
  <c r="E232" i="2"/>
  <c r="E230" i="2"/>
  <c r="E228" i="2"/>
  <c r="T364" i="1"/>
  <c r="T363" i="1"/>
  <c r="T362" i="1"/>
  <c r="T365" i="1"/>
  <c r="AE351" i="2" l="1"/>
  <c r="AE352" i="2"/>
  <c r="AE353" i="2"/>
  <c r="AE354" i="2"/>
  <c r="AE355" i="2"/>
  <c r="AE356" i="2"/>
  <c r="AE357" i="2"/>
  <c r="AE358" i="2"/>
  <c r="AE359" i="2"/>
  <c r="AE360" i="2"/>
  <c r="AB352" i="2"/>
  <c r="AB353" i="2"/>
  <c r="AB354" i="2"/>
  <c r="AB355" i="2"/>
  <c r="AB356" i="2"/>
  <c r="AB357" i="2"/>
  <c r="AB358" i="2"/>
  <c r="AB359" i="2"/>
  <c r="AB360" i="2"/>
  <c r="B351" i="2" l="1"/>
  <c r="C351" i="2"/>
  <c r="D351" i="2"/>
  <c r="G351" i="2"/>
  <c r="H351" i="2"/>
  <c r="I351" i="2"/>
  <c r="J351" i="2"/>
  <c r="M351" i="2"/>
  <c r="B352" i="2"/>
  <c r="C352" i="2"/>
  <c r="D352" i="2"/>
  <c r="G352" i="2"/>
  <c r="H352" i="2"/>
  <c r="I352" i="2"/>
  <c r="J352" i="2"/>
  <c r="M352" i="2"/>
  <c r="B353" i="2"/>
  <c r="C353" i="2"/>
  <c r="D353" i="2"/>
  <c r="G353" i="2"/>
  <c r="H353" i="2"/>
  <c r="I353" i="2"/>
  <c r="J353" i="2"/>
  <c r="M353" i="2"/>
  <c r="B354" i="2"/>
  <c r="C354" i="2"/>
  <c r="D354" i="2"/>
  <c r="G354" i="2"/>
  <c r="H354" i="2"/>
  <c r="I354" i="2"/>
  <c r="J354" i="2"/>
  <c r="M354" i="2"/>
  <c r="B355" i="2"/>
  <c r="C355" i="2"/>
  <c r="D355" i="2"/>
  <c r="G355" i="2"/>
  <c r="H355" i="2"/>
  <c r="I355" i="2"/>
  <c r="J355" i="2"/>
  <c r="M355" i="2"/>
  <c r="B356" i="2"/>
  <c r="C356" i="2"/>
  <c r="D356" i="2"/>
  <c r="G356" i="2"/>
  <c r="H356" i="2"/>
  <c r="I356" i="2"/>
  <c r="J356" i="2"/>
  <c r="M356" i="2"/>
  <c r="B357" i="2"/>
  <c r="C357" i="2"/>
  <c r="D357" i="2"/>
  <c r="G357" i="2"/>
  <c r="H357" i="2"/>
  <c r="I357" i="2"/>
  <c r="J357" i="2"/>
  <c r="M357" i="2"/>
  <c r="B358" i="2"/>
  <c r="C358" i="2"/>
  <c r="D358" i="2"/>
  <c r="G358" i="2"/>
  <c r="H358" i="2"/>
  <c r="I358" i="2"/>
  <c r="J358" i="2"/>
  <c r="M358" i="2"/>
  <c r="B359" i="2"/>
  <c r="C359" i="2"/>
  <c r="D359" i="2"/>
  <c r="G359" i="2"/>
  <c r="H359" i="2"/>
  <c r="I359" i="2"/>
  <c r="J359" i="2"/>
  <c r="L359" i="2" s="1"/>
  <c r="M359" i="2"/>
  <c r="N359" i="2"/>
  <c r="O359" i="2"/>
  <c r="P359" i="2"/>
  <c r="S359" i="2"/>
  <c r="B360" i="2"/>
  <c r="C360" i="2"/>
  <c r="D360" i="2"/>
  <c r="G360" i="2"/>
  <c r="H360" i="2"/>
  <c r="I360" i="2"/>
  <c r="J360" i="2"/>
  <c r="M360" i="2"/>
  <c r="N360" i="2"/>
  <c r="O360" i="2"/>
  <c r="P360" i="2"/>
  <c r="S360" i="2"/>
  <c r="Q351" i="1"/>
  <c r="R351" i="1"/>
  <c r="S351" i="1"/>
  <c r="U351" i="1"/>
  <c r="Q352" i="1"/>
  <c r="R352" i="1"/>
  <c r="S352" i="1"/>
  <c r="T352" i="1" s="1"/>
  <c r="U352" i="1"/>
  <c r="Q353" i="1"/>
  <c r="R353" i="1"/>
  <c r="S353" i="1"/>
  <c r="T353" i="1" s="1"/>
  <c r="U353" i="1"/>
  <c r="Q354" i="1"/>
  <c r="R354" i="1"/>
  <c r="S354" i="1"/>
  <c r="T354" i="1" s="1"/>
  <c r="U354" i="1"/>
  <c r="Q355" i="1"/>
  <c r="R355" i="1"/>
  <c r="S355" i="1"/>
  <c r="T355" i="1" s="1"/>
  <c r="U355" i="1"/>
  <c r="Q356" i="1"/>
  <c r="R356" i="1"/>
  <c r="S356" i="1"/>
  <c r="U356" i="1"/>
  <c r="Q357" i="1"/>
  <c r="R357" i="1"/>
  <c r="S357" i="1"/>
  <c r="U357" i="1"/>
  <c r="Q358" i="1"/>
  <c r="R358" i="1"/>
  <c r="S358" i="1"/>
  <c r="U358" i="1"/>
  <c r="Q359" i="1"/>
  <c r="T359" i="2" s="1"/>
  <c r="R359" i="1"/>
  <c r="V359" i="2" s="1"/>
  <c r="S359" i="1"/>
  <c r="U359" i="1"/>
  <c r="Q360" i="1"/>
  <c r="T360" i="2" s="1"/>
  <c r="R360" i="1"/>
  <c r="V360" i="2" s="1"/>
  <c r="S360" i="1"/>
  <c r="U360" i="1"/>
  <c r="Y360" i="2" s="1"/>
  <c r="B342" i="2"/>
  <c r="C342" i="2"/>
  <c r="D342" i="2"/>
  <c r="G342" i="2"/>
  <c r="H342" i="2"/>
  <c r="I342" i="2"/>
  <c r="J342" i="2"/>
  <c r="M342" i="2"/>
  <c r="B343" i="2"/>
  <c r="C343" i="2"/>
  <c r="D343" i="2"/>
  <c r="G343" i="2"/>
  <c r="H343" i="2"/>
  <c r="I343" i="2"/>
  <c r="J343" i="2"/>
  <c r="M343" i="2"/>
  <c r="B344" i="2"/>
  <c r="C344" i="2"/>
  <c r="D344" i="2"/>
  <c r="G344" i="2"/>
  <c r="H344" i="2"/>
  <c r="I344" i="2"/>
  <c r="J344" i="2"/>
  <c r="M344" i="2"/>
  <c r="B345" i="2"/>
  <c r="C345" i="2"/>
  <c r="D345" i="2"/>
  <c r="G345" i="2"/>
  <c r="H345" i="2"/>
  <c r="I345" i="2"/>
  <c r="J345" i="2"/>
  <c r="M345" i="2"/>
  <c r="B346" i="2"/>
  <c r="C346" i="2"/>
  <c r="D346" i="2"/>
  <c r="G346" i="2"/>
  <c r="H346" i="2"/>
  <c r="I346" i="2"/>
  <c r="J346" i="2"/>
  <c r="M346" i="2"/>
  <c r="B347" i="2"/>
  <c r="C347" i="2"/>
  <c r="D347" i="2"/>
  <c r="G347" i="2"/>
  <c r="H347" i="2"/>
  <c r="I347" i="2"/>
  <c r="J347" i="2"/>
  <c r="M347" i="2"/>
  <c r="B348" i="2"/>
  <c r="C348" i="2"/>
  <c r="D348" i="2"/>
  <c r="G348" i="2"/>
  <c r="H348" i="2"/>
  <c r="I348" i="2"/>
  <c r="J348" i="2"/>
  <c r="M348" i="2"/>
  <c r="B349" i="2"/>
  <c r="C349" i="2"/>
  <c r="D349" i="2"/>
  <c r="G349" i="2"/>
  <c r="H349" i="2"/>
  <c r="I349" i="2"/>
  <c r="J349" i="2"/>
  <c r="M349" i="2"/>
  <c r="B350" i="2"/>
  <c r="C350" i="2"/>
  <c r="D350" i="2"/>
  <c r="G350" i="2"/>
  <c r="H350" i="2"/>
  <c r="I350" i="2"/>
  <c r="J350" i="2"/>
  <c r="M350" i="2"/>
  <c r="Q342" i="1"/>
  <c r="R342" i="1"/>
  <c r="S342" i="1"/>
  <c r="U342" i="1"/>
  <c r="Q343" i="1"/>
  <c r="R343" i="1"/>
  <c r="S343" i="1"/>
  <c r="U343" i="1"/>
  <c r="Q344" i="1"/>
  <c r="R344" i="1"/>
  <c r="S344" i="1"/>
  <c r="U344" i="1"/>
  <c r="Q345" i="1"/>
  <c r="R345" i="1"/>
  <c r="S345" i="1"/>
  <c r="U345" i="1"/>
  <c r="Q346" i="1"/>
  <c r="R346" i="1"/>
  <c r="S346" i="1"/>
  <c r="T346" i="1"/>
  <c r="U346" i="1"/>
  <c r="Q347" i="1"/>
  <c r="R347" i="1"/>
  <c r="S347" i="1"/>
  <c r="U347" i="1"/>
  <c r="Q348" i="1"/>
  <c r="R348" i="1"/>
  <c r="S348" i="1"/>
  <c r="T348" i="1" s="1"/>
  <c r="U348" i="1"/>
  <c r="Q349" i="1"/>
  <c r="R349" i="1"/>
  <c r="S349" i="1"/>
  <c r="T349" i="1" s="1"/>
  <c r="U349" i="1"/>
  <c r="Q350" i="1"/>
  <c r="R350" i="1"/>
  <c r="S350" i="1"/>
  <c r="T350" i="1" s="1"/>
  <c r="U350" i="1"/>
  <c r="AB342" i="2"/>
  <c r="AB343" i="2"/>
  <c r="AB344" i="2"/>
  <c r="AB345" i="2"/>
  <c r="AB346" i="2"/>
  <c r="AB347" i="2"/>
  <c r="AB348" i="2"/>
  <c r="AB349" i="2"/>
  <c r="AB350" i="2"/>
  <c r="AB351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L351" i="2" l="1"/>
  <c r="F344" i="2"/>
  <c r="F343" i="2"/>
  <c r="T359" i="1"/>
  <c r="T357" i="1"/>
  <c r="T345" i="1"/>
  <c r="F347" i="2"/>
  <c r="T344" i="1"/>
  <c r="E348" i="2"/>
  <c r="H349" i="3" s="1"/>
  <c r="G357" i="3"/>
  <c r="L357" i="2"/>
  <c r="E349" i="2"/>
  <c r="H350" i="3" s="1"/>
  <c r="M350" i="3"/>
  <c r="U359" i="2"/>
  <c r="X359" i="2" s="1"/>
  <c r="F350" i="3"/>
  <c r="L360" i="2"/>
  <c r="F360" i="2"/>
  <c r="F358" i="2"/>
  <c r="F356" i="2"/>
  <c r="J350" i="3"/>
  <c r="R359" i="2"/>
  <c r="F342" i="2"/>
  <c r="Y359" i="2"/>
  <c r="L355" i="2"/>
  <c r="L353" i="2"/>
  <c r="I356" i="3"/>
  <c r="G352" i="3"/>
  <c r="I350" i="3"/>
  <c r="T351" i="1"/>
  <c r="K359" i="2"/>
  <c r="K360" i="3" s="1"/>
  <c r="L358" i="2"/>
  <c r="T347" i="1"/>
  <c r="F357" i="3"/>
  <c r="F350" i="2"/>
  <c r="L355" i="3"/>
  <c r="I355" i="3"/>
  <c r="G355" i="3"/>
  <c r="L352" i="3"/>
  <c r="I352" i="3"/>
  <c r="F352" i="3"/>
  <c r="F345" i="2"/>
  <c r="G349" i="3"/>
  <c r="T360" i="1"/>
  <c r="U360" i="2"/>
  <c r="X360" i="2" s="1"/>
  <c r="M358" i="3"/>
  <c r="F356" i="3"/>
  <c r="F355" i="3"/>
  <c r="F348" i="2"/>
  <c r="F349" i="3"/>
  <c r="T358" i="1"/>
  <c r="T356" i="1"/>
  <c r="K355" i="2"/>
  <c r="K356" i="3" s="1"/>
  <c r="I361" i="3"/>
  <c r="L354" i="2"/>
  <c r="F354" i="2"/>
  <c r="F361" i="3"/>
  <c r="N352" i="3"/>
  <c r="L358" i="3"/>
  <c r="K351" i="2"/>
  <c r="K352" i="3" s="1"/>
  <c r="J358" i="3"/>
  <c r="F351" i="2"/>
  <c r="G358" i="3"/>
  <c r="T343" i="1"/>
  <c r="T342" i="1"/>
  <c r="E350" i="2"/>
  <c r="H351" i="3" s="1"/>
  <c r="M356" i="3"/>
  <c r="J356" i="3"/>
  <c r="F349" i="2"/>
  <c r="M354" i="3"/>
  <c r="J354" i="3"/>
  <c r="F353" i="3"/>
  <c r="F346" i="2"/>
  <c r="L351" i="3"/>
  <c r="G351" i="3"/>
  <c r="F351" i="3"/>
  <c r="K357" i="2"/>
  <c r="K358" i="3" s="1"/>
  <c r="L356" i="2"/>
  <c r="M360" i="3"/>
  <c r="L357" i="3"/>
  <c r="L350" i="2"/>
  <c r="I357" i="3"/>
  <c r="L356" i="3"/>
  <c r="L360" i="3"/>
  <c r="J360" i="3"/>
  <c r="F353" i="2"/>
  <c r="G360" i="3"/>
  <c r="K352" i="2"/>
  <c r="K353" i="3" s="1"/>
  <c r="I359" i="3"/>
  <c r="L352" i="2"/>
  <c r="F359" i="3"/>
  <c r="K358" i="2"/>
  <c r="K359" i="3" s="1"/>
  <c r="L354" i="3"/>
  <c r="I354" i="3"/>
  <c r="G354" i="3"/>
  <c r="M353" i="3"/>
  <c r="J353" i="3"/>
  <c r="G350" i="3"/>
  <c r="K360" i="2"/>
  <c r="K361" i="3" s="1"/>
  <c r="F359" i="2"/>
  <c r="F357" i="2"/>
  <c r="K356" i="2"/>
  <c r="K357" i="3" s="1"/>
  <c r="F355" i="2"/>
  <c r="Q360" i="2"/>
  <c r="N361" i="3" s="1"/>
  <c r="M361" i="3"/>
  <c r="K353" i="2"/>
  <c r="K354" i="3" s="1"/>
  <c r="I360" i="3"/>
  <c r="F360" i="3"/>
  <c r="M359" i="3"/>
  <c r="I358" i="3"/>
  <c r="E351" i="2"/>
  <c r="H352" i="3" s="1"/>
  <c r="F358" i="3"/>
  <c r="M357" i="3"/>
  <c r="J357" i="3"/>
  <c r="G356" i="3"/>
  <c r="M355" i="3"/>
  <c r="J355" i="3"/>
  <c r="F354" i="3"/>
  <c r="L353" i="3"/>
  <c r="I353" i="3"/>
  <c r="G353" i="3"/>
  <c r="M352" i="3"/>
  <c r="J352" i="3"/>
  <c r="R360" i="2"/>
  <c r="L361" i="3"/>
  <c r="J361" i="3"/>
  <c r="E360" i="2"/>
  <c r="H361" i="3" s="1"/>
  <c r="G361" i="3"/>
  <c r="L359" i="3"/>
  <c r="J359" i="3"/>
  <c r="F352" i="2"/>
  <c r="G359" i="3"/>
  <c r="N360" i="3"/>
  <c r="E359" i="2"/>
  <c r="H360" i="3" s="1"/>
  <c r="N359" i="3"/>
  <c r="E358" i="2"/>
  <c r="H359" i="3" s="1"/>
  <c r="N358" i="3"/>
  <c r="E357" i="2"/>
  <c r="H358" i="3" s="1"/>
  <c r="N357" i="3"/>
  <c r="E356" i="2"/>
  <c r="H357" i="3" s="1"/>
  <c r="N356" i="3"/>
  <c r="E355" i="2"/>
  <c r="H356" i="3" s="1"/>
  <c r="N355" i="3"/>
  <c r="E354" i="2"/>
  <c r="H355" i="3" s="1"/>
  <c r="N354" i="3"/>
  <c r="E353" i="2"/>
  <c r="H354" i="3" s="1"/>
  <c r="N353" i="3"/>
  <c r="E352" i="2"/>
  <c r="H353" i="3" s="1"/>
  <c r="K354" i="2"/>
  <c r="K355" i="3" s="1"/>
  <c r="L349" i="2"/>
  <c r="K349" i="2"/>
  <c r="K350" i="3" s="1"/>
  <c r="M351" i="3"/>
  <c r="J351" i="3"/>
  <c r="M349" i="3"/>
  <c r="J349" i="3"/>
  <c r="L347" i="2"/>
  <c r="L345" i="2"/>
  <c r="N350" i="3"/>
  <c r="L350" i="3"/>
  <c r="L348" i="2"/>
  <c r="L346" i="2"/>
  <c r="N351" i="3"/>
  <c r="K350" i="2"/>
  <c r="K351" i="3" s="1"/>
  <c r="I351" i="3"/>
  <c r="N349" i="3"/>
  <c r="I349" i="3"/>
  <c r="L349" i="3"/>
  <c r="L344" i="2"/>
  <c r="L343" i="2"/>
  <c r="L342" i="2"/>
  <c r="K348" i="2"/>
  <c r="K349" i="3" s="1"/>
  <c r="P349" i="3" l="1"/>
  <c r="O350" i="3"/>
  <c r="P350" i="3"/>
  <c r="P357" i="3"/>
  <c r="Q355" i="3"/>
  <c r="Q352" i="3"/>
  <c r="P352" i="3"/>
  <c r="P356" i="3"/>
  <c r="O360" i="3"/>
  <c r="O354" i="3"/>
  <c r="P354" i="3"/>
  <c r="O356" i="3"/>
  <c r="Q354" i="3"/>
  <c r="P355" i="3"/>
  <c r="O351" i="3"/>
  <c r="Q350" i="3"/>
  <c r="O352" i="3"/>
  <c r="Q356" i="3"/>
  <c r="O353" i="3"/>
  <c r="Q351" i="3"/>
  <c r="P359" i="3"/>
  <c r="Q353" i="3"/>
  <c r="P353" i="3"/>
  <c r="O357" i="3"/>
  <c r="O361" i="3"/>
  <c r="Q357" i="3"/>
  <c r="W360" i="2"/>
  <c r="Q361" i="3" s="1"/>
  <c r="O359" i="3"/>
  <c r="Q359" i="3"/>
  <c r="Q358" i="3"/>
  <c r="P361" i="3"/>
  <c r="O358" i="3"/>
  <c r="P360" i="3"/>
  <c r="P358" i="3"/>
  <c r="W359" i="2"/>
  <c r="Q360" i="3" s="1"/>
  <c r="O355" i="3"/>
  <c r="P351" i="3"/>
  <c r="O349" i="3"/>
  <c r="B341" i="2" l="1"/>
  <c r="C341" i="2"/>
  <c r="D341" i="2"/>
  <c r="G341" i="2"/>
  <c r="H341" i="2"/>
  <c r="I341" i="2"/>
  <c r="J341" i="2"/>
  <c r="J348" i="3" s="1"/>
  <c r="M341" i="2"/>
  <c r="M348" i="3"/>
  <c r="Q341" i="1"/>
  <c r="R341" i="1"/>
  <c r="S341" i="1"/>
  <c r="T341" i="1"/>
  <c r="U341" i="1"/>
  <c r="AB340" i="2"/>
  <c r="AB341" i="2"/>
  <c r="B339" i="2"/>
  <c r="C339" i="2"/>
  <c r="D339" i="2"/>
  <c r="G339" i="2"/>
  <c r="H339" i="2"/>
  <c r="I339" i="2"/>
  <c r="J339" i="2"/>
  <c r="M339" i="2"/>
  <c r="B340" i="2"/>
  <c r="C340" i="2"/>
  <c r="D340" i="2"/>
  <c r="G340" i="2"/>
  <c r="H340" i="2"/>
  <c r="I340" i="2"/>
  <c r="J340" i="2"/>
  <c r="M340" i="2"/>
  <c r="Q339" i="1"/>
  <c r="R339" i="1"/>
  <c r="S339" i="1"/>
  <c r="T339" i="1"/>
  <c r="U339" i="1"/>
  <c r="Q340" i="1"/>
  <c r="R340" i="1"/>
  <c r="S340" i="1"/>
  <c r="T340" i="1" s="1"/>
  <c r="U340" i="1"/>
  <c r="AB339" i="2"/>
  <c r="J347" i="3" l="1"/>
  <c r="M347" i="3"/>
  <c r="G347" i="3"/>
  <c r="Q349" i="3"/>
  <c r="F347" i="3"/>
  <c r="E346" i="2"/>
  <c r="H347" i="3" s="1"/>
  <c r="F340" i="2"/>
  <c r="M346" i="3"/>
  <c r="J346" i="3"/>
  <c r="N347" i="3"/>
  <c r="L347" i="3"/>
  <c r="L340" i="2"/>
  <c r="I347" i="3"/>
  <c r="K346" i="2"/>
  <c r="K347" i="3" s="1"/>
  <c r="N346" i="3"/>
  <c r="L346" i="3"/>
  <c r="I346" i="3"/>
  <c r="K345" i="2"/>
  <c r="K346" i="3" s="1"/>
  <c r="E345" i="2"/>
  <c r="H346" i="3" s="1"/>
  <c r="F346" i="3"/>
  <c r="F339" i="2"/>
  <c r="G346" i="3"/>
  <c r="N348" i="3"/>
  <c r="L348" i="3"/>
  <c r="I348" i="3"/>
  <c r="K347" i="2"/>
  <c r="K348" i="3" s="1"/>
  <c r="F341" i="2"/>
  <c r="G348" i="3"/>
  <c r="P348" i="3" s="1"/>
  <c r="E347" i="2"/>
  <c r="H348" i="3" s="1"/>
  <c r="F348" i="3"/>
  <c r="L341" i="2"/>
  <c r="L339" i="2"/>
  <c r="B338" i="2"/>
  <c r="C338" i="2"/>
  <c r="D338" i="2"/>
  <c r="G345" i="3" s="1"/>
  <c r="G338" i="2"/>
  <c r="H338" i="2"/>
  <c r="I338" i="2"/>
  <c r="J338" i="2"/>
  <c r="J345" i="3" s="1"/>
  <c r="M338" i="2"/>
  <c r="M345" i="3"/>
  <c r="Q338" i="1"/>
  <c r="R338" i="1"/>
  <c r="S338" i="1"/>
  <c r="U338" i="1"/>
  <c r="B336" i="2"/>
  <c r="C336" i="2"/>
  <c r="D336" i="2"/>
  <c r="G336" i="2"/>
  <c r="H336" i="2"/>
  <c r="I336" i="2"/>
  <c r="J336" i="2"/>
  <c r="M336" i="2"/>
  <c r="B337" i="2"/>
  <c r="C337" i="2"/>
  <c r="D337" i="2"/>
  <c r="G337" i="2"/>
  <c r="H337" i="2"/>
  <c r="I337" i="2"/>
  <c r="J337" i="2"/>
  <c r="M337" i="2"/>
  <c r="Q336" i="1"/>
  <c r="R336" i="1"/>
  <c r="S336" i="1"/>
  <c r="U336" i="1"/>
  <c r="Q337" i="1"/>
  <c r="R337" i="1"/>
  <c r="S337" i="1"/>
  <c r="U337" i="1"/>
  <c r="AB336" i="2"/>
  <c r="AB337" i="2"/>
  <c r="AB338" i="2"/>
  <c r="Q335" i="1"/>
  <c r="R335" i="1"/>
  <c r="S335" i="1"/>
  <c r="U335" i="1"/>
  <c r="B334" i="2"/>
  <c r="C334" i="2"/>
  <c r="D334" i="2"/>
  <c r="G334" i="2"/>
  <c r="H334" i="2"/>
  <c r="I334" i="2"/>
  <c r="J334" i="2"/>
  <c r="M334" i="2"/>
  <c r="B335" i="2"/>
  <c r="C335" i="2"/>
  <c r="D335" i="2"/>
  <c r="G335" i="2"/>
  <c r="H335" i="2"/>
  <c r="I335" i="2"/>
  <c r="J335" i="2"/>
  <c r="M335" i="2"/>
  <c r="Q334" i="1"/>
  <c r="R334" i="1"/>
  <c r="S334" i="1"/>
  <c r="T334" i="1" s="1"/>
  <c r="U334" i="1"/>
  <c r="AB334" i="2"/>
  <c r="AB335" i="2"/>
  <c r="Q348" i="3" l="1"/>
  <c r="T335" i="1"/>
  <c r="P347" i="3"/>
  <c r="M342" i="3"/>
  <c r="J342" i="3"/>
  <c r="G342" i="3"/>
  <c r="Q347" i="3"/>
  <c r="M344" i="3"/>
  <c r="J344" i="3"/>
  <c r="G344" i="3"/>
  <c r="F338" i="2"/>
  <c r="T337" i="1"/>
  <c r="T336" i="1"/>
  <c r="T338" i="1"/>
  <c r="I342" i="3"/>
  <c r="K340" i="2"/>
  <c r="K341" i="3" s="1"/>
  <c r="O348" i="3"/>
  <c r="O346" i="3"/>
  <c r="F342" i="3"/>
  <c r="E341" i="2"/>
  <c r="H342" i="3" s="1"/>
  <c r="E343" i="2"/>
  <c r="H344" i="3" s="1"/>
  <c r="F344" i="3"/>
  <c r="M343" i="3"/>
  <c r="J343" i="3"/>
  <c r="P345" i="3"/>
  <c r="F345" i="3"/>
  <c r="E344" i="2"/>
  <c r="H345" i="3" s="1"/>
  <c r="F335" i="2"/>
  <c r="M341" i="3"/>
  <c r="J341" i="3"/>
  <c r="F337" i="2"/>
  <c r="N343" i="3"/>
  <c r="L343" i="3"/>
  <c r="I343" i="3"/>
  <c r="K342" i="2"/>
  <c r="K343" i="3" s="1"/>
  <c r="F336" i="2"/>
  <c r="G343" i="3"/>
  <c r="N345" i="3"/>
  <c r="L345" i="3"/>
  <c r="I345" i="3"/>
  <c r="K344" i="2"/>
  <c r="K345" i="3" s="1"/>
  <c r="P346" i="3"/>
  <c r="F341" i="3"/>
  <c r="E340" i="2"/>
  <c r="H341" i="3" s="1"/>
  <c r="L342" i="3"/>
  <c r="N341" i="3"/>
  <c r="L341" i="3"/>
  <c r="I341" i="3"/>
  <c r="F334" i="2"/>
  <c r="G341" i="3"/>
  <c r="N344" i="3"/>
  <c r="L344" i="3"/>
  <c r="L337" i="2"/>
  <c r="I344" i="3"/>
  <c r="K343" i="2"/>
  <c r="K344" i="3" s="1"/>
  <c r="F343" i="3"/>
  <c r="E342" i="2"/>
  <c r="H343" i="3" s="1"/>
  <c r="N342" i="3"/>
  <c r="K341" i="2"/>
  <c r="K342" i="3" s="1"/>
  <c r="O347" i="3"/>
  <c r="L338" i="2"/>
  <c r="L336" i="2"/>
  <c r="L335" i="2"/>
  <c r="L334" i="2"/>
  <c r="AB332" i="2"/>
  <c r="AB333" i="2"/>
  <c r="B332" i="2"/>
  <c r="C332" i="2"/>
  <c r="D332" i="2"/>
  <c r="G332" i="2"/>
  <c r="H332" i="2"/>
  <c r="I332" i="2"/>
  <c r="J332" i="2"/>
  <c r="M332" i="2"/>
  <c r="B333" i="2"/>
  <c r="C333" i="2"/>
  <c r="D333" i="2"/>
  <c r="G340" i="3" s="1"/>
  <c r="G333" i="2"/>
  <c r="H333" i="2"/>
  <c r="I333" i="2"/>
  <c r="J333" i="2"/>
  <c r="J340" i="3" s="1"/>
  <c r="M333" i="2"/>
  <c r="M340" i="3"/>
  <c r="Q332" i="1"/>
  <c r="R332" i="1"/>
  <c r="S332" i="1"/>
  <c r="U332" i="1"/>
  <c r="Q333" i="1"/>
  <c r="R333" i="1"/>
  <c r="S333" i="1"/>
  <c r="U333" i="1"/>
  <c r="B331" i="2"/>
  <c r="C331" i="2"/>
  <c r="D331" i="2"/>
  <c r="G331" i="2"/>
  <c r="H331" i="2"/>
  <c r="I331" i="2"/>
  <c r="J331" i="2"/>
  <c r="M331" i="2"/>
  <c r="Q331" i="1"/>
  <c r="R331" i="1"/>
  <c r="S331" i="1"/>
  <c r="U331" i="1"/>
  <c r="B330" i="2"/>
  <c r="C330" i="2"/>
  <c r="D330" i="2"/>
  <c r="G330" i="2"/>
  <c r="H330" i="2"/>
  <c r="I330" i="2"/>
  <c r="J330" i="2"/>
  <c r="M330" i="2"/>
  <c r="Q330" i="1"/>
  <c r="R330" i="1"/>
  <c r="S330" i="1"/>
  <c r="U330" i="1"/>
  <c r="AB330" i="2"/>
  <c r="AB331" i="2"/>
  <c r="B329" i="2"/>
  <c r="C329" i="2"/>
  <c r="D329" i="2"/>
  <c r="G329" i="2"/>
  <c r="H329" i="2"/>
  <c r="I329" i="2"/>
  <c r="J329" i="2"/>
  <c r="M329" i="2"/>
  <c r="Q328" i="1"/>
  <c r="R328" i="1"/>
  <c r="S328" i="1"/>
  <c r="U328" i="1"/>
  <c r="Q329" i="1"/>
  <c r="R329" i="1"/>
  <c r="S329" i="1"/>
  <c r="U329" i="1"/>
  <c r="AB329" i="2"/>
  <c r="Q345" i="3" l="1"/>
  <c r="P344" i="3"/>
  <c r="P342" i="3"/>
  <c r="T332" i="1"/>
  <c r="T329" i="1"/>
  <c r="O343" i="3"/>
  <c r="Q344" i="3"/>
  <c r="T328" i="1"/>
  <c r="T331" i="1"/>
  <c r="F333" i="2"/>
  <c r="O342" i="3"/>
  <c r="Q342" i="3"/>
  <c r="F332" i="2"/>
  <c r="M336" i="3"/>
  <c r="J336" i="3"/>
  <c r="G336" i="3"/>
  <c r="M337" i="3"/>
  <c r="J337" i="3"/>
  <c r="G337" i="3"/>
  <c r="M338" i="3"/>
  <c r="J338" i="3"/>
  <c r="G338" i="3"/>
  <c r="T333" i="1"/>
  <c r="Q343" i="3"/>
  <c r="Q346" i="3"/>
  <c r="T330" i="1"/>
  <c r="M339" i="3"/>
  <c r="J339" i="3"/>
  <c r="P343" i="3"/>
  <c r="I336" i="3"/>
  <c r="K335" i="2"/>
  <c r="K336" i="3" s="1"/>
  <c r="E335" i="2"/>
  <c r="H336" i="3" s="1"/>
  <c r="F336" i="3"/>
  <c r="L337" i="3"/>
  <c r="N337" i="3"/>
  <c r="F330" i="2"/>
  <c r="F337" i="3"/>
  <c r="E336" i="2"/>
  <c r="H337" i="3" s="1"/>
  <c r="L338" i="3"/>
  <c r="N338" i="3"/>
  <c r="I338" i="3"/>
  <c r="K337" i="2"/>
  <c r="K338" i="3" s="1"/>
  <c r="E337" i="2"/>
  <c r="H338" i="3" s="1"/>
  <c r="F338" i="3"/>
  <c r="F331" i="2"/>
  <c r="L336" i="3"/>
  <c r="N336" i="3"/>
  <c r="I337" i="3"/>
  <c r="K336" i="2"/>
  <c r="K337" i="3" s="1"/>
  <c r="N339" i="3"/>
  <c r="L340" i="3"/>
  <c r="N340" i="3"/>
  <c r="L333" i="2"/>
  <c r="I340" i="3"/>
  <c r="K339" i="2"/>
  <c r="K340" i="3" s="1"/>
  <c r="L339" i="3"/>
  <c r="I339" i="3"/>
  <c r="O341" i="3"/>
  <c r="K338" i="2"/>
  <c r="K339" i="3" s="1"/>
  <c r="O344" i="3"/>
  <c r="P340" i="3"/>
  <c r="G339" i="3"/>
  <c r="P341" i="3"/>
  <c r="O345" i="3"/>
  <c r="F340" i="3"/>
  <c r="E339" i="2"/>
  <c r="H340" i="3" s="1"/>
  <c r="F339" i="3"/>
  <c r="E338" i="2"/>
  <c r="H339" i="3" s="1"/>
  <c r="L332" i="2"/>
  <c r="L331" i="2"/>
  <c r="F329" i="2"/>
  <c r="L330" i="2"/>
  <c r="L329" i="2"/>
  <c r="B237" i="2"/>
  <c r="H237" i="2"/>
  <c r="B238" i="2"/>
  <c r="H238" i="2"/>
  <c r="B239" i="2"/>
  <c r="H239" i="2"/>
  <c r="B240" i="2"/>
  <c r="H240" i="2"/>
  <c r="AB240" i="2"/>
  <c r="AE240" i="2"/>
  <c r="B241" i="2"/>
  <c r="H241" i="2"/>
  <c r="AB241" i="2"/>
  <c r="AE241" i="2"/>
  <c r="B242" i="2"/>
  <c r="H242" i="2"/>
  <c r="AB242" i="2"/>
  <c r="AE242" i="2"/>
  <c r="B243" i="2"/>
  <c r="H243" i="2"/>
  <c r="AB243" i="2"/>
  <c r="AE243" i="2"/>
  <c r="B244" i="2"/>
  <c r="H244" i="2"/>
  <c r="AB244" i="2"/>
  <c r="AE244" i="2"/>
  <c r="B245" i="2"/>
  <c r="H245" i="2"/>
  <c r="AB245" i="2"/>
  <c r="AE245" i="2"/>
  <c r="B246" i="2"/>
  <c r="C246" i="2"/>
  <c r="D246" i="2"/>
  <c r="H246" i="2"/>
  <c r="AB246" i="2"/>
  <c r="AE246" i="2"/>
  <c r="B247" i="2"/>
  <c r="C247" i="2"/>
  <c r="D247" i="2"/>
  <c r="H247" i="2"/>
  <c r="AB247" i="2"/>
  <c r="AE247" i="2"/>
  <c r="B248" i="2"/>
  <c r="C248" i="2"/>
  <c r="D248" i="2"/>
  <c r="H248" i="2"/>
  <c r="AB248" i="2"/>
  <c r="AE248" i="2"/>
  <c r="B249" i="2"/>
  <c r="C249" i="2"/>
  <c r="D249" i="2"/>
  <c r="H249" i="2"/>
  <c r="AB249" i="2"/>
  <c r="AE249" i="2"/>
  <c r="B250" i="2"/>
  <c r="C250" i="2"/>
  <c r="D250" i="2"/>
  <c r="H250" i="2"/>
  <c r="AB250" i="2"/>
  <c r="AE250" i="2"/>
  <c r="B251" i="2"/>
  <c r="C251" i="2"/>
  <c r="D251" i="2"/>
  <c r="H251" i="2"/>
  <c r="AB251" i="2"/>
  <c r="AE251" i="2"/>
  <c r="B252" i="2"/>
  <c r="C252" i="2"/>
  <c r="D252" i="2"/>
  <c r="H252" i="2"/>
  <c r="AB252" i="2"/>
  <c r="AE252" i="2"/>
  <c r="B253" i="2"/>
  <c r="C253" i="2"/>
  <c r="D253" i="2"/>
  <c r="H253" i="2"/>
  <c r="AB253" i="2"/>
  <c r="AE253" i="2"/>
  <c r="B254" i="2"/>
  <c r="C254" i="2"/>
  <c r="D254" i="2"/>
  <c r="H254" i="2"/>
  <c r="AB254" i="2"/>
  <c r="AE254" i="2"/>
  <c r="B255" i="2"/>
  <c r="C255" i="2"/>
  <c r="D255" i="2"/>
  <c r="H255" i="2"/>
  <c r="AB255" i="2"/>
  <c r="AE255" i="2"/>
  <c r="B256" i="2"/>
  <c r="C256" i="2"/>
  <c r="D256" i="2"/>
  <c r="H256" i="2"/>
  <c r="AB256" i="2"/>
  <c r="AE256" i="2"/>
  <c r="B257" i="2"/>
  <c r="C257" i="2"/>
  <c r="D257" i="2"/>
  <c r="H257" i="2"/>
  <c r="I257" i="2"/>
  <c r="J257" i="2"/>
  <c r="AB257" i="2"/>
  <c r="AE257" i="2"/>
  <c r="B258" i="2"/>
  <c r="C258" i="2"/>
  <c r="D258" i="2"/>
  <c r="H258" i="2"/>
  <c r="I258" i="2"/>
  <c r="J258" i="2"/>
  <c r="AB258" i="2"/>
  <c r="AE258" i="2"/>
  <c r="B259" i="2"/>
  <c r="C259" i="2"/>
  <c r="D259" i="2"/>
  <c r="H259" i="2"/>
  <c r="I259" i="2"/>
  <c r="J259" i="2"/>
  <c r="AB259" i="2"/>
  <c r="AE259" i="2"/>
  <c r="B260" i="2"/>
  <c r="C260" i="2"/>
  <c r="D260" i="2"/>
  <c r="H260" i="2"/>
  <c r="I260" i="2"/>
  <c r="J260" i="2"/>
  <c r="AB260" i="2"/>
  <c r="AE260" i="2"/>
  <c r="B261" i="2"/>
  <c r="C261" i="2"/>
  <c r="D261" i="2"/>
  <c r="H261" i="2"/>
  <c r="I261" i="2"/>
  <c r="J261" i="2"/>
  <c r="AB261" i="2"/>
  <c r="AE261" i="2"/>
  <c r="B262" i="2"/>
  <c r="C262" i="2"/>
  <c r="D262" i="2"/>
  <c r="H262" i="2"/>
  <c r="I262" i="2"/>
  <c r="J262" i="2"/>
  <c r="AB262" i="2"/>
  <c r="AE262" i="2"/>
  <c r="B263" i="2"/>
  <c r="C263" i="2"/>
  <c r="D263" i="2"/>
  <c r="H263" i="2"/>
  <c r="I263" i="2"/>
  <c r="J263" i="2"/>
  <c r="AB263" i="2"/>
  <c r="AE263" i="2"/>
  <c r="B264" i="2"/>
  <c r="C264" i="2"/>
  <c r="D264" i="2"/>
  <c r="H264" i="2"/>
  <c r="I264" i="2"/>
  <c r="J264" i="2"/>
  <c r="AB264" i="2"/>
  <c r="AE264" i="2"/>
  <c r="B265" i="2"/>
  <c r="C265" i="2"/>
  <c r="D265" i="2"/>
  <c r="H265" i="2"/>
  <c r="I265" i="2"/>
  <c r="J265" i="2"/>
  <c r="AB265" i="2"/>
  <c r="AE265" i="2"/>
  <c r="B266" i="2"/>
  <c r="C266" i="2"/>
  <c r="D266" i="2"/>
  <c r="H266" i="2"/>
  <c r="I266" i="2"/>
  <c r="J266" i="2"/>
  <c r="AB266" i="2"/>
  <c r="AE266" i="2"/>
  <c r="B267" i="2"/>
  <c r="C267" i="2"/>
  <c r="D267" i="2"/>
  <c r="H267" i="2"/>
  <c r="I267" i="2"/>
  <c r="J267" i="2"/>
  <c r="AB267" i="2"/>
  <c r="AE267" i="2"/>
  <c r="B268" i="2"/>
  <c r="C268" i="2"/>
  <c r="D268" i="2"/>
  <c r="H268" i="2"/>
  <c r="I268" i="2"/>
  <c r="J268" i="2"/>
  <c r="AB268" i="2"/>
  <c r="AE268" i="2"/>
  <c r="B269" i="2"/>
  <c r="C269" i="2"/>
  <c r="D269" i="2"/>
  <c r="H269" i="2"/>
  <c r="I269" i="2"/>
  <c r="J269" i="2"/>
  <c r="AB269" i="2"/>
  <c r="AE269" i="2"/>
  <c r="B270" i="2"/>
  <c r="C270" i="2"/>
  <c r="D270" i="2"/>
  <c r="H270" i="2"/>
  <c r="I270" i="2"/>
  <c r="J270" i="2"/>
  <c r="AB270" i="2"/>
  <c r="AE270" i="2"/>
  <c r="B271" i="2"/>
  <c r="C271" i="2"/>
  <c r="D271" i="2"/>
  <c r="H271" i="2"/>
  <c r="I271" i="2"/>
  <c r="J271" i="2"/>
  <c r="AB271" i="2"/>
  <c r="AE271" i="2"/>
  <c r="B272" i="2"/>
  <c r="C272" i="2"/>
  <c r="D272" i="2"/>
  <c r="H272" i="2"/>
  <c r="I272" i="2"/>
  <c r="J272" i="2"/>
  <c r="AB272" i="2"/>
  <c r="AE272" i="2"/>
  <c r="B273" i="2"/>
  <c r="C273" i="2"/>
  <c r="D273" i="2"/>
  <c r="H273" i="2"/>
  <c r="I273" i="2"/>
  <c r="J273" i="2"/>
  <c r="AB273" i="2"/>
  <c r="AE273" i="2"/>
  <c r="B274" i="2"/>
  <c r="C274" i="2"/>
  <c r="D274" i="2"/>
  <c r="H274" i="2"/>
  <c r="I274" i="2"/>
  <c r="J274" i="2"/>
  <c r="AB274" i="2"/>
  <c r="AE274" i="2"/>
  <c r="B275" i="2"/>
  <c r="C275" i="2"/>
  <c r="D275" i="2"/>
  <c r="H275" i="2"/>
  <c r="I275" i="2"/>
  <c r="J275" i="2"/>
  <c r="AB275" i="2"/>
  <c r="AE275" i="2"/>
  <c r="B276" i="2"/>
  <c r="C276" i="2"/>
  <c r="D276" i="2"/>
  <c r="H276" i="2"/>
  <c r="I276" i="2"/>
  <c r="J276" i="2"/>
  <c r="AB276" i="2"/>
  <c r="AE276" i="2"/>
  <c r="B277" i="2"/>
  <c r="C277" i="2"/>
  <c r="D277" i="2"/>
  <c r="H277" i="2"/>
  <c r="I277" i="2"/>
  <c r="J277" i="2"/>
  <c r="AB277" i="2"/>
  <c r="AE277" i="2"/>
  <c r="B278" i="2"/>
  <c r="C278" i="2"/>
  <c r="D278" i="2"/>
  <c r="H278" i="2"/>
  <c r="I278" i="2"/>
  <c r="J278" i="2"/>
  <c r="AB278" i="2"/>
  <c r="AE278" i="2"/>
  <c r="B279" i="2"/>
  <c r="C279" i="2"/>
  <c r="D279" i="2"/>
  <c r="H279" i="2"/>
  <c r="I279" i="2"/>
  <c r="J279" i="2"/>
  <c r="AB279" i="2"/>
  <c r="AE279" i="2"/>
  <c r="B280" i="2"/>
  <c r="C280" i="2"/>
  <c r="D280" i="2"/>
  <c r="H280" i="2"/>
  <c r="I280" i="2"/>
  <c r="J280" i="2"/>
  <c r="AB280" i="2"/>
  <c r="AE280" i="2"/>
  <c r="B281" i="2"/>
  <c r="C281" i="2"/>
  <c r="D281" i="2"/>
  <c r="H281" i="2"/>
  <c r="I281" i="2"/>
  <c r="J281" i="2"/>
  <c r="AB281" i="2"/>
  <c r="AE281" i="2"/>
  <c r="B282" i="2"/>
  <c r="C282" i="2"/>
  <c r="D282" i="2"/>
  <c r="H282" i="2"/>
  <c r="I282" i="2"/>
  <c r="J282" i="2"/>
  <c r="AB282" i="2"/>
  <c r="AE282" i="2"/>
  <c r="B283" i="2"/>
  <c r="C283" i="2"/>
  <c r="D283" i="2"/>
  <c r="H283" i="2"/>
  <c r="I283" i="2"/>
  <c r="J283" i="2"/>
  <c r="AB283" i="2"/>
  <c r="AE283" i="2"/>
  <c r="B284" i="2"/>
  <c r="C284" i="2"/>
  <c r="D284" i="2"/>
  <c r="H284" i="2"/>
  <c r="I284" i="2"/>
  <c r="J284" i="2"/>
  <c r="M284" i="2"/>
  <c r="AB284" i="2"/>
  <c r="AE284" i="2"/>
  <c r="B285" i="2"/>
  <c r="C285" i="2"/>
  <c r="D285" i="2"/>
  <c r="H285" i="2"/>
  <c r="I285" i="2"/>
  <c r="J285" i="2"/>
  <c r="M285" i="2"/>
  <c r="AB285" i="2"/>
  <c r="AE285" i="2"/>
  <c r="B286" i="2"/>
  <c r="C286" i="2"/>
  <c r="D286" i="2"/>
  <c r="H286" i="2"/>
  <c r="I286" i="2"/>
  <c r="J286" i="2"/>
  <c r="M286" i="2"/>
  <c r="AB286" i="2"/>
  <c r="AE286" i="2"/>
  <c r="B287" i="2"/>
  <c r="C287" i="2"/>
  <c r="D287" i="2"/>
  <c r="H287" i="2"/>
  <c r="I287" i="2"/>
  <c r="J287" i="2"/>
  <c r="M287" i="2"/>
  <c r="AB287" i="2"/>
  <c r="AE287" i="2"/>
  <c r="B288" i="2"/>
  <c r="C288" i="2"/>
  <c r="D288" i="2"/>
  <c r="H288" i="2"/>
  <c r="I288" i="2"/>
  <c r="J288" i="2"/>
  <c r="M288" i="2"/>
  <c r="AB288" i="2"/>
  <c r="AE288" i="2"/>
  <c r="B289" i="2"/>
  <c r="C289" i="2"/>
  <c r="D289" i="2"/>
  <c r="H289" i="2"/>
  <c r="I289" i="2"/>
  <c r="J289" i="2"/>
  <c r="M289" i="2"/>
  <c r="AB289" i="2"/>
  <c r="AE289" i="2"/>
  <c r="B290" i="2"/>
  <c r="C290" i="2"/>
  <c r="D290" i="2"/>
  <c r="H290" i="2"/>
  <c r="I290" i="2"/>
  <c r="J290" i="2"/>
  <c r="M290" i="2"/>
  <c r="AB290" i="2"/>
  <c r="AE290" i="2"/>
  <c r="B291" i="2"/>
  <c r="C291" i="2"/>
  <c r="D291" i="2"/>
  <c r="H291" i="2"/>
  <c r="I291" i="2"/>
  <c r="J291" i="2"/>
  <c r="M291" i="2"/>
  <c r="AB291" i="2"/>
  <c r="AE291" i="2"/>
  <c r="B292" i="2"/>
  <c r="C292" i="2"/>
  <c r="D292" i="2"/>
  <c r="H292" i="2"/>
  <c r="I292" i="2"/>
  <c r="J292" i="2"/>
  <c r="M292" i="2"/>
  <c r="AB292" i="2"/>
  <c r="AE292" i="2"/>
  <c r="B293" i="2"/>
  <c r="C293" i="2"/>
  <c r="D293" i="2"/>
  <c r="H293" i="2"/>
  <c r="I293" i="2"/>
  <c r="J293" i="2"/>
  <c r="M293" i="2"/>
  <c r="AB293" i="2"/>
  <c r="AE293" i="2"/>
  <c r="B294" i="2"/>
  <c r="C294" i="2"/>
  <c r="D294" i="2"/>
  <c r="H294" i="2"/>
  <c r="I294" i="2"/>
  <c r="J294" i="2"/>
  <c r="M294" i="2"/>
  <c r="AB294" i="2"/>
  <c r="AE294" i="2"/>
  <c r="B295" i="2"/>
  <c r="C295" i="2"/>
  <c r="D295" i="2"/>
  <c r="H295" i="2"/>
  <c r="I295" i="2"/>
  <c r="J295" i="2"/>
  <c r="M295" i="2"/>
  <c r="AB295" i="2"/>
  <c r="AE295" i="2"/>
  <c r="B296" i="2"/>
  <c r="C296" i="2"/>
  <c r="D296" i="2"/>
  <c r="H296" i="2"/>
  <c r="I296" i="2"/>
  <c r="J296" i="2"/>
  <c r="M296" i="2"/>
  <c r="AB296" i="2"/>
  <c r="AE296" i="2"/>
  <c r="B297" i="2"/>
  <c r="C297" i="2"/>
  <c r="D297" i="2"/>
  <c r="H297" i="2"/>
  <c r="I297" i="2"/>
  <c r="J297" i="2"/>
  <c r="M297" i="2"/>
  <c r="AB297" i="2"/>
  <c r="AE297" i="2"/>
  <c r="B298" i="2"/>
  <c r="C298" i="2"/>
  <c r="D298" i="2"/>
  <c r="H298" i="2"/>
  <c r="I298" i="2"/>
  <c r="J298" i="2"/>
  <c r="M298" i="2"/>
  <c r="AB298" i="2"/>
  <c r="AE298" i="2"/>
  <c r="B299" i="2"/>
  <c r="C299" i="2"/>
  <c r="D299" i="2"/>
  <c r="H299" i="2"/>
  <c r="I299" i="2"/>
  <c r="J299" i="2"/>
  <c r="M299" i="2"/>
  <c r="AB299" i="2"/>
  <c r="AE299" i="2"/>
  <c r="B300" i="2"/>
  <c r="C300" i="2"/>
  <c r="D300" i="2"/>
  <c r="H300" i="2"/>
  <c r="I300" i="2"/>
  <c r="J300" i="2"/>
  <c r="M300" i="2"/>
  <c r="AB300" i="2"/>
  <c r="AE300" i="2"/>
  <c r="B301" i="2"/>
  <c r="C301" i="2"/>
  <c r="D301" i="2"/>
  <c r="H301" i="2"/>
  <c r="I301" i="2"/>
  <c r="J301" i="2"/>
  <c r="M301" i="2"/>
  <c r="AB301" i="2"/>
  <c r="AE301" i="2"/>
  <c r="B302" i="2"/>
  <c r="C302" i="2"/>
  <c r="D302" i="2"/>
  <c r="H302" i="2"/>
  <c r="I302" i="2"/>
  <c r="J302" i="2"/>
  <c r="M302" i="2"/>
  <c r="AB302" i="2"/>
  <c r="AE302" i="2"/>
  <c r="B303" i="2"/>
  <c r="C303" i="2"/>
  <c r="D303" i="2"/>
  <c r="H303" i="2"/>
  <c r="I303" i="2"/>
  <c r="J303" i="2"/>
  <c r="M303" i="2"/>
  <c r="AB303" i="2"/>
  <c r="AE303" i="2"/>
  <c r="B304" i="2"/>
  <c r="C304" i="2"/>
  <c r="D304" i="2"/>
  <c r="H304" i="2"/>
  <c r="I304" i="2"/>
  <c r="J304" i="2"/>
  <c r="M304" i="2"/>
  <c r="AB304" i="2"/>
  <c r="AE304" i="2"/>
  <c r="B305" i="2"/>
  <c r="C305" i="2"/>
  <c r="D305" i="2"/>
  <c r="H305" i="2"/>
  <c r="I305" i="2"/>
  <c r="J305" i="2"/>
  <c r="M305" i="2"/>
  <c r="AB305" i="2"/>
  <c r="AE305" i="2"/>
  <c r="B306" i="2"/>
  <c r="C306" i="2"/>
  <c r="D306" i="2"/>
  <c r="H306" i="2"/>
  <c r="I306" i="2"/>
  <c r="J306" i="2"/>
  <c r="M306" i="2"/>
  <c r="AB306" i="2"/>
  <c r="AE306" i="2"/>
  <c r="B307" i="2"/>
  <c r="C307" i="2"/>
  <c r="D307" i="2"/>
  <c r="H307" i="2"/>
  <c r="I307" i="2"/>
  <c r="J307" i="2"/>
  <c r="M307" i="2"/>
  <c r="AB307" i="2"/>
  <c r="AE307" i="2"/>
  <c r="B308" i="2"/>
  <c r="C308" i="2"/>
  <c r="D308" i="2"/>
  <c r="H308" i="2"/>
  <c r="I308" i="2"/>
  <c r="J308" i="2"/>
  <c r="M308" i="2"/>
  <c r="AB308" i="2"/>
  <c r="AE308" i="2"/>
  <c r="B309" i="2"/>
  <c r="C309" i="2"/>
  <c r="D309" i="2"/>
  <c r="H309" i="2"/>
  <c r="I309" i="2"/>
  <c r="J309" i="2"/>
  <c r="M309" i="2"/>
  <c r="AB309" i="2"/>
  <c r="AE309" i="2"/>
  <c r="B310" i="2"/>
  <c r="C310" i="2"/>
  <c r="D310" i="2"/>
  <c r="H310" i="2"/>
  <c r="I310" i="2"/>
  <c r="J310" i="2"/>
  <c r="M310" i="2"/>
  <c r="AB310" i="2"/>
  <c r="AE310" i="2"/>
  <c r="B311" i="2"/>
  <c r="C311" i="2"/>
  <c r="D311" i="2"/>
  <c r="H311" i="2"/>
  <c r="I311" i="2"/>
  <c r="J311" i="2"/>
  <c r="M311" i="2"/>
  <c r="AB311" i="2"/>
  <c r="AE311" i="2"/>
  <c r="B312" i="2"/>
  <c r="C312" i="2"/>
  <c r="D312" i="2"/>
  <c r="H312" i="2"/>
  <c r="I312" i="2"/>
  <c r="J312" i="2"/>
  <c r="M312" i="2"/>
  <c r="AB312" i="2"/>
  <c r="AE312" i="2"/>
  <c r="B313" i="2"/>
  <c r="C313" i="2"/>
  <c r="D313" i="2"/>
  <c r="H313" i="2"/>
  <c r="I313" i="2"/>
  <c r="J313" i="2"/>
  <c r="M313" i="2"/>
  <c r="AB313" i="2"/>
  <c r="AE313" i="2"/>
  <c r="B314" i="2"/>
  <c r="C314" i="2"/>
  <c r="D314" i="2"/>
  <c r="H314" i="2"/>
  <c r="I314" i="2"/>
  <c r="J314" i="2"/>
  <c r="M314" i="2"/>
  <c r="AB314" i="2"/>
  <c r="AE314" i="2"/>
  <c r="B315" i="2"/>
  <c r="C315" i="2"/>
  <c r="D315" i="2"/>
  <c r="H315" i="2"/>
  <c r="I315" i="2"/>
  <c r="J315" i="2"/>
  <c r="M315" i="2"/>
  <c r="AB315" i="2"/>
  <c r="AE315" i="2"/>
  <c r="B316" i="2"/>
  <c r="C316" i="2"/>
  <c r="D316" i="2"/>
  <c r="H316" i="2"/>
  <c r="I316" i="2"/>
  <c r="J316" i="2"/>
  <c r="M316" i="2"/>
  <c r="AB316" i="2"/>
  <c r="AE316" i="2"/>
  <c r="B317" i="2"/>
  <c r="C317" i="2"/>
  <c r="D317" i="2"/>
  <c r="H317" i="2"/>
  <c r="I317" i="2"/>
  <c r="J317" i="2"/>
  <c r="M317" i="2"/>
  <c r="AB317" i="2"/>
  <c r="AE317" i="2"/>
  <c r="B318" i="2"/>
  <c r="C318" i="2"/>
  <c r="D318" i="2"/>
  <c r="H318" i="2"/>
  <c r="I318" i="2"/>
  <c r="J318" i="2"/>
  <c r="M318" i="2"/>
  <c r="AB318" i="2"/>
  <c r="AE318" i="2"/>
  <c r="B319" i="2"/>
  <c r="C319" i="2"/>
  <c r="D319" i="2"/>
  <c r="H319" i="2"/>
  <c r="I319" i="2"/>
  <c r="J319" i="2"/>
  <c r="M319" i="2"/>
  <c r="AB319" i="2"/>
  <c r="AE319" i="2"/>
  <c r="B320" i="2"/>
  <c r="C320" i="2"/>
  <c r="D320" i="2"/>
  <c r="H320" i="2"/>
  <c r="I320" i="2"/>
  <c r="J320" i="2"/>
  <c r="M320" i="2"/>
  <c r="AB320" i="2"/>
  <c r="AE320" i="2"/>
  <c r="B321" i="2"/>
  <c r="C321" i="2"/>
  <c r="D321" i="2"/>
  <c r="H321" i="2"/>
  <c r="I321" i="2"/>
  <c r="J321" i="2"/>
  <c r="M321" i="2"/>
  <c r="AB321" i="2"/>
  <c r="AE321" i="2"/>
  <c r="B322" i="2"/>
  <c r="C322" i="2"/>
  <c r="D322" i="2"/>
  <c r="H322" i="2"/>
  <c r="I322" i="2"/>
  <c r="J322" i="2"/>
  <c r="M322" i="2"/>
  <c r="AB322" i="2"/>
  <c r="AE322" i="2"/>
  <c r="B323" i="2"/>
  <c r="C323" i="2"/>
  <c r="D323" i="2"/>
  <c r="G323" i="2"/>
  <c r="H323" i="2"/>
  <c r="I323" i="2"/>
  <c r="J323" i="2"/>
  <c r="M323" i="2"/>
  <c r="AB323" i="2"/>
  <c r="AE323" i="2"/>
  <c r="B324" i="2"/>
  <c r="C324" i="2"/>
  <c r="D324" i="2"/>
  <c r="G324" i="2"/>
  <c r="H324" i="2"/>
  <c r="I324" i="2"/>
  <c r="J324" i="2"/>
  <c r="M324" i="2"/>
  <c r="AB324" i="2"/>
  <c r="AE324" i="2"/>
  <c r="B325" i="2"/>
  <c r="C325" i="2"/>
  <c r="D325" i="2"/>
  <c r="G325" i="2"/>
  <c r="H325" i="2"/>
  <c r="I325" i="2"/>
  <c r="J325" i="2"/>
  <c r="M325" i="2"/>
  <c r="AB325" i="2"/>
  <c r="AE325" i="2"/>
  <c r="B326" i="2"/>
  <c r="C326" i="2"/>
  <c r="D326" i="2"/>
  <c r="G326" i="2"/>
  <c r="H326" i="2"/>
  <c r="I326" i="2"/>
  <c r="J326" i="2"/>
  <c r="M326" i="2"/>
  <c r="AB326" i="2"/>
  <c r="AE326" i="2"/>
  <c r="B327" i="2"/>
  <c r="C327" i="2"/>
  <c r="D327" i="2"/>
  <c r="G327" i="2"/>
  <c r="H327" i="2"/>
  <c r="I327" i="2"/>
  <c r="J327" i="2"/>
  <c r="M327" i="2"/>
  <c r="AB327" i="2"/>
  <c r="B328" i="2"/>
  <c r="C328" i="2"/>
  <c r="D328" i="2"/>
  <c r="G335" i="3" s="1"/>
  <c r="G328" i="2"/>
  <c r="H328" i="2"/>
  <c r="I328" i="2"/>
  <c r="J328" i="2"/>
  <c r="J335" i="3" s="1"/>
  <c r="M328" i="2"/>
  <c r="M335" i="3"/>
  <c r="AB328" i="2"/>
  <c r="E239" i="2" l="1"/>
  <c r="E237" i="2"/>
  <c r="E235" i="2"/>
  <c r="E238" i="2"/>
  <c r="E234" i="2"/>
  <c r="E236" i="2"/>
  <c r="F235" i="2"/>
  <c r="K238" i="2"/>
  <c r="K235" i="2"/>
  <c r="K236" i="2"/>
  <c r="K234" i="2"/>
  <c r="K237" i="2"/>
  <c r="K239" i="2"/>
  <c r="F287" i="2"/>
  <c r="L298" i="2"/>
  <c r="L288" i="2"/>
  <c r="F325" i="2"/>
  <c r="F309" i="2"/>
  <c r="F238" i="2"/>
  <c r="F297" i="2"/>
  <c r="L246" i="2"/>
  <c r="M334" i="3"/>
  <c r="G334" i="3"/>
  <c r="Q337" i="3"/>
  <c r="L260" i="3"/>
  <c r="I251" i="3"/>
  <c r="F260" i="3"/>
  <c r="L282" i="2"/>
  <c r="L251" i="3"/>
  <c r="F251" i="3"/>
  <c r="F317" i="2"/>
  <c r="P338" i="3"/>
  <c r="P337" i="3"/>
  <c r="I260" i="3"/>
  <c r="I276" i="3"/>
  <c r="F234" i="2"/>
  <c r="Q338" i="3"/>
  <c r="Q336" i="3"/>
  <c r="Q339" i="3"/>
  <c r="Q341" i="3"/>
  <c r="G328" i="3"/>
  <c r="L276" i="3"/>
  <c r="F276" i="3"/>
  <c r="P339" i="3"/>
  <c r="M323" i="3"/>
  <c r="J323" i="3"/>
  <c r="L312" i="3"/>
  <c r="J304" i="3"/>
  <c r="Q340" i="3"/>
  <c r="K333" i="2"/>
  <c r="K334" i="3" s="1"/>
  <c r="I284" i="3"/>
  <c r="F325" i="3"/>
  <c r="O339" i="3"/>
  <c r="I330" i="3"/>
  <c r="F330" i="3"/>
  <c r="M326" i="3"/>
  <c r="J326" i="3"/>
  <c r="I300" i="3"/>
  <c r="F297" i="3"/>
  <c r="F281" i="2"/>
  <c r="L262" i="2"/>
  <c r="L248" i="2"/>
  <c r="M331" i="3"/>
  <c r="J331" i="3"/>
  <c r="L303" i="3"/>
  <c r="G298" i="3"/>
  <c r="L293" i="3"/>
  <c r="M289" i="3"/>
  <c r="K249" i="2"/>
  <c r="K250" i="3" s="1"/>
  <c r="I249" i="3"/>
  <c r="F249" i="3"/>
  <c r="E246" i="2"/>
  <c r="H247" i="3" s="1"/>
  <c r="P336" i="3"/>
  <c r="O338" i="3"/>
  <c r="J282" i="3"/>
  <c r="G282" i="3"/>
  <c r="I268" i="3"/>
  <c r="F268" i="3"/>
  <c r="J251" i="3"/>
  <c r="G251" i="3"/>
  <c r="L244" i="3"/>
  <c r="M321" i="3"/>
  <c r="L305" i="2"/>
  <c r="I312" i="3"/>
  <c r="L330" i="3"/>
  <c r="F328" i="3"/>
  <c r="F321" i="2"/>
  <c r="L323" i="3"/>
  <c r="M316" i="3"/>
  <c r="M315" i="3"/>
  <c r="F308" i="2"/>
  <c r="G315" i="3"/>
  <c r="M305" i="3"/>
  <c r="M294" i="3"/>
  <c r="J294" i="3"/>
  <c r="I293" i="3"/>
  <c r="F293" i="3"/>
  <c r="L291" i="3"/>
  <c r="L284" i="2"/>
  <c r="I291" i="3"/>
  <c r="F291" i="3"/>
  <c r="F286" i="3"/>
  <c r="L284" i="3"/>
  <c r="F284" i="3"/>
  <c r="L325" i="3"/>
  <c r="L318" i="2"/>
  <c r="I325" i="3"/>
  <c r="F316" i="2"/>
  <c r="G323" i="3"/>
  <c r="G321" i="3"/>
  <c r="F314" i="3"/>
  <c r="F307" i="2"/>
  <c r="E312" i="2"/>
  <c r="H313" i="3" s="1"/>
  <c r="I297" i="3"/>
  <c r="L290" i="2"/>
  <c r="M280" i="3"/>
  <c r="L328" i="3"/>
  <c r="G326" i="3"/>
  <c r="J324" i="3"/>
  <c r="I323" i="3"/>
  <c r="F319" i="3"/>
  <c r="J298" i="3"/>
  <c r="L335" i="3"/>
  <c r="N335" i="3"/>
  <c r="L326" i="2"/>
  <c r="I333" i="3"/>
  <c r="K332" i="2"/>
  <c r="K333" i="3" s="1"/>
  <c r="J329" i="3"/>
  <c r="G320" i="3"/>
  <c r="I309" i="3"/>
  <c r="L302" i="2"/>
  <c r="F309" i="3"/>
  <c r="L307" i="3"/>
  <c r="L300" i="2"/>
  <c r="I307" i="3"/>
  <c r="F307" i="3"/>
  <c r="F302" i="3"/>
  <c r="F295" i="2"/>
  <c r="L300" i="3"/>
  <c r="F300" i="3"/>
  <c r="F296" i="3"/>
  <c r="F289" i="2"/>
  <c r="J287" i="3"/>
  <c r="L280" i="2"/>
  <c r="F280" i="2"/>
  <c r="G287" i="3"/>
  <c r="J321" i="3"/>
  <c r="F318" i="3"/>
  <c r="F311" i="2"/>
  <c r="F312" i="3"/>
  <c r="L310" i="3"/>
  <c r="M304" i="3"/>
  <c r="M282" i="3"/>
  <c r="L273" i="2"/>
  <c r="J280" i="3"/>
  <c r="E278" i="2"/>
  <c r="H279" i="3" s="1"/>
  <c r="G280" i="3"/>
  <c r="E279" i="2"/>
  <c r="H280" i="3" s="1"/>
  <c r="I328" i="3"/>
  <c r="N321" i="3"/>
  <c r="M324" i="3"/>
  <c r="F323" i="3"/>
  <c r="J316" i="3"/>
  <c r="J315" i="3"/>
  <c r="M298" i="3"/>
  <c r="I335" i="3"/>
  <c r="K334" i="2"/>
  <c r="K335" i="3" s="1"/>
  <c r="E334" i="2"/>
  <c r="H335" i="3" s="1"/>
  <c r="F335" i="3"/>
  <c r="N333" i="3"/>
  <c r="L333" i="3"/>
  <c r="E332" i="2"/>
  <c r="H333" i="3" s="1"/>
  <c r="F333" i="3"/>
  <c r="F324" i="2"/>
  <c r="G331" i="3"/>
  <c r="M329" i="3"/>
  <c r="F322" i="2"/>
  <c r="G329" i="3"/>
  <c r="L327" i="2"/>
  <c r="J334" i="3"/>
  <c r="N331" i="3"/>
  <c r="M332" i="3"/>
  <c r="L325" i="2"/>
  <c r="J332" i="3"/>
  <c r="L331" i="3"/>
  <c r="I331" i="3"/>
  <c r="F331" i="3"/>
  <c r="L322" i="3"/>
  <c r="I322" i="3"/>
  <c r="F315" i="2"/>
  <c r="F322" i="3"/>
  <c r="L320" i="3"/>
  <c r="I320" i="3"/>
  <c r="F320" i="3"/>
  <c r="F313" i="2"/>
  <c r="J310" i="3"/>
  <c r="L303" i="2"/>
  <c r="G310" i="3"/>
  <c r="J303" i="3"/>
  <c r="L296" i="2"/>
  <c r="F296" i="2"/>
  <c r="G303" i="3"/>
  <c r="M288" i="3"/>
  <c r="J288" i="3"/>
  <c r="L287" i="3"/>
  <c r="M277" i="3"/>
  <c r="J277" i="3"/>
  <c r="M274" i="3"/>
  <c r="L267" i="2"/>
  <c r="J274" i="3"/>
  <c r="J271" i="3"/>
  <c r="M266" i="3"/>
  <c r="J266" i="3"/>
  <c r="M264" i="3"/>
  <c r="G264" i="3"/>
  <c r="J261" i="3"/>
  <c r="M258" i="3"/>
  <c r="L251" i="2"/>
  <c r="J258" i="3"/>
  <c r="M255" i="3"/>
  <c r="N334" i="3"/>
  <c r="L334" i="3"/>
  <c r="F327" i="2"/>
  <c r="F334" i="3"/>
  <c r="E333" i="2"/>
  <c r="H334" i="3" s="1"/>
  <c r="I332" i="3"/>
  <c r="F329" i="3"/>
  <c r="M327" i="3"/>
  <c r="J327" i="3"/>
  <c r="F320" i="2"/>
  <c r="G327" i="3"/>
  <c r="L326" i="3"/>
  <c r="I326" i="3"/>
  <c r="F319" i="2"/>
  <c r="F326" i="3"/>
  <c r="L324" i="3"/>
  <c r="I324" i="3"/>
  <c r="G324" i="3"/>
  <c r="L321" i="3"/>
  <c r="I321" i="3"/>
  <c r="F321" i="3"/>
  <c r="M319" i="3"/>
  <c r="J319" i="3"/>
  <c r="M318" i="3"/>
  <c r="J318" i="3"/>
  <c r="M317" i="3"/>
  <c r="J317" i="3"/>
  <c r="F310" i="2"/>
  <c r="G317" i="3"/>
  <c r="L316" i="3"/>
  <c r="I316" i="3"/>
  <c r="G316" i="3"/>
  <c r="L315" i="3"/>
  <c r="I315" i="3"/>
  <c r="F315" i="3"/>
  <c r="M313" i="3"/>
  <c r="J313" i="3"/>
  <c r="F306" i="2"/>
  <c r="G313" i="3"/>
  <c r="M311" i="3"/>
  <c r="J311" i="3"/>
  <c r="G311" i="3"/>
  <c r="I310" i="3"/>
  <c r="F310" i="3"/>
  <c r="M308" i="3"/>
  <c r="J308" i="3"/>
  <c r="G308" i="3"/>
  <c r="L305" i="3"/>
  <c r="J305" i="3"/>
  <c r="F298" i="2"/>
  <c r="G305" i="3"/>
  <c r="L304" i="3"/>
  <c r="I304" i="3"/>
  <c r="G304" i="3"/>
  <c r="I303" i="3"/>
  <c r="F303" i="3"/>
  <c r="M301" i="3"/>
  <c r="J301" i="3"/>
  <c r="F294" i="2"/>
  <c r="G301" i="3"/>
  <c r="M299" i="3"/>
  <c r="J299" i="3"/>
  <c r="G299" i="3"/>
  <c r="L298" i="3"/>
  <c r="I298" i="3"/>
  <c r="F291" i="2"/>
  <c r="F298" i="3"/>
  <c r="M295" i="3"/>
  <c r="L294" i="3"/>
  <c r="I294" i="3"/>
  <c r="G294" i="3"/>
  <c r="M292" i="3"/>
  <c r="J292" i="3"/>
  <c r="G292" i="3"/>
  <c r="L289" i="3"/>
  <c r="J289" i="3"/>
  <c r="F282" i="2"/>
  <c r="G289" i="3"/>
  <c r="L288" i="3"/>
  <c r="I288" i="3"/>
  <c r="G288" i="3"/>
  <c r="I287" i="3"/>
  <c r="F287" i="3"/>
  <c r="M285" i="3"/>
  <c r="J285" i="3"/>
  <c r="G285" i="3"/>
  <c r="M283" i="3"/>
  <c r="J283" i="3"/>
  <c r="G283" i="3"/>
  <c r="L282" i="3"/>
  <c r="I282" i="3"/>
  <c r="F282" i="3"/>
  <c r="L280" i="3"/>
  <c r="I280" i="3"/>
  <c r="F280" i="3"/>
  <c r="M278" i="3"/>
  <c r="J278" i="3"/>
  <c r="G278" i="3"/>
  <c r="L277" i="3"/>
  <c r="L270" i="2"/>
  <c r="I277" i="3"/>
  <c r="F277" i="3"/>
  <c r="L274" i="3"/>
  <c r="I274" i="3"/>
  <c r="F274" i="3"/>
  <c r="M272" i="3"/>
  <c r="L265" i="2"/>
  <c r="J272" i="3"/>
  <c r="G272" i="3"/>
  <c r="I271" i="3"/>
  <c r="F271" i="3"/>
  <c r="L269" i="3"/>
  <c r="J269" i="3"/>
  <c r="G269" i="3"/>
  <c r="M267" i="3"/>
  <c r="J267" i="3"/>
  <c r="G267" i="3"/>
  <c r="L266" i="3"/>
  <c r="I266" i="3"/>
  <c r="F266" i="3"/>
  <c r="L264" i="3"/>
  <c r="I264" i="3"/>
  <c r="F264" i="3"/>
  <c r="M262" i="3"/>
  <c r="J262" i="3"/>
  <c r="G262" i="3"/>
  <c r="L261" i="3"/>
  <c r="L254" i="2"/>
  <c r="I261" i="3"/>
  <c r="F261" i="3"/>
  <c r="L258" i="3"/>
  <c r="I258" i="3"/>
  <c r="F258" i="3"/>
  <c r="M256" i="3"/>
  <c r="L255" i="3"/>
  <c r="J255" i="3"/>
  <c r="E248" i="2"/>
  <c r="H249" i="3" s="1"/>
  <c r="M254" i="3"/>
  <c r="K247" i="2"/>
  <c r="K248" i="3" s="1"/>
  <c r="L253" i="3"/>
  <c r="J253" i="3"/>
  <c r="M252" i="3"/>
  <c r="J252" i="3"/>
  <c r="G252" i="3"/>
  <c r="L250" i="3"/>
  <c r="I250" i="3"/>
  <c r="F250" i="3"/>
  <c r="L247" i="3"/>
  <c r="I247" i="3"/>
  <c r="F247" i="3"/>
  <c r="M246" i="3"/>
  <c r="J246" i="3"/>
  <c r="G246" i="3"/>
  <c r="M245" i="3"/>
  <c r="K243" i="2"/>
  <c r="K244" i="3" s="1"/>
  <c r="J245" i="3"/>
  <c r="F243" i="3"/>
  <c r="M242" i="3"/>
  <c r="J242" i="3"/>
  <c r="G242" i="3"/>
  <c r="M241" i="3"/>
  <c r="J241" i="3"/>
  <c r="K331" i="2"/>
  <c r="K332" i="3" s="1"/>
  <c r="G277" i="3"/>
  <c r="G274" i="3"/>
  <c r="L271" i="3"/>
  <c r="G271" i="3"/>
  <c r="M269" i="3"/>
  <c r="L268" i="3"/>
  <c r="G266" i="3"/>
  <c r="L257" i="2"/>
  <c r="J264" i="3"/>
  <c r="M261" i="3"/>
  <c r="G261" i="3"/>
  <c r="G258" i="3"/>
  <c r="M253" i="3"/>
  <c r="I334" i="3"/>
  <c r="L332" i="3"/>
  <c r="G332" i="3"/>
  <c r="L329" i="3"/>
  <c r="L322" i="2"/>
  <c r="I329" i="3"/>
  <c r="P335" i="3"/>
  <c r="M333" i="3"/>
  <c r="J333" i="3"/>
  <c r="F326" i="2"/>
  <c r="G333" i="3"/>
  <c r="F332" i="3"/>
  <c r="E331" i="2"/>
  <c r="H332" i="3" s="1"/>
  <c r="M330" i="3"/>
  <c r="L323" i="2"/>
  <c r="J330" i="3"/>
  <c r="G330" i="3"/>
  <c r="N325" i="3"/>
  <c r="M328" i="3"/>
  <c r="J328" i="3"/>
  <c r="L327" i="3"/>
  <c r="I327" i="3"/>
  <c r="F327" i="3"/>
  <c r="M325" i="3"/>
  <c r="J325" i="3"/>
  <c r="G325" i="3"/>
  <c r="F324" i="3"/>
  <c r="M322" i="3"/>
  <c r="J322" i="3"/>
  <c r="G322" i="3"/>
  <c r="N317" i="3"/>
  <c r="M320" i="3"/>
  <c r="J320" i="3"/>
  <c r="L319" i="3"/>
  <c r="I319" i="3"/>
  <c r="F312" i="2"/>
  <c r="G319" i="3"/>
  <c r="L318" i="3"/>
  <c r="I318" i="3"/>
  <c r="G318" i="3"/>
  <c r="L317" i="3"/>
  <c r="I317" i="3"/>
  <c r="F317" i="3"/>
  <c r="F316" i="3"/>
  <c r="M314" i="3"/>
  <c r="J314" i="3"/>
  <c r="L313" i="3"/>
  <c r="I313" i="3"/>
  <c r="F313" i="3"/>
  <c r="L311" i="3"/>
  <c r="L304" i="2"/>
  <c r="I311" i="3"/>
  <c r="E310" i="2"/>
  <c r="H311" i="3" s="1"/>
  <c r="F311" i="3"/>
  <c r="M309" i="3"/>
  <c r="L308" i="3"/>
  <c r="L301" i="2"/>
  <c r="I308" i="3"/>
  <c r="F308" i="3"/>
  <c r="M306" i="3"/>
  <c r="J306" i="3"/>
  <c r="G306" i="3"/>
  <c r="I305" i="3"/>
  <c r="F305" i="3"/>
  <c r="F304" i="3"/>
  <c r="M302" i="3"/>
  <c r="J302" i="3"/>
  <c r="L301" i="3"/>
  <c r="L294" i="2"/>
  <c r="I301" i="3"/>
  <c r="F301" i="3"/>
  <c r="L299" i="3"/>
  <c r="L292" i="2"/>
  <c r="I299" i="3"/>
  <c r="F299" i="3"/>
  <c r="M297" i="3"/>
  <c r="M296" i="3"/>
  <c r="J296" i="3"/>
  <c r="L295" i="3"/>
  <c r="J295" i="3"/>
  <c r="F288" i="2"/>
  <c r="G295" i="3"/>
  <c r="F294" i="3"/>
  <c r="L292" i="3"/>
  <c r="I292" i="3"/>
  <c r="F285" i="2"/>
  <c r="F292" i="3"/>
  <c r="M290" i="3"/>
  <c r="J290" i="3"/>
  <c r="G290" i="3"/>
  <c r="I289" i="3"/>
  <c r="F289" i="3"/>
  <c r="F288" i="3"/>
  <c r="M286" i="3"/>
  <c r="J286" i="3"/>
  <c r="L285" i="3"/>
  <c r="L278" i="2"/>
  <c r="I285" i="3"/>
  <c r="F285" i="3"/>
  <c r="L283" i="3"/>
  <c r="I283" i="3"/>
  <c r="F283" i="3"/>
  <c r="M281" i="3"/>
  <c r="J281" i="3"/>
  <c r="G281" i="3"/>
  <c r="M279" i="3"/>
  <c r="J279" i="3"/>
  <c r="G279" i="3"/>
  <c r="L278" i="3"/>
  <c r="I278" i="3"/>
  <c r="F271" i="2"/>
  <c r="F278" i="3"/>
  <c r="M275" i="3"/>
  <c r="J275" i="3"/>
  <c r="G275" i="3"/>
  <c r="M273" i="3"/>
  <c r="J273" i="3"/>
  <c r="G273" i="3"/>
  <c r="L272" i="3"/>
  <c r="I272" i="3"/>
  <c r="F272" i="3"/>
  <c r="M270" i="3"/>
  <c r="L263" i="2"/>
  <c r="J270" i="3"/>
  <c r="G270" i="3"/>
  <c r="I269" i="3"/>
  <c r="F269" i="3"/>
  <c r="L267" i="3"/>
  <c r="I267" i="3"/>
  <c r="F267" i="3"/>
  <c r="M265" i="3"/>
  <c r="J265" i="3"/>
  <c r="G265" i="3"/>
  <c r="M263" i="3"/>
  <c r="J263" i="3"/>
  <c r="G263" i="3"/>
  <c r="L262" i="3"/>
  <c r="I262" i="3"/>
  <c r="F262" i="3"/>
  <c r="M259" i="3"/>
  <c r="J259" i="3"/>
  <c r="G259" i="3"/>
  <c r="M257" i="3"/>
  <c r="J257" i="3"/>
  <c r="G257" i="3"/>
  <c r="L256" i="3"/>
  <c r="L249" i="2"/>
  <c r="J256" i="3"/>
  <c r="G256" i="3"/>
  <c r="I255" i="3"/>
  <c r="F248" i="2"/>
  <c r="G255" i="3"/>
  <c r="L254" i="3"/>
  <c r="L247" i="2"/>
  <c r="J254" i="3"/>
  <c r="G254" i="3"/>
  <c r="I253" i="3"/>
  <c r="G253" i="3"/>
  <c r="L252" i="3"/>
  <c r="I252" i="3"/>
  <c r="F252" i="3"/>
  <c r="M249" i="3"/>
  <c r="L242" i="2"/>
  <c r="M248" i="3"/>
  <c r="J248" i="3"/>
  <c r="G248" i="3"/>
  <c r="L246" i="3"/>
  <c r="I246" i="3"/>
  <c r="F246" i="3"/>
  <c r="L245" i="3"/>
  <c r="I245" i="3"/>
  <c r="G245" i="3"/>
  <c r="L242" i="3"/>
  <c r="I242" i="3"/>
  <c r="F242" i="3"/>
  <c r="L241" i="3"/>
  <c r="I241" i="3"/>
  <c r="G241" i="3"/>
  <c r="O340" i="3"/>
  <c r="O337" i="3"/>
  <c r="O336" i="3"/>
  <c r="L314" i="3"/>
  <c r="I314" i="3"/>
  <c r="G314" i="3"/>
  <c r="M312" i="3"/>
  <c r="J312" i="3"/>
  <c r="G312" i="3"/>
  <c r="M310" i="3"/>
  <c r="L309" i="3"/>
  <c r="J309" i="3"/>
  <c r="F302" i="2"/>
  <c r="G309" i="3"/>
  <c r="M307" i="3"/>
  <c r="J307" i="3"/>
  <c r="G307" i="3"/>
  <c r="L306" i="3"/>
  <c r="I306" i="3"/>
  <c r="F299" i="2"/>
  <c r="F306" i="3"/>
  <c r="M303" i="3"/>
  <c r="L302" i="3"/>
  <c r="I302" i="3"/>
  <c r="G302" i="3"/>
  <c r="M300" i="3"/>
  <c r="J300" i="3"/>
  <c r="G300" i="3"/>
  <c r="L297" i="3"/>
  <c r="J297" i="3"/>
  <c r="F290" i="2"/>
  <c r="G297" i="3"/>
  <c r="L296" i="3"/>
  <c r="I296" i="3"/>
  <c r="G296" i="3"/>
  <c r="I295" i="3"/>
  <c r="F295" i="3"/>
  <c r="M293" i="3"/>
  <c r="J293" i="3"/>
  <c r="F286" i="2"/>
  <c r="G293" i="3"/>
  <c r="M291" i="3"/>
  <c r="J291" i="3"/>
  <c r="G291" i="3"/>
  <c r="L290" i="3"/>
  <c r="I290" i="3"/>
  <c r="F283" i="2"/>
  <c r="F290" i="3"/>
  <c r="M287" i="3"/>
  <c r="L286" i="3"/>
  <c r="I286" i="3"/>
  <c r="G286" i="3"/>
  <c r="M284" i="3"/>
  <c r="J284" i="3"/>
  <c r="G284" i="3"/>
  <c r="L281" i="3"/>
  <c r="I281" i="3"/>
  <c r="F281" i="3"/>
  <c r="L279" i="3"/>
  <c r="L272" i="2"/>
  <c r="I279" i="3"/>
  <c r="F279" i="3"/>
  <c r="M276" i="3"/>
  <c r="L269" i="2"/>
  <c r="J276" i="3"/>
  <c r="G276" i="3"/>
  <c r="L275" i="3"/>
  <c r="I275" i="3"/>
  <c r="F275" i="3"/>
  <c r="L273" i="3"/>
  <c r="I273" i="3"/>
  <c r="F273" i="3"/>
  <c r="M271" i="3"/>
  <c r="L264" i="2"/>
  <c r="L270" i="3"/>
  <c r="I270" i="3"/>
  <c r="F270" i="3"/>
  <c r="M268" i="3"/>
  <c r="L261" i="2"/>
  <c r="J268" i="3"/>
  <c r="G268" i="3"/>
  <c r="L265" i="3"/>
  <c r="I265" i="3"/>
  <c r="F265" i="3"/>
  <c r="L263" i="3"/>
  <c r="L256" i="2"/>
  <c r="I263" i="3"/>
  <c r="F263" i="3"/>
  <c r="M260" i="3"/>
  <c r="L253" i="2"/>
  <c r="J260" i="3"/>
  <c r="G260" i="3"/>
  <c r="L259" i="3"/>
  <c r="I259" i="3"/>
  <c r="F259" i="3"/>
  <c r="L257" i="3"/>
  <c r="I257" i="3"/>
  <c r="F257" i="3"/>
  <c r="I256" i="3"/>
  <c r="F256" i="3"/>
  <c r="F255" i="3"/>
  <c r="I254" i="3"/>
  <c r="F254" i="3"/>
  <c r="F253" i="3"/>
  <c r="M251" i="3"/>
  <c r="L244" i="2"/>
  <c r="L249" i="3"/>
  <c r="J249" i="3"/>
  <c r="G249" i="3"/>
  <c r="L248" i="3"/>
  <c r="I248" i="3"/>
  <c r="F248" i="3"/>
  <c r="F245" i="3"/>
  <c r="M244" i="3"/>
  <c r="J244" i="3"/>
  <c r="G244" i="3"/>
  <c r="M243" i="3"/>
  <c r="J243" i="3"/>
  <c r="F236" i="2"/>
  <c r="F241" i="3"/>
  <c r="N332" i="3"/>
  <c r="M250" i="3"/>
  <c r="J250" i="3"/>
  <c r="G250" i="3"/>
  <c r="M247" i="3"/>
  <c r="J247" i="3"/>
  <c r="F240" i="2"/>
  <c r="G247" i="3"/>
  <c r="I244" i="3"/>
  <c r="F244" i="3"/>
  <c r="L243" i="3"/>
  <c r="I243" i="3"/>
  <c r="G243" i="3"/>
  <c r="N327" i="3"/>
  <c r="K323" i="2"/>
  <c r="K324" i="3" s="1"/>
  <c r="N323" i="3"/>
  <c r="K319" i="2"/>
  <c r="K320" i="3" s="1"/>
  <c r="E242" i="2"/>
  <c r="H243" i="3" s="1"/>
  <c r="F237" i="2"/>
  <c r="E330" i="2"/>
  <c r="H331" i="3" s="1"/>
  <c r="K329" i="2"/>
  <c r="K330" i="3" s="1"/>
  <c r="E326" i="2"/>
  <c r="H327" i="3" s="1"/>
  <c r="E322" i="2"/>
  <c r="H323" i="3" s="1"/>
  <c r="F318" i="2"/>
  <c r="E324" i="2"/>
  <c r="H325" i="3" s="1"/>
  <c r="F314" i="2"/>
  <c r="E316" i="2"/>
  <c r="H317" i="3" s="1"/>
  <c r="E320" i="2"/>
  <c r="H321" i="3" s="1"/>
  <c r="N315" i="3"/>
  <c r="F305" i="2"/>
  <c r="F293" i="2"/>
  <c r="L286" i="2"/>
  <c r="K277" i="2"/>
  <c r="K278" i="3" s="1"/>
  <c r="K263" i="2"/>
  <c r="K264" i="3" s="1"/>
  <c r="K257" i="2"/>
  <c r="K258" i="3" s="1"/>
  <c r="F239" i="2"/>
  <c r="E244" i="2"/>
  <c r="H245" i="3" s="1"/>
  <c r="K327" i="2"/>
  <c r="K328" i="3" s="1"/>
  <c r="K313" i="2"/>
  <c r="K314" i="3" s="1"/>
  <c r="E329" i="2"/>
  <c r="H330" i="3" s="1"/>
  <c r="F323" i="2"/>
  <c r="L307" i="2"/>
  <c r="K273" i="2"/>
  <c r="K274" i="3" s="1"/>
  <c r="N329" i="3"/>
  <c r="E306" i="2"/>
  <c r="H307" i="3" s="1"/>
  <c r="K265" i="2"/>
  <c r="K266" i="3" s="1"/>
  <c r="E240" i="2"/>
  <c r="H241" i="3" s="1"/>
  <c r="K317" i="2"/>
  <c r="K318" i="3" s="1"/>
  <c r="K315" i="2"/>
  <c r="K316" i="3" s="1"/>
  <c r="L306" i="2"/>
  <c r="F273" i="2"/>
  <c r="L324" i="2"/>
  <c r="L320" i="2"/>
  <c r="K325" i="2"/>
  <c r="K326" i="3" s="1"/>
  <c r="N319" i="3"/>
  <c r="K321" i="2"/>
  <c r="K322" i="3" s="1"/>
  <c r="L310" i="2"/>
  <c r="L308" i="2"/>
  <c r="K271" i="2"/>
  <c r="K272" i="3" s="1"/>
  <c r="L259" i="2"/>
  <c r="K255" i="2"/>
  <c r="K256" i="3" s="1"/>
  <c r="F246" i="2"/>
  <c r="L245" i="2"/>
  <c r="F244" i="2"/>
  <c r="L243" i="2"/>
  <c r="F242" i="2"/>
  <c r="L241" i="2"/>
  <c r="K330" i="2"/>
  <c r="K331" i="3" s="1"/>
  <c r="E328" i="2"/>
  <c r="H329" i="3" s="1"/>
  <c r="N330" i="3"/>
  <c r="E318" i="2"/>
  <c r="H319" i="3" s="1"/>
  <c r="E314" i="2"/>
  <c r="H315" i="3" s="1"/>
  <c r="K311" i="2"/>
  <c r="K312" i="3" s="1"/>
  <c r="F304" i="2"/>
  <c r="F300" i="2"/>
  <c r="E304" i="2"/>
  <c r="H305" i="3" s="1"/>
  <c r="F292" i="2"/>
  <c r="F284" i="2"/>
  <c r="L275" i="2"/>
  <c r="F275" i="2"/>
  <c r="L271" i="2"/>
  <c r="L255" i="2"/>
  <c r="F328" i="2"/>
  <c r="L328" i="2"/>
  <c r="K322" i="2"/>
  <c r="K323" i="3" s="1"/>
  <c r="K320" i="2"/>
  <c r="K321" i="3" s="1"/>
  <c r="K318" i="2"/>
  <c r="K319" i="3" s="1"/>
  <c r="N313" i="3"/>
  <c r="N311" i="3"/>
  <c r="N309" i="3"/>
  <c r="N307" i="3"/>
  <c r="N304" i="3"/>
  <c r="N302" i="3"/>
  <c r="N294" i="3"/>
  <c r="N288" i="3"/>
  <c r="L279" i="2"/>
  <c r="K284" i="2"/>
  <c r="K285" i="3" s="1"/>
  <c r="K285" i="2"/>
  <c r="K286" i="3" s="1"/>
  <c r="F272" i="2"/>
  <c r="E277" i="2"/>
  <c r="H278" i="3" s="1"/>
  <c r="K274" i="2"/>
  <c r="K275" i="3" s="1"/>
  <c r="L268" i="2"/>
  <c r="F264" i="2"/>
  <c r="E270" i="2"/>
  <c r="H271" i="3" s="1"/>
  <c r="K266" i="2"/>
  <c r="K267" i="3" s="1"/>
  <c r="L260" i="2"/>
  <c r="L321" i="2"/>
  <c r="E327" i="2"/>
  <c r="H328" i="3" s="1"/>
  <c r="L319" i="2"/>
  <c r="E325" i="2"/>
  <c r="H326" i="3" s="1"/>
  <c r="L317" i="2"/>
  <c r="E323" i="2"/>
  <c r="H324" i="3" s="1"/>
  <c r="L316" i="2"/>
  <c r="L315" i="2"/>
  <c r="E321" i="2"/>
  <c r="H322" i="3" s="1"/>
  <c r="L314" i="2"/>
  <c r="L313" i="2"/>
  <c r="E319" i="2"/>
  <c r="H320" i="3" s="1"/>
  <c r="L312" i="2"/>
  <c r="L311" i="2"/>
  <c r="E317" i="2"/>
  <c r="H318" i="3" s="1"/>
  <c r="L309" i="2"/>
  <c r="E315" i="2"/>
  <c r="H316" i="3" s="1"/>
  <c r="E309" i="2"/>
  <c r="H310" i="3" s="1"/>
  <c r="F303" i="2"/>
  <c r="K307" i="2"/>
  <c r="K308" i="3" s="1"/>
  <c r="E307" i="2"/>
  <c r="H308" i="3" s="1"/>
  <c r="F301" i="2"/>
  <c r="E283" i="2"/>
  <c r="H284" i="3" s="1"/>
  <c r="F277" i="2"/>
  <c r="F274" i="2"/>
  <c r="E280" i="2"/>
  <c r="H281" i="3" s="1"/>
  <c r="F266" i="2"/>
  <c r="E272" i="2"/>
  <c r="H273" i="3" s="1"/>
  <c r="F258" i="2"/>
  <c r="E264" i="2"/>
  <c r="H265" i="3" s="1"/>
  <c r="F250" i="2"/>
  <c r="E250" i="2"/>
  <c r="H251" i="3" s="1"/>
  <c r="E252" i="2"/>
  <c r="H253" i="3" s="1"/>
  <c r="E254" i="2"/>
  <c r="H255" i="3" s="1"/>
  <c r="E256" i="2"/>
  <c r="H257" i="3" s="1"/>
  <c r="K328" i="2"/>
  <c r="K329" i="3" s="1"/>
  <c r="K326" i="2"/>
  <c r="K327" i="3" s="1"/>
  <c r="K324" i="2"/>
  <c r="K325" i="3" s="1"/>
  <c r="K316" i="2"/>
  <c r="K317" i="3" s="1"/>
  <c r="K314" i="2"/>
  <c r="K315" i="3" s="1"/>
  <c r="K312" i="2"/>
  <c r="K313" i="3" s="1"/>
  <c r="K310" i="2"/>
  <c r="K311" i="3" s="1"/>
  <c r="L299" i="2"/>
  <c r="K305" i="2"/>
  <c r="K306" i="3" s="1"/>
  <c r="L297" i="2"/>
  <c r="K303" i="2"/>
  <c r="K304" i="3" s="1"/>
  <c r="L295" i="2"/>
  <c r="K301" i="2"/>
  <c r="K302" i="3" s="1"/>
  <c r="K299" i="2"/>
  <c r="K300" i="3" s="1"/>
  <c r="L293" i="2"/>
  <c r="N299" i="3"/>
  <c r="K297" i="2"/>
  <c r="K298" i="3" s="1"/>
  <c r="L291" i="2"/>
  <c r="N297" i="3"/>
  <c r="K295" i="2"/>
  <c r="K296" i="3" s="1"/>
  <c r="L289" i="2"/>
  <c r="N295" i="3"/>
  <c r="K293" i="2"/>
  <c r="K294" i="3" s="1"/>
  <c r="L287" i="2"/>
  <c r="N293" i="3"/>
  <c r="K291" i="2"/>
  <c r="K292" i="3" s="1"/>
  <c r="L285" i="2"/>
  <c r="N291" i="3"/>
  <c r="K289" i="2"/>
  <c r="K290" i="3" s="1"/>
  <c r="L283" i="2"/>
  <c r="N289" i="3"/>
  <c r="K287" i="2"/>
  <c r="K288" i="3" s="1"/>
  <c r="L281" i="2"/>
  <c r="N287" i="3"/>
  <c r="N278" i="3"/>
  <c r="N279" i="3"/>
  <c r="N277" i="3"/>
  <c r="N271" i="3"/>
  <c r="N269" i="3"/>
  <c r="N263" i="3"/>
  <c r="N261" i="3"/>
  <c r="N253" i="3"/>
  <c r="N251" i="3"/>
  <c r="N249" i="3"/>
  <c r="N247" i="3"/>
  <c r="K241" i="2"/>
  <c r="K242" i="3" s="1"/>
  <c r="N305" i="3"/>
  <c r="N306" i="3"/>
  <c r="E302" i="2"/>
  <c r="H303" i="3" s="1"/>
  <c r="N300" i="3"/>
  <c r="N298" i="3"/>
  <c r="N296" i="3"/>
  <c r="N292" i="3"/>
  <c r="N290" i="3"/>
  <c r="N286" i="3"/>
  <c r="K282" i="2"/>
  <c r="K283" i="3" s="1"/>
  <c r="K281" i="2"/>
  <c r="K282" i="3" s="1"/>
  <c r="L276" i="2"/>
  <c r="F256" i="2"/>
  <c r="E262" i="2"/>
  <c r="H263" i="3" s="1"/>
  <c r="K258" i="2"/>
  <c r="K259" i="3" s="1"/>
  <c r="L252" i="2"/>
  <c r="N328" i="3"/>
  <c r="N326" i="3"/>
  <c r="N324" i="3"/>
  <c r="N322" i="3"/>
  <c r="N320" i="3"/>
  <c r="N318" i="3"/>
  <c r="N316" i="3"/>
  <c r="K309" i="2"/>
  <c r="K310" i="3" s="1"/>
  <c r="E308" i="2"/>
  <c r="H309" i="3" s="1"/>
  <c r="E313" i="2"/>
  <c r="H314" i="3" s="1"/>
  <c r="E311" i="2"/>
  <c r="H312" i="3" s="1"/>
  <c r="N303" i="3"/>
  <c r="N301" i="3"/>
  <c r="N285" i="3"/>
  <c r="K280" i="2"/>
  <c r="K281" i="3" s="1"/>
  <c r="L274" i="2"/>
  <c r="K275" i="2"/>
  <c r="K276" i="3" s="1"/>
  <c r="K279" i="2"/>
  <c r="K280" i="3" s="1"/>
  <c r="K272" i="2"/>
  <c r="K273" i="3" s="1"/>
  <c r="L266" i="2"/>
  <c r="K267" i="2"/>
  <c r="K268" i="3" s="1"/>
  <c r="K269" i="2"/>
  <c r="K270" i="3" s="1"/>
  <c r="K264" i="2"/>
  <c r="K265" i="3" s="1"/>
  <c r="L258" i="2"/>
  <c r="K259" i="2"/>
  <c r="K260" i="3" s="1"/>
  <c r="K261" i="2"/>
  <c r="K262" i="3" s="1"/>
  <c r="K256" i="2"/>
  <c r="K257" i="3" s="1"/>
  <c r="L250" i="2"/>
  <c r="K251" i="2"/>
  <c r="K252" i="3" s="1"/>
  <c r="K253" i="2"/>
  <c r="K254" i="3" s="1"/>
  <c r="N314" i="3"/>
  <c r="N312" i="3"/>
  <c r="N310" i="3"/>
  <c r="N308" i="3"/>
  <c r="E305" i="2"/>
  <c r="H306" i="3" s="1"/>
  <c r="E303" i="2"/>
  <c r="H304" i="3" s="1"/>
  <c r="E301" i="2"/>
  <c r="H302" i="3" s="1"/>
  <c r="E299" i="2"/>
  <c r="H300" i="3" s="1"/>
  <c r="E297" i="2"/>
  <c r="H298" i="3" s="1"/>
  <c r="E295" i="2"/>
  <c r="H296" i="3" s="1"/>
  <c r="E293" i="2"/>
  <c r="H294" i="3" s="1"/>
  <c r="E291" i="2"/>
  <c r="H292" i="3" s="1"/>
  <c r="E289" i="2"/>
  <c r="H290" i="3" s="1"/>
  <c r="E287" i="2"/>
  <c r="H288" i="3" s="1"/>
  <c r="E285" i="2"/>
  <c r="H286" i="3" s="1"/>
  <c r="F279" i="2"/>
  <c r="N284" i="3"/>
  <c r="N282" i="3"/>
  <c r="N283" i="3"/>
  <c r="K278" i="2"/>
  <c r="K279" i="3" s="1"/>
  <c r="F270" i="2"/>
  <c r="E276" i="2"/>
  <c r="H277" i="3" s="1"/>
  <c r="N275" i="3"/>
  <c r="K270" i="2"/>
  <c r="K271" i="3" s="1"/>
  <c r="F262" i="2"/>
  <c r="E268" i="2"/>
  <c r="H269" i="3" s="1"/>
  <c r="N267" i="3"/>
  <c r="K262" i="2"/>
  <c r="K263" i="3" s="1"/>
  <c r="F254" i="2"/>
  <c r="E260" i="2"/>
  <c r="H261" i="3" s="1"/>
  <c r="N259" i="3"/>
  <c r="K308" i="2"/>
  <c r="K309" i="3" s="1"/>
  <c r="K306" i="2"/>
  <c r="K307" i="3" s="1"/>
  <c r="K304" i="2"/>
  <c r="K305" i="3" s="1"/>
  <c r="K302" i="2"/>
  <c r="K303" i="3" s="1"/>
  <c r="K300" i="2"/>
  <c r="K301" i="3" s="1"/>
  <c r="E300" i="2"/>
  <c r="H301" i="3" s="1"/>
  <c r="K298" i="2"/>
  <c r="K299" i="3" s="1"/>
  <c r="E298" i="2"/>
  <c r="H299" i="3" s="1"/>
  <c r="K296" i="2"/>
  <c r="K297" i="3" s="1"/>
  <c r="E296" i="2"/>
  <c r="H297" i="3" s="1"/>
  <c r="K294" i="2"/>
  <c r="K295" i="3" s="1"/>
  <c r="E294" i="2"/>
  <c r="H295" i="3" s="1"/>
  <c r="K292" i="2"/>
  <c r="K293" i="3" s="1"/>
  <c r="E292" i="2"/>
  <c r="H293" i="3" s="1"/>
  <c r="K290" i="2"/>
  <c r="K291" i="3" s="1"/>
  <c r="E290" i="2"/>
  <c r="H291" i="3" s="1"/>
  <c r="K288" i="2"/>
  <c r="K289" i="3" s="1"/>
  <c r="E288" i="2"/>
  <c r="H289" i="3" s="1"/>
  <c r="K286" i="2"/>
  <c r="K287" i="3" s="1"/>
  <c r="E286" i="2"/>
  <c r="H287" i="3" s="1"/>
  <c r="F278" i="2"/>
  <c r="E284" i="2"/>
  <c r="H285" i="3" s="1"/>
  <c r="L277" i="2"/>
  <c r="K283" i="2"/>
  <c r="K284" i="3" s="1"/>
  <c r="E282" i="2"/>
  <c r="H283" i="3" s="1"/>
  <c r="N280" i="3"/>
  <c r="N281" i="3"/>
  <c r="K276" i="2"/>
  <c r="K277" i="3" s="1"/>
  <c r="F268" i="2"/>
  <c r="E274" i="2"/>
  <c r="H275" i="3" s="1"/>
  <c r="N273" i="3"/>
  <c r="K268" i="2"/>
  <c r="K269" i="3" s="1"/>
  <c r="F260" i="2"/>
  <c r="E266" i="2"/>
  <c r="H267" i="3" s="1"/>
  <c r="N265" i="3"/>
  <c r="K260" i="2"/>
  <c r="K261" i="3" s="1"/>
  <c r="F252" i="2"/>
  <c r="E258" i="2"/>
  <c r="H259" i="3" s="1"/>
  <c r="N257" i="3"/>
  <c r="N255" i="3"/>
  <c r="E275" i="2"/>
  <c r="H276" i="3" s="1"/>
  <c r="E273" i="2"/>
  <c r="H274" i="3" s="1"/>
  <c r="E271" i="2"/>
  <c r="H272" i="3" s="1"/>
  <c r="E269" i="2"/>
  <c r="H270" i="3" s="1"/>
  <c r="E267" i="2"/>
  <c r="H268" i="3" s="1"/>
  <c r="E265" i="2"/>
  <c r="H266" i="3" s="1"/>
  <c r="E263" i="2"/>
  <c r="H264" i="3" s="1"/>
  <c r="E261" i="2"/>
  <c r="H262" i="3" s="1"/>
  <c r="E259" i="2"/>
  <c r="H260" i="3" s="1"/>
  <c r="E257" i="2"/>
  <c r="H258" i="3" s="1"/>
  <c r="E255" i="2"/>
  <c r="H256" i="3" s="1"/>
  <c r="E253" i="2"/>
  <c r="H254" i="3" s="1"/>
  <c r="E251" i="2"/>
  <c r="H252" i="3" s="1"/>
  <c r="E249" i="2"/>
  <c r="H250" i="3" s="1"/>
  <c r="E247" i="2"/>
  <c r="H248" i="3" s="1"/>
  <c r="K246" i="2"/>
  <c r="K247" i="3" s="1"/>
  <c r="L240" i="2"/>
  <c r="L238" i="2"/>
  <c r="L236" i="2"/>
  <c r="L234" i="2"/>
  <c r="K254" i="2"/>
  <c r="K255" i="3" s="1"/>
  <c r="K252" i="2"/>
  <c r="K253" i="3" s="1"/>
  <c r="K245" i="2"/>
  <c r="K246" i="3" s="1"/>
  <c r="K250" i="2"/>
  <c r="K251" i="3" s="1"/>
  <c r="K248" i="2"/>
  <c r="K249" i="3" s="1"/>
  <c r="E281" i="2"/>
  <c r="H282" i="3" s="1"/>
  <c r="F276" i="2"/>
  <c r="N276" i="3"/>
  <c r="F269" i="2"/>
  <c r="N274" i="3"/>
  <c r="F267" i="2"/>
  <c r="N272" i="3"/>
  <c r="F265" i="2"/>
  <c r="N270" i="3"/>
  <c r="F263" i="2"/>
  <c r="N268" i="3"/>
  <c r="F261" i="2"/>
  <c r="N266" i="3"/>
  <c r="F259" i="2"/>
  <c r="N264" i="3"/>
  <c r="F257" i="2"/>
  <c r="N262" i="3"/>
  <c r="F255" i="2"/>
  <c r="N260" i="3"/>
  <c r="F253" i="2"/>
  <c r="N258" i="3"/>
  <c r="F251" i="2"/>
  <c r="N256" i="3"/>
  <c r="F249" i="2"/>
  <c r="N254" i="3"/>
  <c r="F247" i="2"/>
  <c r="N252" i="3"/>
  <c r="F245" i="2"/>
  <c r="N245" i="3"/>
  <c r="N250" i="3"/>
  <c r="F243" i="2"/>
  <c r="N243" i="3"/>
  <c r="N248" i="3"/>
  <c r="F241" i="2"/>
  <c r="N241" i="3"/>
  <c r="N246" i="3"/>
  <c r="L239" i="2"/>
  <c r="E245" i="2"/>
  <c r="H246" i="3" s="1"/>
  <c r="N244" i="3"/>
  <c r="L237" i="2"/>
  <c r="E243" i="2"/>
  <c r="H244" i="3" s="1"/>
  <c r="N242" i="3"/>
  <c r="L235" i="2"/>
  <c r="E241" i="2"/>
  <c r="H242" i="3" s="1"/>
  <c r="K244" i="2"/>
  <c r="K245" i="3" s="1"/>
  <c r="K242" i="2"/>
  <c r="K243" i="3" s="1"/>
  <c r="K240" i="2"/>
  <c r="K241" i="3" s="1"/>
  <c r="P251" i="3" l="1"/>
  <c r="O324" i="3"/>
  <c r="O249" i="3"/>
  <c r="O316" i="3"/>
  <c r="P334" i="3"/>
  <c r="O244" i="3"/>
  <c r="P254" i="3"/>
  <c r="P304" i="3"/>
  <c r="O276" i="3"/>
  <c r="O251" i="3"/>
  <c r="O260" i="3"/>
  <c r="O330" i="3"/>
  <c r="O268" i="3"/>
  <c r="P282" i="3"/>
  <c r="O323" i="3"/>
  <c r="P326" i="3"/>
  <c r="P328" i="3"/>
  <c r="P331" i="3"/>
  <c r="O300" i="3"/>
  <c r="O307" i="3"/>
  <c r="P323" i="3"/>
  <c r="P243" i="3"/>
  <c r="P314" i="3"/>
  <c r="P298" i="3"/>
  <c r="O241" i="3"/>
  <c r="P296" i="3"/>
  <c r="O242" i="3"/>
  <c r="P253" i="3"/>
  <c r="O322" i="3"/>
  <c r="O309" i="3"/>
  <c r="O325" i="3"/>
  <c r="O273" i="3"/>
  <c r="P241" i="3"/>
  <c r="O252" i="3"/>
  <c r="P256" i="3"/>
  <c r="P257" i="3"/>
  <c r="O262" i="3"/>
  <c r="O269" i="3"/>
  <c r="P275" i="3"/>
  <c r="P281" i="3"/>
  <c r="P290" i="3"/>
  <c r="O294" i="3"/>
  <c r="P306" i="3"/>
  <c r="O313" i="3"/>
  <c r="O317" i="3"/>
  <c r="O250" i="3"/>
  <c r="P252" i="3"/>
  <c r="P267" i="3"/>
  <c r="O274" i="3"/>
  <c r="P285" i="3"/>
  <c r="P289" i="3"/>
  <c r="P292" i="3"/>
  <c r="O321" i="3"/>
  <c r="P324" i="3"/>
  <c r="O319" i="3"/>
  <c r="P288" i="3"/>
  <c r="O333" i="3"/>
  <c r="O312" i="3"/>
  <c r="P258" i="3"/>
  <c r="P244" i="3"/>
  <c r="O248" i="3"/>
  <c r="O257" i="3"/>
  <c r="O275" i="3"/>
  <c r="P245" i="3"/>
  <c r="P259" i="3"/>
  <c r="P263" i="3"/>
  <c r="O283" i="3"/>
  <c r="P318" i="3"/>
  <c r="P261" i="3"/>
  <c r="P266" i="3"/>
  <c r="O258" i="3"/>
  <c r="P269" i="3"/>
  <c r="O277" i="3"/>
  <c r="P278" i="3"/>
  <c r="O287" i="3"/>
  <c r="P294" i="3"/>
  <c r="P311" i="3"/>
  <c r="O334" i="3"/>
  <c r="O320" i="3"/>
  <c r="O297" i="3"/>
  <c r="O255" i="3"/>
  <c r="P286" i="3"/>
  <c r="O292" i="3"/>
  <c r="O308" i="3"/>
  <c r="P330" i="3"/>
  <c r="P274" i="3"/>
  <c r="P272" i="3"/>
  <c r="P317" i="3"/>
  <c r="O326" i="3"/>
  <c r="P327" i="3"/>
  <c r="O329" i="3"/>
  <c r="P303" i="3"/>
  <c r="P310" i="3"/>
  <c r="O335" i="3"/>
  <c r="P247" i="3"/>
  <c r="O253" i="3"/>
  <c r="O256" i="3"/>
  <c r="P260" i="3"/>
  <c r="O263" i="3"/>
  <c r="O265" i="3"/>
  <c r="P284" i="3"/>
  <c r="O290" i="3"/>
  <c r="P291" i="3"/>
  <c r="P293" i="3"/>
  <c r="O295" i="3"/>
  <c r="P302" i="3"/>
  <c r="P312" i="3"/>
  <c r="P248" i="3"/>
  <c r="P255" i="3"/>
  <c r="O267" i="3"/>
  <c r="P273" i="3"/>
  <c r="O278" i="3"/>
  <c r="P279" i="3"/>
  <c r="O288" i="3"/>
  <c r="P295" i="3"/>
  <c r="O304" i="3"/>
  <c r="O327" i="3"/>
  <c r="O332" i="3"/>
  <c r="O243" i="3"/>
  <c r="O247" i="3"/>
  <c r="O264" i="3"/>
  <c r="O266" i="3"/>
  <c r="P283" i="3"/>
  <c r="O298" i="3"/>
  <c r="P299" i="3"/>
  <c r="P301" i="3"/>
  <c r="O303" i="3"/>
  <c r="O310" i="3"/>
  <c r="P316" i="3"/>
  <c r="P264" i="3"/>
  <c r="O331" i="3"/>
  <c r="P287" i="3"/>
  <c r="O286" i="3"/>
  <c r="O328" i="3"/>
  <c r="P250" i="3"/>
  <c r="O245" i="3"/>
  <c r="P249" i="3"/>
  <c r="O254" i="3"/>
  <c r="O259" i="3"/>
  <c r="P268" i="3"/>
  <c r="O270" i="3"/>
  <c r="P276" i="3"/>
  <c r="O279" i="3"/>
  <c r="O281" i="3"/>
  <c r="P297" i="3"/>
  <c r="P300" i="3"/>
  <c r="O306" i="3"/>
  <c r="P307" i="3"/>
  <c r="P309" i="3"/>
  <c r="O246" i="3"/>
  <c r="P265" i="3"/>
  <c r="P270" i="3"/>
  <c r="O272" i="3"/>
  <c r="O285" i="3"/>
  <c r="O289" i="3"/>
  <c r="O299" i="3"/>
  <c r="O301" i="3"/>
  <c r="O305" i="3"/>
  <c r="O311" i="3"/>
  <c r="P319" i="3"/>
  <c r="P322" i="3"/>
  <c r="P325" i="3"/>
  <c r="P333" i="3"/>
  <c r="P332" i="3"/>
  <c r="P271" i="3"/>
  <c r="P277" i="3"/>
  <c r="P242" i="3"/>
  <c r="P246" i="3"/>
  <c r="O261" i="3"/>
  <c r="P262" i="3"/>
  <c r="O271" i="3"/>
  <c r="O280" i="3"/>
  <c r="O282" i="3"/>
  <c r="P305" i="3"/>
  <c r="P308" i="3"/>
  <c r="P313" i="3"/>
  <c r="O315" i="3"/>
  <c r="P329" i="3"/>
  <c r="P280" i="3"/>
  <c r="O318" i="3"/>
  <c r="O296" i="3"/>
  <c r="O302" i="3"/>
  <c r="P320" i="3"/>
  <c r="O314" i="3"/>
  <c r="O284" i="3"/>
  <c r="O291" i="3"/>
  <c r="O293" i="3"/>
  <c r="P315" i="3"/>
  <c r="P321" i="3"/>
  <c r="U327" i="1"/>
  <c r="S327" i="1"/>
  <c r="R327" i="1"/>
  <c r="Q327" i="1"/>
  <c r="Q234" i="1"/>
  <c r="R234" i="1"/>
  <c r="S234" i="1"/>
  <c r="U234" i="1"/>
  <c r="Q235" i="1"/>
  <c r="R235" i="1"/>
  <c r="S235" i="1"/>
  <c r="U235" i="1"/>
  <c r="Q236" i="1"/>
  <c r="R236" i="1"/>
  <c r="S236" i="1"/>
  <c r="U236" i="1"/>
  <c r="Q237" i="1"/>
  <c r="R237" i="1"/>
  <c r="S237" i="1"/>
  <c r="U237" i="1"/>
  <c r="Q238" i="1"/>
  <c r="R238" i="1"/>
  <c r="S238" i="1"/>
  <c r="U238" i="1"/>
  <c r="Q239" i="1"/>
  <c r="R239" i="1"/>
  <c r="S239" i="1"/>
  <c r="U239" i="1"/>
  <c r="Q240" i="1"/>
  <c r="R240" i="1"/>
  <c r="S240" i="1"/>
  <c r="U240" i="1"/>
  <c r="Q241" i="1"/>
  <c r="R241" i="1"/>
  <c r="S241" i="1"/>
  <c r="U241" i="1"/>
  <c r="Q242" i="1"/>
  <c r="R242" i="1"/>
  <c r="S242" i="1"/>
  <c r="U242" i="1"/>
  <c r="Q243" i="1"/>
  <c r="R243" i="1"/>
  <c r="S243" i="1"/>
  <c r="U243" i="1"/>
  <c r="Q244" i="1"/>
  <c r="R244" i="1"/>
  <c r="S244" i="1"/>
  <c r="U244" i="1"/>
  <c r="Q245" i="1"/>
  <c r="R245" i="1"/>
  <c r="S245" i="1"/>
  <c r="U245" i="1"/>
  <c r="Q246" i="1"/>
  <c r="R246" i="1"/>
  <c r="S246" i="1"/>
  <c r="U246" i="1"/>
  <c r="Q247" i="1"/>
  <c r="R247" i="1"/>
  <c r="S247" i="1"/>
  <c r="U247" i="1"/>
  <c r="Q248" i="1"/>
  <c r="R248" i="1"/>
  <c r="S248" i="1"/>
  <c r="U248" i="1"/>
  <c r="Q249" i="1"/>
  <c r="R249" i="1"/>
  <c r="S249" i="1"/>
  <c r="U249" i="1"/>
  <c r="Q250" i="1"/>
  <c r="R250" i="1"/>
  <c r="S250" i="1"/>
  <c r="U250" i="1"/>
  <c r="Q251" i="1"/>
  <c r="R251" i="1"/>
  <c r="S251" i="1"/>
  <c r="U251" i="1"/>
  <c r="Q252" i="1"/>
  <c r="R252" i="1"/>
  <c r="S252" i="1"/>
  <c r="U252" i="1"/>
  <c r="Q253" i="1"/>
  <c r="R253" i="1"/>
  <c r="S253" i="1"/>
  <c r="T253" i="1"/>
  <c r="U253" i="1"/>
  <c r="Q255" i="1"/>
  <c r="R255" i="1"/>
  <c r="S255" i="1"/>
  <c r="U255" i="1"/>
  <c r="Q256" i="1"/>
  <c r="R256" i="1"/>
  <c r="S256" i="1"/>
  <c r="U256" i="1"/>
  <c r="Q257" i="1"/>
  <c r="R257" i="1"/>
  <c r="S257" i="1"/>
  <c r="U257" i="1"/>
  <c r="Q258" i="1"/>
  <c r="R258" i="1"/>
  <c r="S258" i="1"/>
  <c r="U258" i="1"/>
  <c r="Q259" i="1"/>
  <c r="R259" i="1"/>
  <c r="S259" i="1"/>
  <c r="U259" i="1"/>
  <c r="Q260" i="1"/>
  <c r="R260" i="1"/>
  <c r="S260" i="1"/>
  <c r="U260" i="1"/>
  <c r="Q261" i="1"/>
  <c r="R261" i="1"/>
  <c r="S261" i="1"/>
  <c r="U261" i="1"/>
  <c r="Q262" i="1"/>
  <c r="R262" i="1"/>
  <c r="S262" i="1"/>
  <c r="U262" i="1"/>
  <c r="Q263" i="1"/>
  <c r="R263" i="1"/>
  <c r="S263" i="1"/>
  <c r="U263" i="1"/>
  <c r="Q264" i="1"/>
  <c r="R264" i="1"/>
  <c r="S264" i="1"/>
  <c r="U264" i="1"/>
  <c r="Q265" i="1"/>
  <c r="R265" i="1"/>
  <c r="S265" i="1"/>
  <c r="U265" i="1"/>
  <c r="Q266" i="1"/>
  <c r="R266" i="1"/>
  <c r="S266" i="1"/>
  <c r="U266" i="1"/>
  <c r="Q267" i="1"/>
  <c r="R267" i="1"/>
  <c r="S267" i="1"/>
  <c r="U267" i="1"/>
  <c r="Q268" i="1"/>
  <c r="R268" i="1"/>
  <c r="S268" i="1"/>
  <c r="U268" i="1"/>
  <c r="Q269" i="1"/>
  <c r="R269" i="1"/>
  <c r="S269" i="1"/>
  <c r="U269" i="1"/>
  <c r="Q270" i="1"/>
  <c r="R270" i="1"/>
  <c r="S270" i="1"/>
  <c r="U270" i="1"/>
  <c r="Q271" i="1"/>
  <c r="R271" i="1"/>
  <c r="S271" i="1"/>
  <c r="U271" i="1"/>
  <c r="Q272" i="1"/>
  <c r="R272" i="1"/>
  <c r="S272" i="1"/>
  <c r="U272" i="1"/>
  <c r="Q273" i="1"/>
  <c r="R273" i="1"/>
  <c r="S273" i="1"/>
  <c r="U273" i="1"/>
  <c r="Q274" i="1"/>
  <c r="R274" i="1"/>
  <c r="S274" i="1"/>
  <c r="U274" i="1"/>
  <c r="Q275" i="1"/>
  <c r="R275" i="1"/>
  <c r="S275" i="1"/>
  <c r="U275" i="1"/>
  <c r="Q276" i="1"/>
  <c r="R276" i="1"/>
  <c r="S276" i="1"/>
  <c r="U276" i="1"/>
  <c r="Q277" i="1"/>
  <c r="R277" i="1"/>
  <c r="S277" i="1"/>
  <c r="U277" i="1"/>
  <c r="Q278" i="1"/>
  <c r="R278" i="1"/>
  <c r="S278" i="1"/>
  <c r="U278" i="1"/>
  <c r="Q279" i="1"/>
  <c r="R279" i="1"/>
  <c r="S279" i="1"/>
  <c r="U279" i="1"/>
  <c r="Q280" i="1"/>
  <c r="R280" i="1"/>
  <c r="S280" i="1"/>
  <c r="U280" i="1"/>
  <c r="Q281" i="1"/>
  <c r="R281" i="1"/>
  <c r="S281" i="1"/>
  <c r="U281" i="1"/>
  <c r="Q282" i="1"/>
  <c r="R282" i="1"/>
  <c r="S282" i="1"/>
  <c r="U282" i="1"/>
  <c r="Q284" i="1"/>
  <c r="R284" i="1"/>
  <c r="S284" i="1"/>
  <c r="U284" i="1"/>
  <c r="Q285" i="1"/>
  <c r="R285" i="1"/>
  <c r="S285" i="1"/>
  <c r="U285" i="1"/>
  <c r="Q286" i="1"/>
  <c r="R286" i="1"/>
  <c r="S286" i="1"/>
  <c r="U286" i="1"/>
  <c r="Q287" i="1"/>
  <c r="R287" i="1"/>
  <c r="S287" i="1"/>
  <c r="U287" i="1"/>
  <c r="Q288" i="1"/>
  <c r="R288" i="1"/>
  <c r="S288" i="1"/>
  <c r="U288" i="1"/>
  <c r="Q289" i="1"/>
  <c r="R289" i="1"/>
  <c r="S289" i="1"/>
  <c r="U289" i="1"/>
  <c r="Q291" i="1"/>
  <c r="R291" i="1"/>
  <c r="S291" i="1"/>
  <c r="U291" i="1"/>
  <c r="Q292" i="1"/>
  <c r="R292" i="1"/>
  <c r="S292" i="1"/>
  <c r="U292" i="1"/>
  <c r="Q293" i="1"/>
  <c r="R293" i="1"/>
  <c r="S293" i="1"/>
  <c r="U293" i="1"/>
  <c r="Q294" i="1"/>
  <c r="R294" i="1"/>
  <c r="S294" i="1"/>
  <c r="U294" i="1"/>
  <c r="Q295" i="1"/>
  <c r="R295" i="1"/>
  <c r="S295" i="1"/>
  <c r="U295" i="1"/>
  <c r="Q296" i="1"/>
  <c r="R296" i="1"/>
  <c r="S296" i="1"/>
  <c r="U296" i="1"/>
  <c r="Q297" i="1"/>
  <c r="R297" i="1"/>
  <c r="S297" i="1"/>
  <c r="U297" i="1"/>
  <c r="Q298" i="1"/>
  <c r="R298" i="1"/>
  <c r="S298" i="1"/>
  <c r="U298" i="1"/>
  <c r="Q299" i="1"/>
  <c r="R299" i="1"/>
  <c r="S299" i="1"/>
  <c r="U299" i="1"/>
  <c r="Q300" i="1"/>
  <c r="R300" i="1"/>
  <c r="S300" i="1"/>
  <c r="U300" i="1"/>
  <c r="Q301" i="1"/>
  <c r="R301" i="1"/>
  <c r="S301" i="1"/>
  <c r="U301" i="1"/>
  <c r="Q302" i="1"/>
  <c r="R302" i="1"/>
  <c r="S302" i="1"/>
  <c r="U302" i="1"/>
  <c r="Q303" i="1"/>
  <c r="R303" i="1"/>
  <c r="S303" i="1"/>
  <c r="U303" i="1"/>
  <c r="Q304" i="1"/>
  <c r="R304" i="1"/>
  <c r="S304" i="1"/>
  <c r="U304" i="1"/>
  <c r="Q305" i="1"/>
  <c r="R305" i="1"/>
  <c r="S305" i="1"/>
  <c r="U305" i="1"/>
  <c r="Q306" i="1"/>
  <c r="R306" i="1"/>
  <c r="S306" i="1"/>
  <c r="U306" i="1"/>
  <c r="Q307" i="1"/>
  <c r="R307" i="1"/>
  <c r="S307" i="1"/>
  <c r="U307" i="1"/>
  <c r="Q308" i="1"/>
  <c r="R308" i="1"/>
  <c r="S308" i="1"/>
  <c r="U308" i="1"/>
  <c r="Q309" i="1"/>
  <c r="R309" i="1"/>
  <c r="S309" i="1"/>
  <c r="U309" i="1"/>
  <c r="Q310" i="1"/>
  <c r="R310" i="1"/>
  <c r="S310" i="1"/>
  <c r="U310" i="1"/>
  <c r="Q311" i="1"/>
  <c r="R311" i="1"/>
  <c r="S311" i="1"/>
  <c r="U311" i="1"/>
  <c r="Q312" i="1"/>
  <c r="R312" i="1"/>
  <c r="S312" i="1"/>
  <c r="U312" i="1"/>
  <c r="Q313" i="1"/>
  <c r="R313" i="1"/>
  <c r="S313" i="1"/>
  <c r="U313" i="1"/>
  <c r="Q314" i="1"/>
  <c r="R314" i="1"/>
  <c r="S314" i="1"/>
  <c r="U314" i="1"/>
  <c r="Q315" i="1"/>
  <c r="R315" i="1"/>
  <c r="S315" i="1"/>
  <c r="U315" i="1"/>
  <c r="Q316" i="1"/>
  <c r="R316" i="1"/>
  <c r="S316" i="1"/>
  <c r="U316" i="1"/>
  <c r="Q317" i="1"/>
  <c r="R317" i="1"/>
  <c r="S317" i="1"/>
  <c r="T317" i="1"/>
  <c r="U317" i="1"/>
  <c r="Q318" i="1"/>
  <c r="R318" i="1"/>
  <c r="S318" i="1"/>
  <c r="U318" i="1"/>
  <c r="Q319" i="1"/>
  <c r="R319" i="1"/>
  <c r="S319" i="1"/>
  <c r="U319" i="1"/>
  <c r="Q320" i="1"/>
  <c r="R320" i="1"/>
  <c r="S320" i="1"/>
  <c r="U320" i="1"/>
  <c r="Q321" i="1"/>
  <c r="R321" i="1"/>
  <c r="S321" i="1"/>
  <c r="U321" i="1"/>
  <c r="Q322" i="1"/>
  <c r="R322" i="1"/>
  <c r="S322" i="1"/>
  <c r="U322" i="1"/>
  <c r="Q323" i="1"/>
  <c r="R323" i="1"/>
  <c r="S323" i="1"/>
  <c r="U323" i="1"/>
  <c r="Q324" i="1"/>
  <c r="R324" i="1"/>
  <c r="S324" i="1"/>
  <c r="U324" i="1"/>
  <c r="Q325" i="1"/>
  <c r="R325" i="1"/>
  <c r="S325" i="1"/>
  <c r="T325" i="1" s="1"/>
  <c r="U325" i="1"/>
  <c r="Q326" i="1"/>
  <c r="R326" i="1"/>
  <c r="S326" i="1"/>
  <c r="U326" i="1"/>
  <c r="S233" i="1"/>
  <c r="R233" i="1"/>
  <c r="Q233" i="1"/>
  <c r="U233" i="1"/>
  <c r="T312" i="1" l="1"/>
  <c r="T309" i="1"/>
  <c r="T269" i="1"/>
  <c r="T265" i="1"/>
  <c r="T297" i="1"/>
  <c r="T285" i="1"/>
  <c r="T281" i="1"/>
  <c r="T249" i="1"/>
  <c r="T320" i="1"/>
  <c r="T301" i="1"/>
  <c r="T237" i="1"/>
  <c r="T302" i="1"/>
  <c r="T303" i="1"/>
  <c r="T292" i="1"/>
  <c r="T287" i="1"/>
  <c r="T286" i="1"/>
  <c r="T276" i="1"/>
  <c r="T270" i="1"/>
  <c r="T260" i="1"/>
  <c r="T256" i="1"/>
  <c r="T240" i="1"/>
  <c r="T318" i="1"/>
  <c r="T310" i="1"/>
  <c r="T304" i="1"/>
  <c r="T298" i="1"/>
  <c r="T282" i="1"/>
  <c r="T272" i="1"/>
  <c r="T267" i="1"/>
  <c r="T266" i="1"/>
  <c r="T252" i="1"/>
  <c r="T251" i="1"/>
  <c r="T250" i="1"/>
  <c r="T236" i="1"/>
  <c r="T235" i="1"/>
  <c r="T234" i="1"/>
  <c r="T327" i="1"/>
  <c r="T233" i="1"/>
  <c r="T324" i="1"/>
  <c r="T316" i="1"/>
  <c r="T308" i="1"/>
  <c r="T300" i="1"/>
  <c r="T295" i="1"/>
  <c r="T294" i="1"/>
  <c r="T293" i="1"/>
  <c r="T284" i="1"/>
  <c r="T279" i="1"/>
  <c r="T278" i="1"/>
  <c r="T277" i="1"/>
  <c r="T268" i="1"/>
  <c r="T263" i="1"/>
  <c r="T262" i="1"/>
  <c r="T261" i="1"/>
  <c r="T248" i="1"/>
  <c r="T247" i="1"/>
  <c r="T246" i="1"/>
  <c r="T245" i="1"/>
  <c r="T271" i="1"/>
  <c r="T255" i="1"/>
  <c r="T239" i="1"/>
  <c r="T238" i="1"/>
  <c r="T326" i="1"/>
  <c r="T319" i="1"/>
  <c r="T311" i="1"/>
  <c r="T299" i="1"/>
  <c r="T288" i="1"/>
  <c r="T323" i="1"/>
  <c r="T322" i="1"/>
  <c r="T321" i="1"/>
  <c r="T315" i="1"/>
  <c r="T314" i="1"/>
  <c r="T313" i="1"/>
  <c r="T307" i="1"/>
  <c r="T306" i="1"/>
  <c r="T305" i="1"/>
  <c r="T296" i="1"/>
  <c r="T291" i="1"/>
  <c r="T289" i="1"/>
  <c r="T280" i="1"/>
  <c r="T275" i="1"/>
  <c r="T274" i="1"/>
  <c r="T273" i="1"/>
  <c r="T264" i="1"/>
  <c r="T259" i="1"/>
  <c r="T258" i="1"/>
  <c r="T257" i="1"/>
  <c r="T244" i="1"/>
  <c r="T243" i="1"/>
  <c r="T242" i="1"/>
  <c r="T241" i="1"/>
  <c r="Q264" i="3" l="1"/>
  <c r="Q280" i="3"/>
  <c r="Q303" i="3"/>
  <c r="Q252" i="3"/>
  <c r="Q323" i="3"/>
  <c r="Q272" i="3"/>
  <c r="Q299" i="3"/>
  <c r="Q283" i="3"/>
  <c r="Q271" i="3"/>
  <c r="Q287" i="3"/>
  <c r="Q267" i="3"/>
  <c r="Q248" i="3"/>
  <c r="Q319" i="3"/>
  <c r="Q289" i="3"/>
  <c r="Q307" i="3"/>
  <c r="Q268" i="3"/>
  <c r="Q291" i="3"/>
  <c r="Q246" i="3"/>
  <c r="Q301" i="3"/>
  <c r="Q334" i="3"/>
  <c r="Q257" i="3"/>
  <c r="Q293" i="3"/>
  <c r="Q251" i="3"/>
  <c r="Q265" i="3"/>
  <c r="Q282" i="3"/>
  <c r="Q297" i="3"/>
  <c r="Q298" i="3"/>
  <c r="Q313" i="3"/>
  <c r="Q322" i="3"/>
  <c r="Q329" i="3"/>
  <c r="Q318" i="3"/>
  <c r="Q254" i="3"/>
  <c r="Q286" i="3"/>
  <c r="Q288" i="3"/>
  <c r="Q316" i="3"/>
  <c r="Q332" i="3"/>
  <c r="Q335" i="3"/>
  <c r="Q242" i="3"/>
  <c r="Q244" i="3"/>
  <c r="Q273" i="3"/>
  <c r="Q276" i="3"/>
  <c r="Q292" i="3"/>
  <c r="Q317" i="3"/>
  <c r="Q263" i="3"/>
  <c r="Q277" i="3"/>
  <c r="Q295" i="3"/>
  <c r="Q311" i="3"/>
  <c r="Q275" i="3"/>
  <c r="Q315" i="3"/>
  <c r="Q245" i="3"/>
  <c r="Q262" i="3"/>
  <c r="Q261" i="3"/>
  <c r="Q278" i="3"/>
  <c r="Q328" i="3"/>
  <c r="Q269" i="3"/>
  <c r="Q302" i="3"/>
  <c r="Q304" i="3"/>
  <c r="Q258" i="3"/>
  <c r="Q260" i="3"/>
  <c r="Q290" i="3"/>
  <c r="Q327" i="3"/>
  <c r="Q294" i="3"/>
  <c r="Q296" i="3"/>
  <c r="Q309" i="3"/>
  <c r="Q270" i="3"/>
  <c r="Q259" i="3"/>
  <c r="Q279" i="3"/>
  <c r="Q249" i="3"/>
  <c r="Q284" i="3"/>
  <c r="Q300" i="3"/>
  <c r="Q331" i="3"/>
  <c r="Q306" i="3"/>
  <c r="Q333" i="3"/>
  <c r="Q256" i="3"/>
  <c r="Q250" i="3"/>
  <c r="Q266" i="3"/>
  <c r="Q281" i="3"/>
  <c r="Q314" i="3"/>
  <c r="Q321" i="3"/>
  <c r="Q330" i="3"/>
  <c r="Q308" i="3"/>
  <c r="Q326" i="3"/>
  <c r="Q253" i="3"/>
  <c r="Q255" i="3"/>
  <c r="Q285" i="3"/>
  <c r="Q324" i="3"/>
  <c r="Q241" i="3"/>
  <c r="Q243" i="3"/>
  <c r="Q274" i="3"/>
  <c r="Q305" i="3"/>
  <c r="Q325" i="3"/>
  <c r="Q247" i="3"/>
  <c r="Q310" i="3"/>
  <c r="Q312" i="3"/>
  <c r="Q3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<sst xmlns="http://schemas.openxmlformats.org/spreadsheetml/2006/main" count="90" uniqueCount="37">
  <si>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</si>
  <si>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</si>
  <si>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</si>
  <si>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</si>
  <si>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</si>
  <si>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</si>
  <si>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</si>
  <si>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</si>
  <si>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</si>
  <si>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</si>
  <si>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</si>
  <si>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</si>
  <si>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</si>
  <si>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</si>
  <si>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</si>
  <si>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</si>
  <si>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</si>
  <si>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</si>
  <si>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</si>
  <si>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</si>
  <si>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</si>
  <si>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</si>
  <si>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</si>
  <si>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</si>
  <si>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</si>
  <si>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</si>
  <si>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</si>
  <si>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</si>
  <si>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</si>
  <si>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</si>
  <si>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UF Health Labs Overall (7 Day Moving Averages)</t>
  </si>
  <si>
    <t>Positivity Rate @ UF Health Labs (7 Day Moving Average)</t>
  </si>
  <si>
    <t># of Positives @ UF Health Labs (7 Day Moving Sum)</t>
  </si>
  <si>
    <t># of Negatives @ UF Health Labs (7 Day Moving Sum)</t>
  </si>
  <si>
    <t>UF Health Labs, all 3 combined (Since 9/11)</t>
  </si>
  <si>
    <t>UF Dashboard Positivity Rate Graph (Since 9/11)</t>
  </si>
  <si>
    <t># of Positives on Case Count Graph 3/18/21 (UF Dashboard) (Assuming 5 Day 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</si>
</sst>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Daily'!$U$13:$U$365</c:f>
              <c:numCache>
                <c:formatCode>General</c:formatCode>
                <c:ptCount val="353"/>
                <c:pt idx="0">
                  <c:v>13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7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16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5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8</c:v>
                </c:pt>
                <c:pt idx="34">
                  <c:v>5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7</c:v>
                </c:pt>
                <c:pt idx="39">
                  <c:v>3</c:v>
                </c:pt>
                <c:pt idx="40">
                  <c:v>0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-9</c:v>
                </c:pt>
                <c:pt idx="45">
                  <c:v>1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11</c:v>
                </c:pt>
                <c:pt idx="53">
                  <c:v>7</c:v>
                </c:pt>
                <c:pt idx="54">
                  <c:v>9</c:v>
                </c:pt>
                <c:pt idx="55">
                  <c:v>15</c:v>
                </c:pt>
                <c:pt idx="56">
                  <c:v>8</c:v>
                </c:pt>
                <c:pt idx="57">
                  <c:v>5</c:v>
                </c:pt>
                <c:pt idx="58">
                  <c:v>7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3</c:v>
                </c:pt>
                <c:pt idx="76">
                  <c:v>14</c:v>
                </c:pt>
                <c:pt idx="77">
                  <c:v>3</c:v>
                </c:pt>
                <c:pt idx="78">
                  <c:v>2</c:v>
                </c:pt>
                <c:pt idx="79">
                  <c:v>9</c:v>
                </c:pt>
                <c:pt idx="80">
                  <c:v>16</c:v>
                </c:pt>
                <c:pt idx="81">
                  <c:v>17</c:v>
                </c:pt>
                <c:pt idx="82">
                  <c:v>21</c:v>
                </c:pt>
                <c:pt idx="83">
                  <c:v>36</c:v>
                </c:pt>
                <c:pt idx="84">
                  <c:v>25</c:v>
                </c:pt>
                <c:pt idx="85">
                  <c:v>14</c:v>
                </c:pt>
                <c:pt idx="86">
                  <c:v>36</c:v>
                </c:pt>
                <c:pt idx="87">
                  <c:v>39</c:v>
                </c:pt>
                <c:pt idx="88">
                  <c:v>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210</c:v>
                </c:pt>
                <c:pt idx="93">
                  <c:v>65</c:v>
                </c:pt>
                <c:pt idx="94">
                  <c:v>94</c:v>
                </c:pt>
                <c:pt idx="95">
                  <c:v>87</c:v>
                </c:pt>
                <c:pt idx="96">
                  <c:v>86</c:v>
                </c:pt>
                <c:pt idx="97">
                  <c:v>40</c:v>
                </c:pt>
                <c:pt idx="98">
                  <c:v>57</c:v>
                </c:pt>
                <c:pt idx="99">
                  <c:v>55</c:v>
                </c:pt>
                <c:pt idx="100">
                  <c:v>114</c:v>
                </c:pt>
                <c:pt idx="101">
                  <c:v>64</c:v>
                </c:pt>
                <c:pt idx="102">
                  <c:v>117</c:v>
                </c:pt>
                <c:pt idx="103">
                  <c:v>100</c:v>
                </c:pt>
                <c:pt idx="104">
                  <c:v>110</c:v>
                </c:pt>
                <c:pt idx="105">
                  <c:v>81</c:v>
                </c:pt>
                <c:pt idx="106">
                  <c:v>82</c:v>
                </c:pt>
                <c:pt idx="107">
                  <c:v>110</c:v>
                </c:pt>
                <c:pt idx="108">
                  <c:v>88</c:v>
                </c:pt>
                <c:pt idx="109">
                  <c:v>82</c:v>
                </c:pt>
                <c:pt idx="110">
                  <c:v>84</c:v>
                </c:pt>
                <c:pt idx="111">
                  <c:v>74</c:v>
                </c:pt>
                <c:pt idx="112">
                  <c:v>80</c:v>
                </c:pt>
                <c:pt idx="113">
                  <c:v>78</c:v>
                </c:pt>
                <c:pt idx="114">
                  <c:v>92</c:v>
                </c:pt>
                <c:pt idx="115">
                  <c:v>90</c:v>
                </c:pt>
                <c:pt idx="116">
                  <c:v>101</c:v>
                </c:pt>
                <c:pt idx="117">
                  <c:v>81</c:v>
                </c:pt>
                <c:pt idx="118">
                  <c:v>88</c:v>
                </c:pt>
                <c:pt idx="119">
                  <c:v>56</c:v>
                </c:pt>
                <c:pt idx="120">
                  <c:v>43</c:v>
                </c:pt>
                <c:pt idx="121">
                  <c:v>69</c:v>
                </c:pt>
                <c:pt idx="122">
                  <c:v>88</c:v>
                </c:pt>
                <c:pt idx="123">
                  <c:v>86</c:v>
                </c:pt>
                <c:pt idx="124">
                  <c:v>71</c:v>
                </c:pt>
                <c:pt idx="125">
                  <c:v>69</c:v>
                </c:pt>
                <c:pt idx="126">
                  <c:v>30</c:v>
                </c:pt>
                <c:pt idx="127">
                  <c:v>35</c:v>
                </c:pt>
                <c:pt idx="128">
                  <c:v>66</c:v>
                </c:pt>
                <c:pt idx="129">
                  <c:v>86</c:v>
                </c:pt>
                <c:pt idx="130">
                  <c:v>78</c:v>
                </c:pt>
                <c:pt idx="131">
                  <c:v>60</c:v>
                </c:pt>
                <c:pt idx="132">
                  <c:v>68</c:v>
                </c:pt>
                <c:pt idx="133">
                  <c:v>13</c:v>
                </c:pt>
                <c:pt idx="134">
                  <c:v>65</c:v>
                </c:pt>
                <c:pt idx="135">
                  <c:v>58</c:v>
                </c:pt>
                <c:pt idx="136">
                  <c:v>60</c:v>
                </c:pt>
                <c:pt idx="137">
                  <c:v>62</c:v>
                </c:pt>
                <c:pt idx="138">
                  <c:v>44</c:v>
                </c:pt>
                <c:pt idx="139">
                  <c:v>44</c:v>
                </c:pt>
                <c:pt idx="140">
                  <c:v>32</c:v>
                </c:pt>
                <c:pt idx="141">
                  <c:v>30</c:v>
                </c:pt>
                <c:pt idx="142">
                  <c:v>72</c:v>
                </c:pt>
                <c:pt idx="143">
                  <c:v>47</c:v>
                </c:pt>
                <c:pt idx="144">
                  <c:v>39</c:v>
                </c:pt>
                <c:pt idx="145">
                  <c:v>46</c:v>
                </c:pt>
                <c:pt idx="146">
                  <c:v>32</c:v>
                </c:pt>
                <c:pt idx="147">
                  <c:v>19</c:v>
                </c:pt>
                <c:pt idx="148">
                  <c:v>40</c:v>
                </c:pt>
                <c:pt idx="149">
                  <c:v>35</c:v>
                </c:pt>
                <c:pt idx="150">
                  <c:v>41</c:v>
                </c:pt>
                <c:pt idx="151">
                  <c:v>40</c:v>
                </c:pt>
                <c:pt idx="152">
                  <c:v>51</c:v>
                </c:pt>
                <c:pt idx="153">
                  <c:v>38</c:v>
                </c:pt>
                <c:pt idx="154">
                  <c:v>9</c:v>
                </c:pt>
                <c:pt idx="155">
                  <c:v>40</c:v>
                </c:pt>
                <c:pt idx="156">
                  <c:v>49</c:v>
                </c:pt>
                <c:pt idx="157">
                  <c:v>36</c:v>
                </c:pt>
                <c:pt idx="158">
                  <c:v>58</c:v>
                </c:pt>
                <c:pt idx="159">
                  <c:v>93</c:v>
                </c:pt>
                <c:pt idx="160">
                  <c:v>0</c:v>
                </c:pt>
                <c:pt idx="161">
                  <c:v>73</c:v>
                </c:pt>
                <c:pt idx="162">
                  <c:v>54</c:v>
                </c:pt>
                <c:pt idx="163">
                  <c:v>50</c:v>
                </c:pt>
                <c:pt idx="164">
                  <c:v>90</c:v>
                </c:pt>
                <c:pt idx="165">
                  <c:v>111</c:v>
                </c:pt>
                <c:pt idx="166">
                  <c:v>164</c:v>
                </c:pt>
                <c:pt idx="167">
                  <c:v>141</c:v>
                </c:pt>
                <c:pt idx="168">
                  <c:v>98</c:v>
                </c:pt>
                <c:pt idx="169">
                  <c:v>32</c:v>
                </c:pt>
                <c:pt idx="170">
                  <c:v>108</c:v>
                </c:pt>
                <c:pt idx="171">
                  <c:v>124</c:v>
                </c:pt>
                <c:pt idx="172">
                  <c:v>143</c:v>
                </c:pt>
                <c:pt idx="173">
                  <c:v>118</c:v>
                </c:pt>
                <c:pt idx="174">
                  <c:v>0</c:v>
                </c:pt>
                <c:pt idx="175">
                  <c:v>85</c:v>
                </c:pt>
                <c:pt idx="176">
                  <c:v>25</c:v>
                </c:pt>
                <c:pt idx="177">
                  <c:v>38</c:v>
                </c:pt>
                <c:pt idx="178">
                  <c:v>114</c:v>
                </c:pt>
                <c:pt idx="179">
                  <c:v>48</c:v>
                </c:pt>
                <c:pt idx="180">
                  <c:v>40</c:v>
                </c:pt>
                <c:pt idx="181">
                  <c:v>41</c:v>
                </c:pt>
                <c:pt idx="182">
                  <c:v>39</c:v>
                </c:pt>
                <c:pt idx="183">
                  <c:v>30</c:v>
                </c:pt>
                <c:pt idx="184">
                  <c:v>32</c:v>
                </c:pt>
                <c:pt idx="185">
                  <c:v>39</c:v>
                </c:pt>
                <c:pt idx="186">
                  <c:v>42</c:v>
                </c:pt>
                <c:pt idx="187">
                  <c:v>31</c:v>
                </c:pt>
                <c:pt idx="188">
                  <c:v>0</c:v>
                </c:pt>
                <c:pt idx="189">
                  <c:v>59</c:v>
                </c:pt>
                <c:pt idx="190">
                  <c:v>14</c:v>
                </c:pt>
                <c:pt idx="191">
                  <c:v>33</c:v>
                </c:pt>
                <c:pt idx="192">
                  <c:v>39</c:v>
                </c:pt>
                <c:pt idx="193">
                  <c:v>58</c:v>
                </c:pt>
                <c:pt idx="194">
                  <c:v>0</c:v>
                </c:pt>
                <c:pt idx="195">
                  <c:v>96</c:v>
                </c:pt>
                <c:pt idx="196">
                  <c:v>41</c:v>
                </c:pt>
                <c:pt idx="197">
                  <c:v>30</c:v>
                </c:pt>
                <c:pt idx="198">
                  <c:v>49</c:v>
                </c:pt>
                <c:pt idx="199">
                  <c:v>42</c:v>
                </c:pt>
                <c:pt idx="200">
                  <c:v>111</c:v>
                </c:pt>
                <c:pt idx="201">
                  <c:v>55</c:v>
                </c:pt>
                <c:pt idx="202">
                  <c:v>0</c:v>
                </c:pt>
                <c:pt idx="203">
                  <c:v>45</c:v>
                </c:pt>
                <c:pt idx="204">
                  <c:v>42</c:v>
                </c:pt>
                <c:pt idx="205">
                  <c:v>20</c:v>
                </c:pt>
                <c:pt idx="206">
                  <c:v>148</c:v>
                </c:pt>
                <c:pt idx="207">
                  <c:v>58</c:v>
                </c:pt>
                <c:pt idx="208">
                  <c:v>55</c:v>
                </c:pt>
                <c:pt idx="209">
                  <c:v>29</c:v>
                </c:pt>
                <c:pt idx="210">
                  <c:v>27</c:v>
                </c:pt>
                <c:pt idx="211">
                  <c:v>44</c:v>
                </c:pt>
                <c:pt idx="212">
                  <c:v>54</c:v>
                </c:pt>
                <c:pt idx="213">
                  <c:v>48</c:v>
                </c:pt>
                <c:pt idx="214">
                  <c:v>69</c:v>
                </c:pt>
                <c:pt idx="215">
                  <c:v>46</c:v>
                </c:pt>
                <c:pt idx="216">
                  <c:v>89</c:v>
                </c:pt>
                <c:pt idx="217">
                  <c:v>23</c:v>
                </c:pt>
                <c:pt idx="218">
                  <c:v>22</c:v>
                </c:pt>
                <c:pt idx="219">
                  <c:v>35</c:v>
                </c:pt>
                <c:pt idx="220">
                  <c:v>47</c:v>
                </c:pt>
                <c:pt idx="221">
                  <c:v>49</c:v>
                </c:pt>
                <c:pt idx="222">
                  <c:v>1</c:v>
                </c:pt>
                <c:pt idx="223">
                  <c:v>0</c:v>
                </c:pt>
                <c:pt idx="224">
                  <c:v>189</c:v>
                </c:pt>
                <c:pt idx="225">
                  <c:v>47</c:v>
                </c:pt>
                <c:pt idx="226">
                  <c:v>71</c:v>
                </c:pt>
                <c:pt idx="227">
                  <c:v>74</c:v>
                </c:pt>
                <c:pt idx="228">
                  <c:v>36</c:v>
                </c:pt>
                <c:pt idx="229">
                  <c:v>9</c:v>
                </c:pt>
                <c:pt idx="230">
                  <c:v>87</c:v>
                </c:pt>
                <c:pt idx="231">
                  <c:v>30</c:v>
                </c:pt>
                <c:pt idx="232">
                  <c:v>27</c:v>
                </c:pt>
                <c:pt idx="233">
                  <c:v>90</c:v>
                </c:pt>
                <c:pt idx="234">
                  <c:v>68</c:v>
                </c:pt>
                <c:pt idx="235">
                  <c:v>71</c:v>
                </c:pt>
                <c:pt idx="236">
                  <c:v>66</c:v>
                </c:pt>
                <c:pt idx="237">
                  <c:v>47</c:v>
                </c:pt>
                <c:pt idx="238">
                  <c:v>33</c:v>
                </c:pt>
                <c:pt idx="239">
                  <c:v>38</c:v>
                </c:pt>
                <c:pt idx="240">
                  <c:v>78</c:v>
                </c:pt>
                <c:pt idx="241">
                  <c:v>0</c:v>
                </c:pt>
                <c:pt idx="242">
                  <c:v>118</c:v>
                </c:pt>
                <c:pt idx="243">
                  <c:v>28</c:v>
                </c:pt>
                <c:pt idx="244">
                  <c:v>26</c:v>
                </c:pt>
                <c:pt idx="245">
                  <c:v>37</c:v>
                </c:pt>
                <c:pt idx="246">
                  <c:v>33</c:v>
                </c:pt>
                <c:pt idx="247">
                  <c:v>60</c:v>
                </c:pt>
                <c:pt idx="248">
                  <c:v>97</c:v>
                </c:pt>
                <c:pt idx="249">
                  <c:v>46</c:v>
                </c:pt>
                <c:pt idx="250">
                  <c:v>93</c:v>
                </c:pt>
                <c:pt idx="251">
                  <c:v>38</c:v>
                </c:pt>
                <c:pt idx="252">
                  <c:v>38</c:v>
                </c:pt>
                <c:pt idx="253">
                  <c:v>34</c:v>
                </c:pt>
                <c:pt idx="254">
                  <c:v>67</c:v>
                </c:pt>
                <c:pt idx="255">
                  <c:v>91</c:v>
                </c:pt>
                <c:pt idx="256">
                  <c:v>74</c:v>
                </c:pt>
                <c:pt idx="257">
                  <c:v>79</c:v>
                </c:pt>
                <c:pt idx="258">
                  <c:v>36</c:v>
                </c:pt>
                <c:pt idx="259">
                  <c:v>68</c:v>
                </c:pt>
                <c:pt idx="260">
                  <c:v>60</c:v>
                </c:pt>
                <c:pt idx="261">
                  <c:v>102</c:v>
                </c:pt>
                <c:pt idx="262">
                  <c:v>141</c:v>
                </c:pt>
                <c:pt idx="263">
                  <c:v>93</c:v>
                </c:pt>
                <c:pt idx="264">
                  <c:v>106</c:v>
                </c:pt>
                <c:pt idx="265">
                  <c:v>57</c:v>
                </c:pt>
                <c:pt idx="266">
                  <c:v>80</c:v>
                </c:pt>
                <c:pt idx="267">
                  <c:v>50</c:v>
                </c:pt>
                <c:pt idx="268">
                  <c:v>86</c:v>
                </c:pt>
                <c:pt idx="269">
                  <c:v>115</c:v>
                </c:pt>
                <c:pt idx="270">
                  <c:v>0</c:v>
                </c:pt>
                <c:pt idx="271">
                  <c:v>139</c:v>
                </c:pt>
                <c:pt idx="272">
                  <c:v>62</c:v>
                </c:pt>
                <c:pt idx="273">
                  <c:v>62</c:v>
                </c:pt>
                <c:pt idx="274">
                  <c:v>79</c:v>
                </c:pt>
                <c:pt idx="275">
                  <c:v>120</c:v>
                </c:pt>
                <c:pt idx="276">
                  <c:v>147</c:v>
                </c:pt>
                <c:pt idx="277">
                  <c:v>0</c:v>
                </c:pt>
                <c:pt idx="278">
                  <c:v>232</c:v>
                </c:pt>
                <c:pt idx="279">
                  <c:v>59</c:v>
                </c:pt>
                <c:pt idx="280">
                  <c:v>142</c:v>
                </c:pt>
                <c:pt idx="281">
                  <c:v>117</c:v>
                </c:pt>
                <c:pt idx="282">
                  <c:v>231</c:v>
                </c:pt>
                <c:pt idx="283">
                  <c:v>208</c:v>
                </c:pt>
                <c:pt idx="284">
                  <c:v>154</c:v>
                </c:pt>
                <c:pt idx="285">
                  <c:v>176</c:v>
                </c:pt>
                <c:pt idx="286">
                  <c:v>98</c:v>
                </c:pt>
                <c:pt idx="287">
                  <c:v>74</c:v>
                </c:pt>
                <c:pt idx="288">
                  <c:v>114</c:v>
                </c:pt>
                <c:pt idx="289">
                  <c:v>128</c:v>
                </c:pt>
                <c:pt idx="290">
                  <c:v>131</c:v>
                </c:pt>
                <c:pt idx="291">
                  <c:v>167</c:v>
                </c:pt>
                <c:pt idx="292">
                  <c:v>98</c:v>
                </c:pt>
                <c:pt idx="293">
                  <c:v>58</c:v>
                </c:pt>
                <c:pt idx="294">
                  <c:v>50</c:v>
                </c:pt>
                <c:pt idx="295">
                  <c:v>74</c:v>
                </c:pt>
                <c:pt idx="296">
                  <c:v>77</c:v>
                </c:pt>
                <c:pt idx="297">
                  <c:v>101</c:v>
                </c:pt>
                <c:pt idx="298">
                  <c:v>109</c:v>
                </c:pt>
                <c:pt idx="299">
                  <c:v>149</c:v>
                </c:pt>
                <c:pt idx="300">
                  <c:v>52</c:v>
                </c:pt>
                <c:pt idx="301">
                  <c:v>66</c:v>
                </c:pt>
                <c:pt idx="302">
                  <c:v>102</c:v>
                </c:pt>
                <c:pt idx="303">
                  <c:v>95</c:v>
                </c:pt>
                <c:pt idx="304">
                  <c:v>124</c:v>
                </c:pt>
                <c:pt idx="305">
                  <c:v>115</c:v>
                </c:pt>
                <c:pt idx="306">
                  <c:v>168</c:v>
                </c:pt>
                <c:pt idx="307">
                  <c:v>48</c:v>
                </c:pt>
                <c:pt idx="308">
                  <c:v>25</c:v>
                </c:pt>
                <c:pt idx="309">
                  <c:v>91</c:v>
                </c:pt>
                <c:pt idx="310">
                  <c:v>86</c:v>
                </c:pt>
                <c:pt idx="311">
                  <c:v>57</c:v>
                </c:pt>
                <c:pt idx="312">
                  <c:v>105</c:v>
                </c:pt>
                <c:pt idx="313">
                  <c:v>83</c:v>
                </c:pt>
                <c:pt idx="314">
                  <c:v>17</c:v>
                </c:pt>
                <c:pt idx="315">
                  <c:v>29</c:v>
                </c:pt>
                <c:pt idx="316">
                  <c:v>61</c:v>
                </c:pt>
                <c:pt idx="317">
                  <c:v>58</c:v>
                </c:pt>
                <c:pt idx="318">
                  <c:v>50</c:v>
                </c:pt>
                <c:pt idx="319">
                  <c:v>39</c:v>
                </c:pt>
                <c:pt idx="320">
                  <c:v>61</c:v>
                </c:pt>
                <c:pt idx="321">
                  <c:v>21</c:v>
                </c:pt>
                <c:pt idx="322">
                  <c:v>40</c:v>
                </c:pt>
                <c:pt idx="323">
                  <c:v>21</c:v>
                </c:pt>
                <c:pt idx="324">
                  <c:v>38</c:v>
                </c:pt>
                <c:pt idx="325">
                  <c:v>43</c:v>
                </c:pt>
                <c:pt idx="326">
                  <c:v>47</c:v>
                </c:pt>
                <c:pt idx="327">
                  <c:v>43</c:v>
                </c:pt>
                <c:pt idx="328">
                  <c:v>13</c:v>
                </c:pt>
                <c:pt idx="329">
                  <c:v>15</c:v>
                </c:pt>
                <c:pt idx="330">
                  <c:v>25</c:v>
                </c:pt>
                <c:pt idx="331">
                  <c:v>46</c:v>
                </c:pt>
                <c:pt idx="332">
                  <c:v>42</c:v>
                </c:pt>
                <c:pt idx="333">
                  <c:v>20</c:v>
                </c:pt>
                <c:pt idx="334">
                  <c:v>21</c:v>
                </c:pt>
                <c:pt idx="335">
                  <c:v>26</c:v>
                </c:pt>
                <c:pt idx="336">
                  <c:v>16</c:v>
                </c:pt>
                <c:pt idx="337">
                  <c:v>22</c:v>
                </c:pt>
                <c:pt idx="338">
                  <c:v>31</c:v>
                </c:pt>
                <c:pt idx="339">
                  <c:v>31</c:v>
                </c:pt>
                <c:pt idx="340">
                  <c:v>28</c:v>
                </c:pt>
                <c:pt idx="341">
                  <c:v>19</c:v>
                </c:pt>
                <c:pt idx="342">
                  <c:v>18</c:v>
                </c:pt>
                <c:pt idx="343">
                  <c:v>15</c:v>
                </c:pt>
                <c:pt idx="344">
                  <c:v>38</c:v>
                </c:pt>
                <c:pt idx="345">
                  <c:v>29</c:v>
                </c:pt>
                <c:pt idx="346">
                  <c:v>31</c:v>
                </c:pt>
                <c:pt idx="347">
                  <c:v>31</c:v>
                </c:pt>
                <c:pt idx="348">
                  <c:v>37</c:v>
                </c:pt>
                <c:pt idx="349">
                  <c:v>19</c:v>
                </c:pt>
                <c:pt idx="350">
                  <c:v>18</c:v>
                </c:pt>
                <c:pt idx="351">
                  <c:v>20</c:v>
                </c:pt>
                <c:pt idx="35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Daily'!$V$13:$V$365</c:f>
              <c:numCache>
                <c:formatCode>General</c:formatCode>
                <c:ptCount val="353"/>
                <c:pt idx="0">
                  <c:v>215</c:v>
                </c:pt>
                <c:pt idx="1">
                  <c:v>209</c:v>
                </c:pt>
                <c:pt idx="2">
                  <c:v>147</c:v>
                </c:pt>
                <c:pt idx="3">
                  <c:v>102</c:v>
                </c:pt>
                <c:pt idx="4">
                  <c:v>232</c:v>
                </c:pt>
                <c:pt idx="5">
                  <c:v>270</c:v>
                </c:pt>
                <c:pt idx="6">
                  <c:v>259</c:v>
                </c:pt>
                <c:pt idx="7">
                  <c:v>166</c:v>
                </c:pt>
                <c:pt idx="8">
                  <c:v>128</c:v>
                </c:pt>
                <c:pt idx="9">
                  <c:v>149</c:v>
                </c:pt>
                <c:pt idx="10">
                  <c:v>225</c:v>
                </c:pt>
                <c:pt idx="11">
                  <c:v>276</c:v>
                </c:pt>
                <c:pt idx="12">
                  <c:v>398</c:v>
                </c:pt>
                <c:pt idx="13">
                  <c:v>194</c:v>
                </c:pt>
                <c:pt idx="14">
                  <c:v>255</c:v>
                </c:pt>
                <c:pt idx="15">
                  <c:v>167</c:v>
                </c:pt>
                <c:pt idx="16">
                  <c:v>222</c:v>
                </c:pt>
                <c:pt idx="17">
                  <c:v>211</c:v>
                </c:pt>
                <c:pt idx="18">
                  <c:v>482</c:v>
                </c:pt>
                <c:pt idx="19">
                  <c:v>286</c:v>
                </c:pt>
                <c:pt idx="20">
                  <c:v>195</c:v>
                </c:pt>
                <c:pt idx="21">
                  <c:v>446</c:v>
                </c:pt>
                <c:pt idx="22">
                  <c:v>219</c:v>
                </c:pt>
                <c:pt idx="23">
                  <c:v>231</c:v>
                </c:pt>
                <c:pt idx="24">
                  <c:v>243</c:v>
                </c:pt>
                <c:pt idx="25">
                  <c:v>174</c:v>
                </c:pt>
                <c:pt idx="26">
                  <c:v>124</c:v>
                </c:pt>
                <c:pt idx="27">
                  <c:v>377</c:v>
                </c:pt>
                <c:pt idx="28">
                  <c:v>159</c:v>
                </c:pt>
                <c:pt idx="29">
                  <c:v>241</c:v>
                </c:pt>
                <c:pt idx="30">
                  <c:v>268</c:v>
                </c:pt>
                <c:pt idx="31">
                  <c:v>366</c:v>
                </c:pt>
                <c:pt idx="32">
                  <c:v>364</c:v>
                </c:pt>
                <c:pt idx="33">
                  <c:v>305</c:v>
                </c:pt>
                <c:pt idx="34">
                  <c:v>171</c:v>
                </c:pt>
                <c:pt idx="35">
                  <c:v>353</c:v>
                </c:pt>
                <c:pt idx="36">
                  <c:v>64</c:v>
                </c:pt>
                <c:pt idx="37">
                  <c:v>215</c:v>
                </c:pt>
                <c:pt idx="38">
                  <c:v>533</c:v>
                </c:pt>
                <c:pt idx="39">
                  <c:v>98</c:v>
                </c:pt>
                <c:pt idx="40">
                  <c:v>292</c:v>
                </c:pt>
                <c:pt idx="41">
                  <c:v>380</c:v>
                </c:pt>
                <c:pt idx="42">
                  <c:v>100</c:v>
                </c:pt>
                <c:pt idx="43">
                  <c:v>611</c:v>
                </c:pt>
                <c:pt idx="44">
                  <c:v>236</c:v>
                </c:pt>
                <c:pt idx="45">
                  <c:v>92</c:v>
                </c:pt>
                <c:pt idx="46">
                  <c:v>434</c:v>
                </c:pt>
                <c:pt idx="47">
                  <c:v>399</c:v>
                </c:pt>
                <c:pt idx="48">
                  <c:v>156</c:v>
                </c:pt>
                <c:pt idx="49">
                  <c:v>593</c:v>
                </c:pt>
                <c:pt idx="50">
                  <c:v>491</c:v>
                </c:pt>
                <c:pt idx="51">
                  <c:v>896</c:v>
                </c:pt>
                <c:pt idx="52">
                  <c:v>1255</c:v>
                </c:pt>
                <c:pt idx="53">
                  <c:v>663</c:v>
                </c:pt>
                <c:pt idx="54">
                  <c:v>567</c:v>
                </c:pt>
                <c:pt idx="55">
                  <c:v>734</c:v>
                </c:pt>
                <c:pt idx="56">
                  <c:v>666</c:v>
                </c:pt>
                <c:pt idx="57">
                  <c:v>296</c:v>
                </c:pt>
                <c:pt idx="58">
                  <c:v>245</c:v>
                </c:pt>
                <c:pt idx="59">
                  <c:v>389</c:v>
                </c:pt>
                <c:pt idx="60">
                  <c:v>980</c:v>
                </c:pt>
                <c:pt idx="61">
                  <c:v>912</c:v>
                </c:pt>
                <c:pt idx="62">
                  <c:v>405</c:v>
                </c:pt>
                <c:pt idx="63">
                  <c:v>1381</c:v>
                </c:pt>
                <c:pt idx="64">
                  <c:v>246</c:v>
                </c:pt>
                <c:pt idx="65">
                  <c:v>321</c:v>
                </c:pt>
                <c:pt idx="66">
                  <c:v>764</c:v>
                </c:pt>
                <c:pt idx="67">
                  <c:v>1438</c:v>
                </c:pt>
                <c:pt idx="68">
                  <c:v>1014</c:v>
                </c:pt>
                <c:pt idx="69">
                  <c:v>1006</c:v>
                </c:pt>
                <c:pt idx="70">
                  <c:v>1693</c:v>
                </c:pt>
                <c:pt idx="71">
                  <c:v>255</c:v>
                </c:pt>
                <c:pt idx="72">
                  <c:v>376</c:v>
                </c:pt>
                <c:pt idx="73">
                  <c:v>681</c:v>
                </c:pt>
                <c:pt idx="74">
                  <c:v>808</c:v>
                </c:pt>
                <c:pt idx="75">
                  <c:v>1151</c:v>
                </c:pt>
                <c:pt idx="76">
                  <c:v>795</c:v>
                </c:pt>
                <c:pt idx="77">
                  <c:v>815</c:v>
                </c:pt>
                <c:pt idx="78">
                  <c:v>298</c:v>
                </c:pt>
                <c:pt idx="79">
                  <c:v>608</c:v>
                </c:pt>
                <c:pt idx="80">
                  <c:v>753</c:v>
                </c:pt>
                <c:pt idx="81">
                  <c:v>404</c:v>
                </c:pt>
                <c:pt idx="82">
                  <c:v>891</c:v>
                </c:pt>
                <c:pt idx="83">
                  <c:v>903</c:v>
                </c:pt>
                <c:pt idx="84">
                  <c:v>1521</c:v>
                </c:pt>
                <c:pt idx="85">
                  <c:v>363</c:v>
                </c:pt>
                <c:pt idx="86">
                  <c:v>623</c:v>
                </c:pt>
                <c:pt idx="87">
                  <c:v>1202</c:v>
                </c:pt>
                <c:pt idx="88">
                  <c:v>722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3876</c:v>
                </c:pt>
                <c:pt idx="93">
                  <c:v>825</c:v>
                </c:pt>
                <c:pt idx="94">
                  <c:v>853</c:v>
                </c:pt>
                <c:pt idx="95">
                  <c:v>734</c:v>
                </c:pt>
                <c:pt idx="96">
                  <c:v>630</c:v>
                </c:pt>
                <c:pt idx="97">
                  <c:v>398</c:v>
                </c:pt>
                <c:pt idx="98">
                  <c:v>359</c:v>
                </c:pt>
                <c:pt idx="99">
                  <c:v>64</c:v>
                </c:pt>
                <c:pt idx="100">
                  <c:v>908</c:v>
                </c:pt>
                <c:pt idx="101">
                  <c:v>530</c:v>
                </c:pt>
                <c:pt idx="102">
                  <c:v>968</c:v>
                </c:pt>
                <c:pt idx="103">
                  <c:v>683</c:v>
                </c:pt>
                <c:pt idx="104">
                  <c:v>833</c:v>
                </c:pt>
                <c:pt idx="105">
                  <c:v>733</c:v>
                </c:pt>
                <c:pt idx="106">
                  <c:v>446</c:v>
                </c:pt>
                <c:pt idx="107">
                  <c:v>844</c:v>
                </c:pt>
                <c:pt idx="108">
                  <c:v>825</c:v>
                </c:pt>
                <c:pt idx="109">
                  <c:v>955</c:v>
                </c:pt>
                <c:pt idx="110">
                  <c:v>1016</c:v>
                </c:pt>
                <c:pt idx="111">
                  <c:v>751</c:v>
                </c:pt>
                <c:pt idx="112">
                  <c:v>474</c:v>
                </c:pt>
                <c:pt idx="113">
                  <c:v>425</c:v>
                </c:pt>
                <c:pt idx="114">
                  <c:v>809</c:v>
                </c:pt>
                <c:pt idx="115">
                  <c:v>681</c:v>
                </c:pt>
                <c:pt idx="116">
                  <c:v>824</c:v>
                </c:pt>
                <c:pt idx="117">
                  <c:v>730</c:v>
                </c:pt>
                <c:pt idx="118">
                  <c:v>671</c:v>
                </c:pt>
                <c:pt idx="119">
                  <c:v>370</c:v>
                </c:pt>
                <c:pt idx="120">
                  <c:v>420</c:v>
                </c:pt>
                <c:pt idx="121">
                  <c:v>642</c:v>
                </c:pt>
                <c:pt idx="122">
                  <c:v>779</c:v>
                </c:pt>
                <c:pt idx="123">
                  <c:v>824</c:v>
                </c:pt>
                <c:pt idx="124">
                  <c:v>670</c:v>
                </c:pt>
                <c:pt idx="125">
                  <c:v>602</c:v>
                </c:pt>
                <c:pt idx="126">
                  <c:v>274</c:v>
                </c:pt>
                <c:pt idx="127">
                  <c:v>373</c:v>
                </c:pt>
                <c:pt idx="128">
                  <c:v>528</c:v>
                </c:pt>
                <c:pt idx="129">
                  <c:v>678</c:v>
                </c:pt>
                <c:pt idx="130">
                  <c:v>834</c:v>
                </c:pt>
                <c:pt idx="131">
                  <c:v>471</c:v>
                </c:pt>
                <c:pt idx="132">
                  <c:v>730</c:v>
                </c:pt>
                <c:pt idx="133">
                  <c:v>138</c:v>
                </c:pt>
                <c:pt idx="134">
                  <c:v>501</c:v>
                </c:pt>
                <c:pt idx="135">
                  <c:v>714</c:v>
                </c:pt>
                <c:pt idx="136">
                  <c:v>625</c:v>
                </c:pt>
                <c:pt idx="137">
                  <c:v>568</c:v>
                </c:pt>
                <c:pt idx="138">
                  <c:v>530</c:v>
                </c:pt>
                <c:pt idx="139">
                  <c:v>866</c:v>
                </c:pt>
                <c:pt idx="140">
                  <c:v>278</c:v>
                </c:pt>
                <c:pt idx="141">
                  <c:v>332</c:v>
                </c:pt>
                <c:pt idx="142">
                  <c:v>688</c:v>
                </c:pt>
                <c:pt idx="143">
                  <c:v>480</c:v>
                </c:pt>
                <c:pt idx="144">
                  <c:v>603</c:v>
                </c:pt>
                <c:pt idx="145">
                  <c:v>742</c:v>
                </c:pt>
                <c:pt idx="146">
                  <c:v>871</c:v>
                </c:pt>
                <c:pt idx="147">
                  <c:v>273</c:v>
                </c:pt>
                <c:pt idx="148">
                  <c:v>344</c:v>
                </c:pt>
                <c:pt idx="149">
                  <c:v>680</c:v>
                </c:pt>
                <c:pt idx="150">
                  <c:v>816</c:v>
                </c:pt>
                <c:pt idx="151">
                  <c:v>673</c:v>
                </c:pt>
                <c:pt idx="152">
                  <c:v>737</c:v>
                </c:pt>
                <c:pt idx="153">
                  <c:v>785</c:v>
                </c:pt>
                <c:pt idx="154">
                  <c:v>53</c:v>
                </c:pt>
                <c:pt idx="155">
                  <c:v>569</c:v>
                </c:pt>
                <c:pt idx="156">
                  <c:v>604</c:v>
                </c:pt>
                <c:pt idx="157">
                  <c:v>519</c:v>
                </c:pt>
                <c:pt idx="158">
                  <c:v>556</c:v>
                </c:pt>
                <c:pt idx="159">
                  <c:v>555</c:v>
                </c:pt>
                <c:pt idx="160">
                  <c:v>0</c:v>
                </c:pt>
                <c:pt idx="161">
                  <c:v>983</c:v>
                </c:pt>
                <c:pt idx="162">
                  <c:v>294</c:v>
                </c:pt>
                <c:pt idx="163">
                  <c:v>450</c:v>
                </c:pt>
                <c:pt idx="164">
                  <c:v>587</c:v>
                </c:pt>
                <c:pt idx="165">
                  <c:v>698</c:v>
                </c:pt>
                <c:pt idx="166">
                  <c:v>772</c:v>
                </c:pt>
                <c:pt idx="167">
                  <c:v>899</c:v>
                </c:pt>
                <c:pt idx="168">
                  <c:v>471</c:v>
                </c:pt>
                <c:pt idx="169">
                  <c:v>336</c:v>
                </c:pt>
                <c:pt idx="170">
                  <c:v>664</c:v>
                </c:pt>
                <c:pt idx="171">
                  <c:v>728</c:v>
                </c:pt>
                <c:pt idx="172">
                  <c:v>762</c:v>
                </c:pt>
                <c:pt idx="173">
                  <c:v>804</c:v>
                </c:pt>
                <c:pt idx="174">
                  <c:v>0</c:v>
                </c:pt>
                <c:pt idx="175">
                  <c:v>979</c:v>
                </c:pt>
                <c:pt idx="176">
                  <c:v>434</c:v>
                </c:pt>
                <c:pt idx="177">
                  <c:v>512</c:v>
                </c:pt>
                <c:pt idx="178">
                  <c:v>526</c:v>
                </c:pt>
                <c:pt idx="179">
                  <c:v>637</c:v>
                </c:pt>
                <c:pt idx="180">
                  <c:v>560</c:v>
                </c:pt>
                <c:pt idx="181">
                  <c:v>607</c:v>
                </c:pt>
                <c:pt idx="182">
                  <c:v>431</c:v>
                </c:pt>
                <c:pt idx="183">
                  <c:v>393</c:v>
                </c:pt>
                <c:pt idx="184">
                  <c:v>463</c:v>
                </c:pt>
                <c:pt idx="185">
                  <c:v>712</c:v>
                </c:pt>
                <c:pt idx="186">
                  <c:v>602</c:v>
                </c:pt>
                <c:pt idx="187">
                  <c:v>607</c:v>
                </c:pt>
                <c:pt idx="188">
                  <c:v>0</c:v>
                </c:pt>
                <c:pt idx="189">
                  <c:v>868</c:v>
                </c:pt>
                <c:pt idx="190">
                  <c:v>321</c:v>
                </c:pt>
                <c:pt idx="191">
                  <c:v>540</c:v>
                </c:pt>
                <c:pt idx="192">
                  <c:v>607</c:v>
                </c:pt>
                <c:pt idx="193">
                  <c:v>520</c:v>
                </c:pt>
                <c:pt idx="194">
                  <c:v>0</c:v>
                </c:pt>
                <c:pt idx="195">
                  <c:v>1246</c:v>
                </c:pt>
                <c:pt idx="196">
                  <c:v>365</c:v>
                </c:pt>
                <c:pt idx="197">
                  <c:v>347</c:v>
                </c:pt>
                <c:pt idx="198">
                  <c:v>550</c:v>
                </c:pt>
                <c:pt idx="199">
                  <c:v>463</c:v>
                </c:pt>
                <c:pt idx="200">
                  <c:v>912</c:v>
                </c:pt>
                <c:pt idx="201">
                  <c:v>545</c:v>
                </c:pt>
                <c:pt idx="202">
                  <c:v>0</c:v>
                </c:pt>
                <c:pt idx="203">
                  <c:v>764</c:v>
                </c:pt>
                <c:pt idx="204">
                  <c:v>432</c:v>
                </c:pt>
                <c:pt idx="205">
                  <c:v>209</c:v>
                </c:pt>
                <c:pt idx="206">
                  <c:v>1029</c:v>
                </c:pt>
                <c:pt idx="207">
                  <c:v>531</c:v>
                </c:pt>
                <c:pt idx="208">
                  <c:v>499</c:v>
                </c:pt>
                <c:pt idx="209">
                  <c:v>492</c:v>
                </c:pt>
                <c:pt idx="210">
                  <c:v>433</c:v>
                </c:pt>
                <c:pt idx="211">
                  <c:v>439</c:v>
                </c:pt>
                <c:pt idx="212">
                  <c:v>600</c:v>
                </c:pt>
                <c:pt idx="213">
                  <c:v>401</c:v>
                </c:pt>
                <c:pt idx="214">
                  <c:v>549</c:v>
                </c:pt>
                <c:pt idx="215">
                  <c:v>519</c:v>
                </c:pt>
                <c:pt idx="216">
                  <c:v>1007</c:v>
                </c:pt>
                <c:pt idx="217">
                  <c:v>268</c:v>
                </c:pt>
                <c:pt idx="218">
                  <c:v>228</c:v>
                </c:pt>
                <c:pt idx="219">
                  <c:v>350</c:v>
                </c:pt>
                <c:pt idx="220">
                  <c:v>566</c:v>
                </c:pt>
                <c:pt idx="221">
                  <c:v>501</c:v>
                </c:pt>
                <c:pt idx="222">
                  <c:v>0</c:v>
                </c:pt>
                <c:pt idx="223">
                  <c:v>0</c:v>
                </c:pt>
                <c:pt idx="224">
                  <c:v>1834</c:v>
                </c:pt>
                <c:pt idx="225">
                  <c:v>428</c:v>
                </c:pt>
                <c:pt idx="226">
                  <c:v>589</c:v>
                </c:pt>
                <c:pt idx="227">
                  <c:v>513</c:v>
                </c:pt>
                <c:pt idx="228">
                  <c:v>349</c:v>
                </c:pt>
                <c:pt idx="229">
                  <c:v>138</c:v>
                </c:pt>
                <c:pt idx="230">
                  <c:v>928</c:v>
                </c:pt>
                <c:pt idx="231">
                  <c:v>302</c:v>
                </c:pt>
                <c:pt idx="232">
                  <c:v>346</c:v>
                </c:pt>
                <c:pt idx="233">
                  <c:v>1024</c:v>
                </c:pt>
                <c:pt idx="234">
                  <c:v>714</c:v>
                </c:pt>
                <c:pt idx="235">
                  <c:v>905</c:v>
                </c:pt>
                <c:pt idx="236">
                  <c:v>1029</c:v>
                </c:pt>
                <c:pt idx="237">
                  <c:v>720</c:v>
                </c:pt>
                <c:pt idx="238">
                  <c:v>212</c:v>
                </c:pt>
                <c:pt idx="239">
                  <c:v>505</c:v>
                </c:pt>
                <c:pt idx="240">
                  <c:v>674</c:v>
                </c:pt>
                <c:pt idx="241">
                  <c:v>0</c:v>
                </c:pt>
                <c:pt idx="242">
                  <c:v>796</c:v>
                </c:pt>
                <c:pt idx="243">
                  <c:v>287</c:v>
                </c:pt>
                <c:pt idx="244">
                  <c:v>242</c:v>
                </c:pt>
                <c:pt idx="245">
                  <c:v>451</c:v>
                </c:pt>
                <c:pt idx="246">
                  <c:v>347</c:v>
                </c:pt>
                <c:pt idx="247">
                  <c:v>587</c:v>
                </c:pt>
                <c:pt idx="248">
                  <c:v>590</c:v>
                </c:pt>
                <c:pt idx="249">
                  <c:v>484</c:v>
                </c:pt>
                <c:pt idx="250">
                  <c:v>644</c:v>
                </c:pt>
                <c:pt idx="251">
                  <c:v>469</c:v>
                </c:pt>
                <c:pt idx="252">
                  <c:v>362</c:v>
                </c:pt>
                <c:pt idx="253">
                  <c:v>278</c:v>
                </c:pt>
                <c:pt idx="254">
                  <c:v>595</c:v>
                </c:pt>
                <c:pt idx="255">
                  <c:v>626</c:v>
                </c:pt>
                <c:pt idx="256">
                  <c:v>549</c:v>
                </c:pt>
                <c:pt idx="257">
                  <c:v>709</c:v>
                </c:pt>
                <c:pt idx="258">
                  <c:v>303</c:v>
                </c:pt>
                <c:pt idx="259">
                  <c:v>466</c:v>
                </c:pt>
                <c:pt idx="260">
                  <c:v>404</c:v>
                </c:pt>
                <c:pt idx="261">
                  <c:v>673</c:v>
                </c:pt>
                <c:pt idx="262">
                  <c:v>734</c:v>
                </c:pt>
                <c:pt idx="263">
                  <c:v>573</c:v>
                </c:pt>
                <c:pt idx="264">
                  <c:v>717</c:v>
                </c:pt>
                <c:pt idx="265">
                  <c:v>246</c:v>
                </c:pt>
                <c:pt idx="266">
                  <c:v>347</c:v>
                </c:pt>
                <c:pt idx="267">
                  <c:v>331</c:v>
                </c:pt>
                <c:pt idx="268">
                  <c:v>496</c:v>
                </c:pt>
                <c:pt idx="269">
                  <c:v>410</c:v>
                </c:pt>
                <c:pt idx="270">
                  <c:v>0</c:v>
                </c:pt>
                <c:pt idx="271">
                  <c:v>476</c:v>
                </c:pt>
                <c:pt idx="272">
                  <c:v>271</c:v>
                </c:pt>
                <c:pt idx="273">
                  <c:v>211</c:v>
                </c:pt>
                <c:pt idx="274">
                  <c:v>59</c:v>
                </c:pt>
                <c:pt idx="275">
                  <c:v>621</c:v>
                </c:pt>
                <c:pt idx="276">
                  <c:v>401</c:v>
                </c:pt>
                <c:pt idx="277">
                  <c:v>0</c:v>
                </c:pt>
                <c:pt idx="278">
                  <c:v>699</c:v>
                </c:pt>
                <c:pt idx="279">
                  <c:v>182</c:v>
                </c:pt>
                <c:pt idx="280">
                  <c:v>387</c:v>
                </c:pt>
                <c:pt idx="281">
                  <c:v>596</c:v>
                </c:pt>
                <c:pt idx="282">
                  <c:v>900</c:v>
                </c:pt>
                <c:pt idx="283">
                  <c:v>955</c:v>
                </c:pt>
                <c:pt idx="284">
                  <c:v>1076</c:v>
                </c:pt>
                <c:pt idx="285">
                  <c:v>1723</c:v>
                </c:pt>
                <c:pt idx="286">
                  <c:v>548</c:v>
                </c:pt>
                <c:pt idx="287">
                  <c:v>295</c:v>
                </c:pt>
                <c:pt idx="288">
                  <c:v>2447</c:v>
                </c:pt>
                <c:pt idx="289">
                  <c:v>2476</c:v>
                </c:pt>
                <c:pt idx="290">
                  <c:v>1003</c:v>
                </c:pt>
                <c:pt idx="291">
                  <c:v>1792</c:v>
                </c:pt>
                <c:pt idx="292">
                  <c:v>1000</c:v>
                </c:pt>
                <c:pt idx="293">
                  <c:v>700</c:v>
                </c:pt>
                <c:pt idx="294">
                  <c:v>528</c:v>
                </c:pt>
                <c:pt idx="295">
                  <c:v>787</c:v>
                </c:pt>
                <c:pt idx="296">
                  <c:v>555</c:v>
                </c:pt>
                <c:pt idx="297">
                  <c:v>692</c:v>
                </c:pt>
                <c:pt idx="298">
                  <c:v>313</c:v>
                </c:pt>
                <c:pt idx="299">
                  <c:v>1049</c:v>
                </c:pt>
                <c:pt idx="300">
                  <c:v>273</c:v>
                </c:pt>
                <c:pt idx="301">
                  <c:v>452</c:v>
                </c:pt>
                <c:pt idx="302">
                  <c:v>450</c:v>
                </c:pt>
                <c:pt idx="303">
                  <c:v>542</c:v>
                </c:pt>
                <c:pt idx="304">
                  <c:v>633</c:v>
                </c:pt>
                <c:pt idx="305">
                  <c:v>196</c:v>
                </c:pt>
                <c:pt idx="306">
                  <c:v>946</c:v>
                </c:pt>
                <c:pt idx="307">
                  <c:v>627</c:v>
                </c:pt>
                <c:pt idx="308">
                  <c:v>350</c:v>
                </c:pt>
                <c:pt idx="309">
                  <c:v>506</c:v>
                </c:pt>
                <c:pt idx="310">
                  <c:v>509</c:v>
                </c:pt>
                <c:pt idx="311">
                  <c:v>203</c:v>
                </c:pt>
                <c:pt idx="312">
                  <c:v>850</c:v>
                </c:pt>
                <c:pt idx="313">
                  <c:v>553</c:v>
                </c:pt>
                <c:pt idx="314">
                  <c:v>280</c:v>
                </c:pt>
                <c:pt idx="315">
                  <c:v>290</c:v>
                </c:pt>
                <c:pt idx="316">
                  <c:v>414</c:v>
                </c:pt>
                <c:pt idx="317">
                  <c:v>533</c:v>
                </c:pt>
                <c:pt idx="318">
                  <c:v>454</c:v>
                </c:pt>
                <c:pt idx="319">
                  <c:v>449</c:v>
                </c:pt>
                <c:pt idx="320">
                  <c:v>553</c:v>
                </c:pt>
                <c:pt idx="321">
                  <c:v>260</c:v>
                </c:pt>
                <c:pt idx="322">
                  <c:v>382</c:v>
                </c:pt>
                <c:pt idx="323">
                  <c:v>396</c:v>
                </c:pt>
                <c:pt idx="324">
                  <c:v>462</c:v>
                </c:pt>
                <c:pt idx="325">
                  <c:v>433</c:v>
                </c:pt>
                <c:pt idx="326">
                  <c:v>422</c:v>
                </c:pt>
                <c:pt idx="327">
                  <c:v>596</c:v>
                </c:pt>
                <c:pt idx="328">
                  <c:v>209</c:v>
                </c:pt>
                <c:pt idx="329">
                  <c:v>340</c:v>
                </c:pt>
                <c:pt idx="330">
                  <c:v>332</c:v>
                </c:pt>
                <c:pt idx="331">
                  <c:v>495</c:v>
                </c:pt>
                <c:pt idx="332">
                  <c:v>536</c:v>
                </c:pt>
                <c:pt idx="333">
                  <c:v>367</c:v>
                </c:pt>
                <c:pt idx="334">
                  <c:v>288</c:v>
                </c:pt>
                <c:pt idx="335">
                  <c:v>429</c:v>
                </c:pt>
                <c:pt idx="336">
                  <c:v>391</c:v>
                </c:pt>
                <c:pt idx="337">
                  <c:v>324</c:v>
                </c:pt>
                <c:pt idx="338">
                  <c:v>503</c:v>
                </c:pt>
                <c:pt idx="339">
                  <c:v>376</c:v>
                </c:pt>
                <c:pt idx="340">
                  <c:v>466</c:v>
                </c:pt>
                <c:pt idx="341">
                  <c:v>442</c:v>
                </c:pt>
                <c:pt idx="342">
                  <c:v>277</c:v>
                </c:pt>
                <c:pt idx="343">
                  <c:v>261</c:v>
                </c:pt>
                <c:pt idx="344">
                  <c:v>434</c:v>
                </c:pt>
                <c:pt idx="345">
                  <c:v>463</c:v>
                </c:pt>
                <c:pt idx="346">
                  <c:v>404</c:v>
                </c:pt>
                <c:pt idx="347">
                  <c:v>391</c:v>
                </c:pt>
                <c:pt idx="348">
                  <c:v>393</c:v>
                </c:pt>
                <c:pt idx="349">
                  <c:v>225</c:v>
                </c:pt>
                <c:pt idx="350">
                  <c:v>253</c:v>
                </c:pt>
                <c:pt idx="351">
                  <c:v>391</c:v>
                </c:pt>
                <c:pt idx="352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Daily'!$W$13:$W$365</c:f>
              <c:numCache>
                <c:formatCode>0%</c:formatCode>
                <c:ptCount val="353"/>
                <c:pt idx="0">
                  <c:v>4.8615800135043886E-2</c:v>
                </c:pt>
                <c:pt idx="1">
                  <c:v>4.5454545454545456E-2</c:v>
                </c:pt>
                <c:pt idx="2">
                  <c:v>4.5688178183894916E-2</c:v>
                </c:pt>
                <c:pt idx="3">
                  <c:v>4.5483259633607075E-2</c:v>
                </c:pt>
                <c:pt idx="4">
                  <c:v>4.7530864197530866E-2</c:v>
                </c:pt>
                <c:pt idx="5">
                  <c:v>5.191434133679429E-2</c:v>
                </c:pt>
                <c:pt idx="6">
                  <c:v>4.3362241494329552E-2</c:v>
                </c:pt>
                <c:pt idx="7">
                  <c:v>4.4827586206896551E-2</c:v>
                </c:pt>
                <c:pt idx="8">
                  <c:v>4.6086320409656184E-2</c:v>
                </c:pt>
                <c:pt idx="9">
                  <c:v>4.1116005873715125E-2</c:v>
                </c:pt>
                <c:pt idx="10">
                  <c:v>4.2866711319490956E-2</c:v>
                </c:pt>
                <c:pt idx="11">
                  <c:v>4.1015625E-2</c:v>
                </c:pt>
                <c:pt idx="12">
                  <c:v>4.2464114832535885E-2</c:v>
                </c:pt>
                <c:pt idx="13">
                  <c:v>4.4181705040448042E-2</c:v>
                </c:pt>
                <c:pt idx="14">
                  <c:v>3.9598108747044919E-2</c:v>
                </c:pt>
                <c:pt idx="15">
                  <c:v>3.9260969976905313E-2</c:v>
                </c:pt>
                <c:pt idx="16">
                  <c:v>4.4028618602091361E-2</c:v>
                </c:pt>
                <c:pt idx="17">
                  <c:v>4.4900221729490021E-2</c:v>
                </c:pt>
                <c:pt idx="18">
                  <c:v>3.9820806371329016E-2</c:v>
                </c:pt>
                <c:pt idx="19">
                  <c:v>3.4537725823591922E-2</c:v>
                </c:pt>
                <c:pt idx="20">
                  <c:v>3.3492822966507178E-2</c:v>
                </c:pt>
                <c:pt idx="21">
                  <c:v>3.0405405405405407E-2</c:v>
                </c:pt>
                <c:pt idx="22">
                  <c:v>3.0573847601128881E-2</c:v>
                </c:pt>
                <c:pt idx="23">
                  <c:v>2.634054562558796E-2</c:v>
                </c:pt>
                <c:pt idx="24">
                  <c:v>2.2780102278010229E-2</c:v>
                </c:pt>
                <c:pt idx="25">
                  <c:v>2.2875816993464051E-2</c:v>
                </c:pt>
                <c:pt idx="26">
                  <c:v>2.6252983293556086E-2</c:v>
                </c:pt>
                <c:pt idx="27">
                  <c:v>2.3681377825618945E-2</c:v>
                </c:pt>
                <c:pt idx="28">
                  <c:v>2.428115015974441E-2</c:v>
                </c:pt>
                <c:pt idx="29">
                  <c:v>1.9620253164556962E-2</c:v>
                </c:pt>
                <c:pt idx="30">
                  <c:v>1.8564356435643563E-2</c:v>
                </c:pt>
                <c:pt idx="31">
                  <c:v>1.6119746689694875E-2</c:v>
                </c:pt>
                <c:pt idx="32">
                  <c:v>1.5552099533437015E-2</c:v>
                </c:pt>
                <c:pt idx="33">
                  <c:v>1.4684983420180009E-2</c:v>
                </c:pt>
                <c:pt idx="34">
                  <c:v>1.6272965879265092E-2</c:v>
                </c:pt>
                <c:pt idx="35">
                  <c:v>1.5238095238095238E-2</c:v>
                </c:pt>
                <c:pt idx="36">
                  <c:v>1.7151767151767153E-2</c:v>
                </c:pt>
                <c:pt idx="37">
                  <c:v>1.4477211796246649E-2</c:v>
                </c:pt>
                <c:pt idx="38">
                  <c:v>1.4257620452310717E-2</c:v>
                </c:pt>
                <c:pt idx="39">
                  <c:v>1.5846066779852858E-2</c:v>
                </c:pt>
                <c:pt idx="40">
                  <c:v>1.1454753722794959E-2</c:v>
                </c:pt>
                <c:pt idx="41">
                  <c:v>1.0230179028132993E-2</c:v>
                </c:pt>
                <c:pt idx="42">
                  <c:v>1.0588235294117647E-2</c:v>
                </c:pt>
                <c:pt idx="43">
                  <c:v>9.7734340293203024E-3</c:v>
                </c:pt>
                <c:pt idx="44">
                  <c:v>5.7445868316394165E-3</c:v>
                </c:pt>
                <c:pt idx="45">
                  <c:v>3.854625550660793E-3</c:v>
                </c:pt>
                <c:pt idx="46">
                  <c:v>4.6403712296983757E-3</c:v>
                </c:pt>
                <c:pt idx="47">
                  <c:v>5.3003533568904597E-3</c:v>
                </c:pt>
                <c:pt idx="48">
                  <c:v>4.418262150220913E-3</c:v>
                </c:pt>
                <c:pt idx="49">
                  <c:v>5.5226824457593688E-3</c:v>
                </c:pt>
                <c:pt idx="50">
                  <c:v>5.7971014492753624E-3</c:v>
                </c:pt>
                <c:pt idx="51">
                  <c:v>8.743523316062176E-3</c:v>
                </c:pt>
                <c:pt idx="52">
                  <c:v>8.6834076507861999E-3</c:v>
                </c:pt>
                <c:pt idx="53">
                  <c:v>8.4613671788020487E-3</c:v>
                </c:pt>
                <c:pt idx="54">
                  <c:v>9.6442348906986709E-3</c:v>
                </c:pt>
                <c:pt idx="55">
                  <c:v>1.103290850294845E-2</c:v>
                </c:pt>
                <c:pt idx="56">
                  <c:v>1.1067341962108422E-2</c:v>
                </c:pt>
                <c:pt idx="57">
                  <c:v>1.1487538940809968E-2</c:v>
                </c:pt>
                <c:pt idx="58">
                  <c:v>1.3814616755793227E-2</c:v>
                </c:pt>
                <c:pt idx="59">
                  <c:v>1.5214384508990318E-2</c:v>
                </c:pt>
                <c:pt idx="60">
                  <c:v>1.3486005089058525E-2</c:v>
                </c:pt>
                <c:pt idx="61">
                  <c:v>1.1009604122745374E-2</c:v>
                </c:pt>
                <c:pt idx="62">
                  <c:v>8.4055017829852263E-3</c:v>
                </c:pt>
                <c:pt idx="63">
                  <c:v>6.0396893874029335E-3</c:v>
                </c:pt>
                <c:pt idx="64">
                  <c:v>5.6719022687609071E-3</c:v>
                </c:pt>
                <c:pt idx="65">
                  <c:v>4.5112781954887221E-3</c:v>
                </c:pt>
                <c:pt idx="66">
                  <c:v>3.7788385043754972E-3</c:v>
                </c:pt>
                <c:pt idx="67">
                  <c:v>3.6449790413705121E-3</c:v>
                </c:pt>
                <c:pt idx="68">
                  <c:v>4.2910781333810122E-3</c:v>
                </c:pt>
                <c:pt idx="69">
                  <c:v>4.6781738990159701E-3</c:v>
                </c:pt>
                <c:pt idx="70">
                  <c:v>4.4540009215174323E-3</c:v>
                </c:pt>
                <c:pt idx="71">
                  <c:v>4.2951372909955515E-3</c:v>
                </c:pt>
                <c:pt idx="72">
                  <c:v>4.5620437956204376E-3</c:v>
                </c:pt>
                <c:pt idx="73">
                  <c:v>5.2331845467138679E-3</c:v>
                </c:pt>
                <c:pt idx="74">
                  <c:v>5.7951252769728994E-3</c:v>
                </c:pt>
                <c:pt idx="75">
                  <c:v>5.0000000000000001E-3</c:v>
                </c:pt>
                <c:pt idx="76">
                  <c:v>6.5551147145075043E-3</c:v>
                </c:pt>
                <c:pt idx="77">
                  <c:v>7.7251473876804233E-3</c:v>
                </c:pt>
                <c:pt idx="78">
                  <c:v>7.658202337767029E-3</c:v>
                </c:pt>
                <c:pt idx="79">
                  <c:v>8.2708213117907298E-3</c:v>
                </c:pt>
                <c:pt idx="80">
                  <c:v>1.0035978034463169E-2</c:v>
                </c:pt>
                <c:pt idx="81">
                  <c:v>1.3093289689034371E-2</c:v>
                </c:pt>
                <c:pt idx="82">
                  <c:v>1.7649591046061126E-2</c:v>
                </c:pt>
                <c:pt idx="83">
                  <c:v>2.1775544388609715E-2</c:v>
                </c:pt>
                <c:pt idx="84">
                  <c:v>2.2892441860465115E-2</c:v>
                </c:pt>
                <c:pt idx="85">
                  <c:v>2.4726751478229708E-2</c:v>
                </c:pt>
                <c:pt idx="86">
                  <c:v>2.9343766672594699E-2</c:v>
                </c:pt>
                <c:pt idx="87">
                  <c:v>3.0844954881050039E-2</c:v>
                </c:pt>
                <c:pt idx="88">
                  <c:v>3.2032343336961595E-2</c:v>
                </c:pt>
                <c:pt idx="89">
                  <c:v>3.345993850605896E-2</c:v>
                </c:pt>
                <c:pt idx="90">
                  <c:v>3.2461873638344227E-2</c:v>
                </c:pt>
                <c:pt idx="91">
                  <c:v>4.0735873850197106E-2</c:v>
                </c:pt>
                <c:pt idx="92">
                  <c:v>4.7386346808825704E-2</c:v>
                </c:pt>
                <c:pt idx="93">
                  <c:v>4.9971363115693015E-2</c:v>
                </c:pt>
                <c:pt idx="94">
                  <c:v>6.0388639760837068E-2</c:v>
                </c:pt>
                <c:pt idx="95">
                  <c:v>6.7515546342907906E-2</c:v>
                </c:pt>
                <c:pt idx="96">
                  <c:v>7.2654155495978548E-2</c:v>
                </c:pt>
                <c:pt idx="97">
                  <c:v>7.3689541656115479E-2</c:v>
                </c:pt>
                <c:pt idx="98">
                  <c:v>7.6858311282174643E-2</c:v>
                </c:pt>
                <c:pt idx="99">
                  <c:v>0.11134115481941569</c:v>
                </c:pt>
                <c:pt idx="100">
                  <c:v>0.11899977673587854</c:v>
                </c:pt>
                <c:pt idx="101">
                  <c:v>0.12190984003877847</c:v>
                </c:pt>
                <c:pt idx="102">
                  <c:v>0.1214123006833713</c:v>
                </c:pt>
                <c:pt idx="103">
                  <c:v>0.12272829257347992</c:v>
                </c:pt>
                <c:pt idx="104">
                  <c:v>0.12434502216848045</c:v>
                </c:pt>
                <c:pt idx="105">
                  <c:v>0.11958955223880598</c:v>
                </c:pt>
                <c:pt idx="106">
                  <c:v>0.11579129831859941</c:v>
                </c:pt>
                <c:pt idx="107">
                  <c:v>0.11647079459743905</c:v>
                </c:pt>
                <c:pt idx="108">
                  <c:v>0.11428571428571428</c:v>
                </c:pt>
                <c:pt idx="109">
                  <c:v>0.1093436034829203</c:v>
                </c:pt>
                <c:pt idx="110">
                  <c:v>0.10128796311019241</c:v>
                </c:pt>
                <c:pt idx="111">
                  <c:v>9.7391022524712365E-2</c:v>
                </c:pt>
                <c:pt idx="112">
                  <c:v>0.10150566739976315</c:v>
                </c:pt>
                <c:pt idx="113">
                  <c:v>0.10125722052327557</c:v>
                </c:pt>
                <c:pt idx="114">
                  <c:v>9.9091376650094293E-2</c:v>
                </c:pt>
                <c:pt idx="115">
                  <c:v>0.10191530486733438</c:v>
                </c:pt>
                <c:pt idx="116">
                  <c:v>0.10736691163290912</c:v>
                </c:pt>
                <c:pt idx="117">
                  <c:v>0.11266540642722117</c:v>
                </c:pt>
                <c:pt idx="118">
                  <c:v>0.1167687595712098</c:v>
                </c:pt>
                <c:pt idx="119">
                  <c:v>0.11499215070643642</c:v>
                </c:pt>
                <c:pt idx="120">
                  <c:v>0.10897943037974683</c:v>
                </c:pt>
                <c:pt idx="121">
                  <c:v>0.10850801479654747</c:v>
                </c:pt>
                <c:pt idx="122">
                  <c:v>0.10600564288593309</c:v>
                </c:pt>
                <c:pt idx="123">
                  <c:v>0.10329492621790984</c:v>
                </c:pt>
                <c:pt idx="124">
                  <c:v>0.10272708632355956</c:v>
                </c:pt>
                <c:pt idx="125">
                  <c:v>0.10064731676759239</c:v>
                </c:pt>
                <c:pt idx="126">
                  <c:v>9.7707306620955642E-2</c:v>
                </c:pt>
                <c:pt idx="127">
                  <c:v>9.7137901127493501E-2</c:v>
                </c:pt>
                <c:pt idx="128">
                  <c:v>9.8998887652947717E-2</c:v>
                </c:pt>
                <c:pt idx="129">
                  <c:v>0.10086520947176685</c:v>
                </c:pt>
                <c:pt idx="130">
                  <c:v>9.8998634501593075E-2</c:v>
                </c:pt>
                <c:pt idx="131">
                  <c:v>0.10133843212237094</c:v>
                </c:pt>
                <c:pt idx="132">
                  <c:v>9.8121085594989568E-2</c:v>
                </c:pt>
                <c:pt idx="133">
                  <c:v>9.7643097643097643E-2</c:v>
                </c:pt>
                <c:pt idx="134">
                  <c:v>0.1010194624652456</c:v>
                </c:pt>
                <c:pt idx="135">
                  <c:v>9.5238095238095233E-2</c:v>
                </c:pt>
                <c:pt idx="136">
                  <c:v>9.1053227633069084E-2</c:v>
                </c:pt>
                <c:pt idx="137">
                  <c:v>9.339462859908057E-2</c:v>
                </c:pt>
                <c:pt idx="138">
                  <c:v>8.8601532567049807E-2</c:v>
                </c:pt>
                <c:pt idx="139">
                  <c:v>8.0690298507462691E-2</c:v>
                </c:pt>
                <c:pt idx="140">
                  <c:v>8.2077805261974363E-2</c:v>
                </c:pt>
                <c:pt idx="141">
                  <c:v>7.7775159085552673E-2</c:v>
                </c:pt>
                <c:pt idx="142">
                  <c:v>8.1304656109666751E-2</c:v>
                </c:pt>
                <c:pt idx="143">
                  <c:v>8.1266879450036827E-2</c:v>
                </c:pt>
                <c:pt idx="144">
                  <c:v>7.5397796817625456E-2</c:v>
                </c:pt>
                <c:pt idx="145">
                  <c:v>7.2109792975110484E-2</c:v>
                </c:pt>
                <c:pt idx="146">
                  <c:v>6.9431500465983231E-2</c:v>
                </c:pt>
                <c:pt idx="147">
                  <c:v>6.668226485727656E-2</c:v>
                </c:pt>
                <c:pt idx="148">
                  <c:v>6.8668528864059594E-2</c:v>
                </c:pt>
                <c:pt idx="149">
                  <c:v>6.0691601976005649E-2</c:v>
                </c:pt>
                <c:pt idx="150">
                  <c:v>5.50098231827112E-2</c:v>
                </c:pt>
                <c:pt idx="151">
                  <c:v>5.4385210662080824E-2</c:v>
                </c:pt>
                <c:pt idx="152">
                  <c:v>5.5460017196904556E-2</c:v>
                </c:pt>
                <c:pt idx="153">
                  <c:v>5.774278215223097E-2</c:v>
                </c:pt>
                <c:pt idx="154">
                  <c:v>5.8498387839705207E-2</c:v>
                </c:pt>
                <c:pt idx="155">
                  <c:v>5.5616378366542589E-2</c:v>
                </c:pt>
                <c:pt idx="156">
                  <c:v>5.9489456159822422E-2</c:v>
                </c:pt>
                <c:pt idx="157">
                  <c:v>6.2574351653580773E-2</c:v>
                </c:pt>
                <c:pt idx="158">
                  <c:v>6.8469785575048736E-2</c:v>
                </c:pt>
                <c:pt idx="159">
                  <c:v>8.1483350151362266E-2</c:v>
                </c:pt>
                <c:pt idx="160">
                  <c:v>9.0735434574976126E-2</c:v>
                </c:pt>
                <c:pt idx="161">
                  <c:v>8.4401451027811367E-2</c:v>
                </c:pt>
                <c:pt idx="162">
                  <c:v>9.3701600413009803E-2</c:v>
                </c:pt>
                <c:pt idx="163">
                  <c:v>9.7823165815640961E-2</c:v>
                </c:pt>
                <c:pt idx="164">
                  <c:v>0.10876919073640386</c:v>
                </c:pt>
                <c:pt idx="165">
                  <c:v>0.11664190193164933</c:v>
                </c:pt>
                <c:pt idx="166">
                  <c:v>0.12528895053166897</c:v>
                </c:pt>
                <c:pt idx="167">
                  <c:v>0.12728289228475587</c:v>
                </c:pt>
                <c:pt idx="168">
                  <c:v>0.14511170321787251</c:v>
                </c:pt>
                <c:pt idx="169">
                  <c:v>0.14002857726066545</c:v>
                </c:pt>
                <c:pt idx="170">
                  <c:v>0.14387932701605105</c:v>
                </c:pt>
                <c:pt idx="171">
                  <c:v>0.14552936775158998</c:v>
                </c:pt>
                <c:pt idx="172">
                  <c:v>0.14884233737596472</c:v>
                </c:pt>
                <c:pt idx="173">
                  <c:v>0.14075165806927045</c:v>
                </c:pt>
                <c:pt idx="174">
                  <c:v>0.14197812215132177</c:v>
                </c:pt>
                <c:pt idx="175">
                  <c:v>0.12492320294900676</c:v>
                </c:pt>
                <c:pt idx="176">
                  <c:v>0.12123039806996382</c:v>
                </c:pt>
                <c:pt idx="177">
                  <c:v>0.11216329966329966</c:v>
                </c:pt>
                <c:pt idx="178">
                  <c:v>0.11519823788546256</c:v>
                </c:pt>
                <c:pt idx="179">
                  <c:v>9.9074074074074078E-2</c:v>
                </c:pt>
                <c:pt idx="180">
                  <c:v>8.7543771885942978E-2</c:v>
                </c:pt>
                <c:pt idx="181">
                  <c:v>8.4158415841584164E-2</c:v>
                </c:pt>
                <c:pt idx="182">
                  <c:v>8.5143139190523201E-2</c:v>
                </c:pt>
                <c:pt idx="183">
                  <c:v>8.7151394422310763E-2</c:v>
                </c:pt>
                <c:pt idx="184">
                  <c:v>8.6846755869729869E-2</c:v>
                </c:pt>
                <c:pt idx="185">
                  <c:v>6.6060903732809428E-2</c:v>
                </c:pt>
                <c:pt idx="186">
                  <c:v>6.5244356239146609E-2</c:v>
                </c:pt>
                <c:pt idx="187">
                  <c:v>6.2423199803391498E-2</c:v>
                </c:pt>
                <c:pt idx="188">
                  <c:v>6.226249634609763E-2</c:v>
                </c:pt>
                <c:pt idx="189">
                  <c:v>6.008251676121712E-2</c:v>
                </c:pt>
                <c:pt idx="190">
                  <c:v>5.7255936675461742E-2</c:v>
                </c:pt>
                <c:pt idx="191">
                  <c:v>5.6359875904860392E-2</c:v>
                </c:pt>
                <c:pt idx="192">
                  <c:v>5.7932500664363541E-2</c:v>
                </c:pt>
                <c:pt idx="193">
                  <c:v>6.3294563159318362E-2</c:v>
                </c:pt>
                <c:pt idx="194">
                  <c:v>6.6361556064073221E-2</c:v>
                </c:pt>
                <c:pt idx="195">
                  <c:v>6.7939104748920703E-2</c:v>
                </c:pt>
                <c:pt idx="196">
                  <c:v>7.242268041237114E-2</c:v>
                </c:pt>
                <c:pt idx="197">
                  <c:v>7.5726670066292703E-2</c:v>
                </c:pt>
                <c:pt idx="198">
                  <c:v>7.9280648429584599E-2</c:v>
                </c:pt>
                <c:pt idx="199">
                  <c:v>8.3004990806409246E-2</c:v>
                </c:pt>
                <c:pt idx="200">
                  <c:v>8.6782690498588902E-2</c:v>
                </c:pt>
                <c:pt idx="201">
                  <c:v>8.7386644682605111E-2</c:v>
                </c:pt>
                <c:pt idx="202">
                  <c:v>9.3447293447293453E-2</c:v>
                </c:pt>
                <c:pt idx="203">
                  <c:v>8.4845387170968567E-2</c:v>
                </c:pt>
                <c:pt idx="204">
                  <c:v>8.5785536159600995E-2</c:v>
                </c:pt>
                <c:pt idx="205">
                  <c:v>8.6538461538461536E-2</c:v>
                </c:pt>
                <c:pt idx="206">
                  <c:v>9.7634508348794058E-2</c:v>
                </c:pt>
                <c:pt idx="207">
                  <c:v>9.4894275399690559E-2</c:v>
                </c:pt>
                <c:pt idx="208">
                  <c:v>9.6033402922755737E-2</c:v>
                </c:pt>
                <c:pt idx="209">
                  <c:v>9.1201470250402025E-2</c:v>
                </c:pt>
                <c:pt idx="210">
                  <c:v>9.4655344655344656E-2</c:v>
                </c:pt>
                <c:pt idx="211">
                  <c:v>9.4941440318963372E-2</c:v>
                </c:pt>
                <c:pt idx="212">
                  <c:v>9.3510590356016221E-2</c:v>
                </c:pt>
                <c:pt idx="213">
                  <c:v>8.4905660377358486E-2</c:v>
                </c:pt>
                <c:pt idx="214">
                  <c:v>8.7189087991441566E-2</c:v>
                </c:pt>
                <c:pt idx="215">
                  <c:v>8.4533333333333335E-2</c:v>
                </c:pt>
                <c:pt idx="216">
                  <c:v>8.7167630057803466E-2</c:v>
                </c:pt>
                <c:pt idx="217">
                  <c:v>8.9749759384023103E-2</c:v>
                </c:pt>
                <c:pt idx="218">
                  <c:v>8.9472342594952847E-2</c:v>
                </c:pt>
                <c:pt idx="219">
                  <c:v>9.0859332238642579E-2</c:v>
                </c:pt>
                <c:pt idx="220">
                  <c:v>8.669460450497643E-2</c:v>
                </c:pt>
                <c:pt idx="221">
                  <c:v>8.2933333333333331E-2</c:v>
                </c:pt>
                <c:pt idx="222">
                  <c:v>8.3490269930947894E-2</c:v>
                </c:pt>
                <c:pt idx="223">
                  <c:v>8.4688995215311008E-2</c:v>
                </c:pt>
                <c:pt idx="224">
                  <c:v>8.9743589743589744E-2</c:v>
                </c:pt>
                <c:pt idx="225">
                  <c:v>9.0931554237706949E-2</c:v>
                </c:pt>
                <c:pt idx="226">
                  <c:v>9.3475242943081904E-2</c:v>
                </c:pt>
                <c:pt idx="227">
                  <c:v>0.10032588454376164</c:v>
                </c:pt>
                <c:pt idx="228">
                  <c:v>0.10118615347373518</c:v>
                </c:pt>
                <c:pt idx="229">
                  <c:v>9.9602525134440026E-2</c:v>
                </c:pt>
                <c:pt idx="230">
                  <c:v>9.6938775510204078E-2</c:v>
                </c:pt>
                <c:pt idx="231">
                  <c:v>9.8306026103860036E-2</c:v>
                </c:pt>
                <c:pt idx="232">
                  <c:v>9.5455844527007713E-2</c:v>
                </c:pt>
                <c:pt idx="233">
                  <c:v>8.929926637996459E-2</c:v>
                </c:pt>
                <c:pt idx="234">
                  <c:v>8.3654773384763736E-2</c:v>
                </c:pt>
                <c:pt idx="235">
                  <c:v>8.0607723148343538E-2</c:v>
                </c:pt>
                <c:pt idx="236">
                  <c:v>7.7193599437313173E-2</c:v>
                </c:pt>
                <c:pt idx="237">
                  <c:v>7.3359073359073365E-2</c:v>
                </c:pt>
                <c:pt idx="238">
                  <c:v>7.511210762331838E-2</c:v>
                </c:pt>
                <c:pt idx="239">
                  <c:v>7.4791742122419416E-2</c:v>
                </c:pt>
                <c:pt idx="240">
                  <c:v>7.7713178294573637E-2</c:v>
                </c:pt>
                <c:pt idx="241">
                  <c:v>7.6062128825947928E-2</c:v>
                </c:pt>
                <c:pt idx="242">
                  <c:v>8.8044485634847083E-2</c:v>
                </c:pt>
                <c:pt idx="243">
                  <c:v>9.6719457013574664E-2</c:v>
                </c:pt>
                <c:pt idx="244">
                  <c:v>0.10569641093184064</c:v>
                </c:pt>
                <c:pt idx="245">
                  <c:v>9.9085365853658541E-2</c:v>
                </c:pt>
                <c:pt idx="246">
                  <c:v>0.10266281681103626</c:v>
                </c:pt>
                <c:pt idx="247">
                  <c:v>0.10026560424966799</c:v>
                </c:pt>
                <c:pt idx="248">
                  <c:v>0.10786699107866991</c:v>
                </c:pt>
                <c:pt idx="249">
                  <c:v>9.864253393665158E-2</c:v>
                </c:pt>
                <c:pt idx="250">
                  <c:v>0.1048969761841049</c:v>
                </c:pt>
                <c:pt idx="251">
                  <c:v>0.10160965794768612</c:v>
                </c:pt>
                <c:pt idx="252">
                  <c:v>0.10416666666666667</c:v>
                </c:pt>
                <c:pt idx="253">
                  <c:v>0.10628272251308901</c:v>
                </c:pt>
                <c:pt idx="254">
                  <c:v>0.1076923076923077</c:v>
                </c:pt>
                <c:pt idx="255">
                  <c:v>0.10530401034928849</c:v>
                </c:pt>
                <c:pt idx="256">
                  <c:v>0.10990399191510863</c:v>
                </c:pt>
                <c:pt idx="257">
                  <c:v>0.10501371913195311</c:v>
                </c:pt>
                <c:pt idx="258">
                  <c:v>0.10908617547513669</c:v>
                </c:pt>
                <c:pt idx="259">
                  <c:v>0.1129559748427673</c:v>
                </c:pt>
                <c:pt idx="260">
                  <c:v>0.11509571117034165</c:v>
                </c:pt>
                <c:pt idx="261">
                  <c:v>0.12028301886792453</c:v>
                </c:pt>
                <c:pt idx="262">
                  <c:v>0.12733060482037289</c:v>
                </c:pt>
                <c:pt idx="263">
                  <c:v>0.13037604143210987</c:v>
                </c:pt>
                <c:pt idx="264">
                  <c:v>0.1353887399463807</c:v>
                </c:pt>
                <c:pt idx="265">
                  <c:v>0.14121621621621622</c:v>
                </c:pt>
                <c:pt idx="266">
                  <c:v>0.14747288252942534</c:v>
                </c:pt>
                <c:pt idx="267">
                  <c:v>0.14799999999999999</c:v>
                </c:pt>
                <c:pt idx="268">
                  <c:v>0.1510968696080848</c:v>
                </c:pt>
                <c:pt idx="269">
                  <c:v>0.15834906932829781</c:v>
                </c:pt>
                <c:pt idx="270">
                  <c:v>0.16244656363038473</c:v>
                </c:pt>
                <c:pt idx="271">
                  <c:v>0.18602188492763855</c:v>
                </c:pt>
                <c:pt idx="272">
                  <c:v>0.18581907090464547</c:v>
                </c:pt>
                <c:pt idx="273">
                  <c:v>0.18973791066814322</c:v>
                </c:pt>
                <c:pt idx="274">
                  <c:v>0.22019464720194648</c:v>
                </c:pt>
                <c:pt idx="275">
                  <c:v>0.21980952380952382</c:v>
                </c:pt>
                <c:pt idx="276">
                  <c:v>0.22998489425981872</c:v>
                </c:pt>
                <c:pt idx="277">
                  <c:v>0.22998489425981872</c:v>
                </c:pt>
                <c:pt idx="278">
                  <c:v>0.23684210526315788</c:v>
                </c:pt>
                <c:pt idx="279">
                  <c:v>0.24338440111420612</c:v>
                </c:pt>
                <c:pt idx="280">
                  <c:v>0.24904092071611253</c:v>
                </c:pt>
                <c:pt idx="281">
                  <c:v>0.2206319200648123</c:v>
                </c:pt>
                <c:pt idx="282">
                  <c:v>0.22672856095773272</c:v>
                </c:pt>
                <c:pt idx="283">
                  <c:v>0.21006796941376379</c:v>
                </c:pt>
                <c:pt idx="284">
                  <c:v>0.19248905355338497</c:v>
                </c:pt>
                <c:pt idx="285">
                  <c:v>0.15739936287286418</c:v>
                </c:pt>
                <c:pt idx="286">
                  <c:v>0.15401449870058814</c:v>
                </c:pt>
                <c:pt idx="287">
                  <c:v>0.1479513354775556</c:v>
                </c:pt>
                <c:pt idx="288">
                  <c:v>0.117235248360929</c:v>
                </c:pt>
                <c:pt idx="289">
                  <c:v>9.0909090909090912E-2</c:v>
                </c:pt>
                <c:pt idx="290">
                  <c:v>8.3788183472182323E-2</c:v>
                </c:pt>
                <c:pt idx="291">
                  <c:v>7.9484425349087007E-2</c:v>
                </c:pt>
                <c:pt idx="292">
                  <c:v>7.810240092565808E-2</c:v>
                </c:pt>
                <c:pt idx="293">
                  <c:v>7.3452256033578175E-2</c:v>
                </c:pt>
                <c:pt idx="294">
                  <c:v>6.9771791994014218E-2</c:v>
                </c:pt>
                <c:pt idx="295">
                  <c:v>7.8514234875444844E-2</c:v>
                </c:pt>
                <c:pt idx="296">
                  <c:v>9.3304843304843302E-2</c:v>
                </c:pt>
                <c:pt idx="297">
                  <c:v>9.3576882766881267E-2</c:v>
                </c:pt>
                <c:pt idx="298">
                  <c:v>0.1102683780630105</c:v>
                </c:pt>
                <c:pt idx="299">
                  <c:v>0.11789393361312477</c:v>
                </c:pt>
                <c:pt idx="300">
                  <c:v>0.1272613849033063</c:v>
                </c:pt>
                <c:pt idx="301">
                  <c:v>0.13223836597178354</c:v>
                </c:pt>
                <c:pt idx="302">
                  <c:v>0.14774774774774774</c:v>
                </c:pt>
                <c:pt idx="303">
                  <c:v>0.15163104611923509</c:v>
                </c:pt>
                <c:pt idx="304">
                  <c:v>0.15808573372646859</c:v>
                </c:pt>
                <c:pt idx="305">
                  <c:v>0.16356444858073524</c:v>
                </c:pt>
                <c:pt idx="306">
                  <c:v>0.17133364973896537</c:v>
                </c:pt>
                <c:pt idx="307">
                  <c:v>0.15731814198071867</c:v>
                </c:pt>
                <c:pt idx="308">
                  <c:v>0.15313277539018322</c:v>
                </c:pt>
                <c:pt idx="309">
                  <c:v>0.14912673533363188</c:v>
                </c:pt>
                <c:pt idx="310">
                  <c:v>0.14850813743218808</c:v>
                </c:pt>
                <c:pt idx="311">
                  <c:v>0.15024191494779729</c:v>
                </c:pt>
                <c:pt idx="312">
                  <c:v>0.12688689564646685</c:v>
                </c:pt>
                <c:pt idx="313">
                  <c:v>0.12093818714879062</c:v>
                </c:pt>
                <c:pt idx="314">
                  <c:v>0.12489905787348587</c:v>
                </c:pt>
                <c:pt idx="315">
                  <c:v>0.1279037988521454</c:v>
                </c:pt>
                <c:pt idx="316">
                  <c:v>0.12383375742154368</c:v>
                </c:pt>
                <c:pt idx="317">
                  <c:v>0.11604868383809794</c:v>
                </c:pt>
                <c:pt idx="318">
                  <c:v>0.10669843791368812</c:v>
                </c:pt>
                <c:pt idx="319">
                  <c:v>0.10181268882175226</c:v>
                </c:pt>
                <c:pt idx="320">
                  <c:v>9.5802919708029191E-2</c:v>
                </c:pt>
                <c:pt idx="321">
                  <c:v>9.7493887530562345E-2</c:v>
                </c:pt>
                <c:pt idx="322">
                  <c:v>9.7777777777777783E-2</c:v>
                </c:pt>
                <c:pt idx="323">
                  <c:v>8.7428399155863729E-2</c:v>
                </c:pt>
                <c:pt idx="324">
                  <c:v>8.3694978301301917E-2</c:v>
                </c:pt>
                <c:pt idx="325">
                  <c:v>8.2238899312070041E-2</c:v>
                </c:pt>
                <c:pt idx="326">
                  <c:v>8.524693299779805E-2</c:v>
                </c:pt>
                <c:pt idx="327">
                  <c:v>7.8963795255930086E-2</c:v>
                </c:pt>
                <c:pt idx="328">
                  <c:v>7.7901430842607311E-2</c:v>
                </c:pt>
                <c:pt idx="329">
                  <c:v>7.1474983755685506E-2</c:v>
                </c:pt>
                <c:pt idx="330">
                  <c:v>7.4221338634857525E-2</c:v>
                </c:pt>
                <c:pt idx="331">
                  <c:v>7.5841778358940834E-2</c:v>
                </c:pt>
                <c:pt idx="332">
                  <c:v>7.3078139829167985E-2</c:v>
                </c:pt>
                <c:pt idx="333">
                  <c:v>6.6255277687560898E-2</c:v>
                </c:pt>
                <c:pt idx="334">
                  <c:v>6.6205893052018919E-2</c:v>
                </c:pt>
                <c:pt idx="335">
                  <c:v>6.5392354124748489E-2</c:v>
                </c:pt>
                <c:pt idx="336">
                  <c:v>6.460118655240607E-2</c:v>
                </c:pt>
                <c:pt idx="337">
                  <c:v>6.3843863711544824E-2</c:v>
                </c:pt>
                <c:pt idx="338">
                  <c:v>5.9018567639257294E-2</c:v>
                </c:pt>
                <c:pt idx="339">
                  <c:v>5.8699472759226712E-2</c:v>
                </c:pt>
                <c:pt idx="340">
                  <c:v>5.9281842818428188E-2</c:v>
                </c:pt>
                <c:pt idx="341">
                  <c:v>5.573453608247423E-2</c:v>
                </c:pt>
                <c:pt idx="342">
                  <c:v>5.6046195652173912E-2</c:v>
                </c:pt>
                <c:pt idx="343">
                  <c:v>5.8300746533949517E-2</c:v>
                </c:pt>
                <c:pt idx="344">
                  <c:v>6.1245321537938074E-2</c:v>
                </c:pt>
                <c:pt idx="345">
                  <c:v>6.1442871936486017E-2</c:v>
                </c:pt>
                <c:pt idx="346">
                  <c:v>6.0854700854700856E-2</c:v>
                </c:pt>
                <c:pt idx="347">
                  <c:v>6.3441990886785843E-2</c:v>
                </c:pt>
                <c:pt idx="348">
                  <c:v>7.0517363571934805E-2</c:v>
                </c:pt>
                <c:pt idx="349">
                  <c:v>7.2176109707686759E-2</c:v>
                </c:pt>
                <c:pt idx="350">
                  <c:v>7.3391178597252346E-2</c:v>
                </c:pt>
                <c:pt idx="351">
                  <c:v>6.839186691312385E-2</c:v>
                </c:pt>
                <c:pt idx="352">
                  <c:v>6.5502183406113537E-2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</a:p>
          <a:p>
            <a:pPr>
              <a:defRPr sz="2400"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Daily'!$Z$13:$Z$365</c:f>
              <c:numCache>
                <c:formatCode>General</c:formatCode>
                <c:ptCount val="353"/>
                <c:pt idx="166" formatCode="0">
                  <c:v>125</c:v>
                </c:pt>
                <c:pt idx="167" formatCode="0">
                  <c:v>106</c:v>
                </c:pt>
                <c:pt idx="168" formatCode="0">
                  <c:v>75</c:v>
                </c:pt>
                <c:pt idx="169" formatCode="0">
                  <c:v>5</c:v>
                </c:pt>
                <c:pt idx="170" formatCode="0">
                  <c:v>75</c:v>
                </c:pt>
                <c:pt idx="171">
                  <c:v>90</c:v>
                </c:pt>
                <c:pt idx="172">
                  <c:v>112</c:v>
                </c:pt>
                <c:pt idx="173">
                  <c:v>104</c:v>
                </c:pt>
                <c:pt idx="174">
                  <c:v>24</c:v>
                </c:pt>
                <c:pt idx="175" formatCode="0">
                  <c:v>28</c:v>
                </c:pt>
                <c:pt idx="176">
                  <c:v>8</c:v>
                </c:pt>
                <c:pt idx="177">
                  <c:v>18</c:v>
                </c:pt>
                <c:pt idx="178">
                  <c:v>45</c:v>
                </c:pt>
                <c:pt idx="179">
                  <c:v>36</c:v>
                </c:pt>
                <c:pt idx="180">
                  <c:v>23</c:v>
                </c:pt>
                <c:pt idx="181">
                  <c:v>29</c:v>
                </c:pt>
                <c:pt idx="182">
                  <c:v>19</c:v>
                </c:pt>
                <c:pt idx="183">
                  <c:v>20</c:v>
                </c:pt>
                <c:pt idx="184">
                  <c:v>3</c:v>
                </c:pt>
                <c:pt idx="185">
                  <c:v>14</c:v>
                </c:pt>
                <c:pt idx="186">
                  <c:v>29</c:v>
                </c:pt>
                <c:pt idx="187">
                  <c:v>15</c:v>
                </c:pt>
                <c:pt idx="188">
                  <c:v>34</c:v>
                </c:pt>
                <c:pt idx="190" formatCode="0">
                  <c:v>0</c:v>
                </c:pt>
                <c:pt idx="191">
                  <c:v>4</c:v>
                </c:pt>
                <c:pt idx="192">
                  <c:v>16</c:v>
                </c:pt>
                <c:pt idx="193">
                  <c:v>51</c:v>
                </c:pt>
                <c:pt idx="194" formatCode="0">
                  <c:v>41</c:v>
                </c:pt>
                <c:pt idx="195">
                  <c:v>5</c:v>
                </c:pt>
                <c:pt idx="196">
                  <c:v>29</c:v>
                </c:pt>
                <c:pt idx="197">
                  <c:v>14</c:v>
                </c:pt>
                <c:pt idx="198">
                  <c:v>26</c:v>
                </c:pt>
                <c:pt idx="199">
                  <c:v>62</c:v>
                </c:pt>
                <c:pt idx="200">
                  <c:v>56</c:v>
                </c:pt>
                <c:pt idx="201">
                  <c:v>43</c:v>
                </c:pt>
                <c:pt idx="202">
                  <c:v>4</c:v>
                </c:pt>
                <c:pt idx="203">
                  <c:v>7</c:v>
                </c:pt>
                <c:pt idx="204">
                  <c:v>35</c:v>
                </c:pt>
                <c:pt idx="205">
                  <c:v>50</c:v>
                </c:pt>
                <c:pt idx="206">
                  <c:v>77</c:v>
                </c:pt>
                <c:pt idx="207">
                  <c:v>47</c:v>
                </c:pt>
                <c:pt idx="208">
                  <c:v>50</c:v>
                </c:pt>
                <c:pt idx="209">
                  <c:v>5</c:v>
                </c:pt>
                <c:pt idx="210">
                  <c:v>4</c:v>
                </c:pt>
                <c:pt idx="211">
                  <c:v>29</c:v>
                </c:pt>
                <c:pt idx="212">
                  <c:v>43</c:v>
                </c:pt>
                <c:pt idx="213">
                  <c:v>32</c:v>
                </c:pt>
                <c:pt idx="214">
                  <c:v>51</c:v>
                </c:pt>
                <c:pt idx="215">
                  <c:v>25</c:v>
                </c:pt>
                <c:pt idx="216">
                  <c:v>37</c:v>
                </c:pt>
                <c:pt idx="217">
                  <c:v>0</c:v>
                </c:pt>
                <c:pt idx="218">
                  <c:v>17</c:v>
                </c:pt>
                <c:pt idx="219">
                  <c:v>37</c:v>
                </c:pt>
                <c:pt idx="220">
                  <c:v>37</c:v>
                </c:pt>
                <c:pt idx="221">
                  <c:v>35</c:v>
                </c:pt>
                <c:pt idx="222">
                  <c:v>40</c:v>
                </c:pt>
                <c:pt idx="223">
                  <c:v>10</c:v>
                </c:pt>
                <c:pt idx="224">
                  <c:v>0</c:v>
                </c:pt>
                <c:pt idx="225">
                  <c:v>24</c:v>
                </c:pt>
                <c:pt idx="226">
                  <c:v>28</c:v>
                </c:pt>
                <c:pt idx="227">
                  <c:v>33</c:v>
                </c:pt>
                <c:pt idx="228">
                  <c:v>0</c:v>
                </c:pt>
                <c:pt idx="229">
                  <c:v>14</c:v>
                </c:pt>
                <c:pt idx="230">
                  <c:v>16</c:v>
                </c:pt>
                <c:pt idx="231">
                  <c:v>4</c:v>
                </c:pt>
                <c:pt idx="232">
                  <c:v>7</c:v>
                </c:pt>
                <c:pt idx="233">
                  <c:v>51</c:v>
                </c:pt>
                <c:pt idx="234">
                  <c:v>28</c:v>
                </c:pt>
                <c:pt idx="235">
                  <c:v>29</c:v>
                </c:pt>
                <c:pt idx="236">
                  <c:v>34</c:v>
                </c:pt>
                <c:pt idx="237">
                  <c:v>13</c:v>
                </c:pt>
                <c:pt idx="238">
                  <c:v>4</c:v>
                </c:pt>
                <c:pt idx="239">
                  <c:v>17</c:v>
                </c:pt>
                <c:pt idx="240">
                  <c:v>27</c:v>
                </c:pt>
                <c:pt idx="241">
                  <c:v>39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11</c:v>
                </c:pt>
                <c:pt idx="248">
                  <c:v>27</c:v>
                </c:pt>
                <c:pt idx="249">
                  <c:v>15</c:v>
                </c:pt>
                <c:pt idx="250">
                  <c:v>45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10</c:v>
                </c:pt>
                <c:pt idx="257">
                  <c:v>31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19</c:v>
                </c:pt>
                <c:pt idx="262">
                  <c:v>27</c:v>
                </c:pt>
                <c:pt idx="263">
                  <c:v>29</c:v>
                </c:pt>
                <c:pt idx="264">
                  <c:v>34</c:v>
                </c:pt>
                <c:pt idx="265">
                  <c:v>0</c:v>
                </c:pt>
                <c:pt idx="266">
                  <c:v>2</c:v>
                </c:pt>
                <c:pt idx="267">
                  <c:v>4</c:v>
                </c:pt>
                <c:pt idx="268">
                  <c:v>7</c:v>
                </c:pt>
                <c:pt idx="269">
                  <c:v>9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6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0</c:v>
                </c:pt>
                <c:pt idx="280">
                  <c:v>3</c:v>
                </c:pt>
                <c:pt idx="281">
                  <c:v>39</c:v>
                </c:pt>
                <c:pt idx="282">
                  <c:v>65</c:v>
                </c:pt>
                <c:pt idx="283">
                  <c:v>82</c:v>
                </c:pt>
                <c:pt idx="284">
                  <c:v>36</c:v>
                </c:pt>
                <c:pt idx="285">
                  <c:v>82</c:v>
                </c:pt>
                <c:pt idx="286">
                  <c:v>13</c:v>
                </c:pt>
                <c:pt idx="287">
                  <c:v>3</c:v>
                </c:pt>
                <c:pt idx="288">
                  <c:v>47</c:v>
                </c:pt>
                <c:pt idx="289">
                  <c:v>50</c:v>
                </c:pt>
                <c:pt idx="290">
                  <c:v>32</c:v>
                </c:pt>
                <c:pt idx="291">
                  <c:v>82</c:v>
                </c:pt>
                <c:pt idx="292">
                  <c:v>26</c:v>
                </c:pt>
                <c:pt idx="293">
                  <c:v>16</c:v>
                </c:pt>
                <c:pt idx="294">
                  <c:v>2</c:v>
                </c:pt>
                <c:pt idx="295">
                  <c:v>37</c:v>
                </c:pt>
                <c:pt idx="296">
                  <c:v>37</c:v>
                </c:pt>
                <c:pt idx="297">
                  <c:v>20</c:v>
                </c:pt>
                <c:pt idx="298">
                  <c:v>34</c:v>
                </c:pt>
                <c:pt idx="299">
                  <c:v>60</c:v>
                </c:pt>
                <c:pt idx="300">
                  <c:v>1</c:v>
                </c:pt>
                <c:pt idx="301">
                  <c:v>12</c:v>
                </c:pt>
                <c:pt idx="302">
                  <c:v>56</c:v>
                </c:pt>
                <c:pt idx="303">
                  <c:v>40</c:v>
                </c:pt>
                <c:pt idx="304">
                  <c:v>63</c:v>
                </c:pt>
                <c:pt idx="305">
                  <c:v>32</c:v>
                </c:pt>
                <c:pt idx="306">
                  <c:v>93</c:v>
                </c:pt>
                <c:pt idx="307">
                  <c:v>1</c:v>
                </c:pt>
                <c:pt idx="308">
                  <c:v>0</c:v>
                </c:pt>
                <c:pt idx="309">
                  <c:v>49</c:v>
                </c:pt>
                <c:pt idx="310">
                  <c:v>41</c:v>
                </c:pt>
                <c:pt idx="311">
                  <c:v>35</c:v>
                </c:pt>
                <c:pt idx="312">
                  <c:v>34</c:v>
                </c:pt>
                <c:pt idx="313">
                  <c:v>56</c:v>
                </c:pt>
                <c:pt idx="314">
                  <c:v>2</c:v>
                </c:pt>
                <c:pt idx="315">
                  <c:v>5</c:v>
                </c:pt>
                <c:pt idx="316">
                  <c:v>32</c:v>
                </c:pt>
                <c:pt idx="317">
                  <c:v>23</c:v>
                </c:pt>
                <c:pt idx="318">
                  <c:v>25</c:v>
                </c:pt>
                <c:pt idx="319">
                  <c:v>8</c:v>
                </c:pt>
                <c:pt idx="320">
                  <c:v>28</c:v>
                </c:pt>
                <c:pt idx="321">
                  <c:v>0</c:v>
                </c:pt>
                <c:pt idx="322">
                  <c:v>5</c:v>
                </c:pt>
                <c:pt idx="323">
                  <c:v>12</c:v>
                </c:pt>
                <c:pt idx="324">
                  <c:v>20</c:v>
                </c:pt>
                <c:pt idx="325">
                  <c:v>15</c:v>
                </c:pt>
                <c:pt idx="326">
                  <c:v>15</c:v>
                </c:pt>
                <c:pt idx="327">
                  <c:v>18</c:v>
                </c:pt>
                <c:pt idx="328">
                  <c:v>0</c:v>
                </c:pt>
                <c:pt idx="329">
                  <c:v>1</c:v>
                </c:pt>
                <c:pt idx="330">
                  <c:v>13</c:v>
                </c:pt>
                <c:pt idx="331">
                  <c:v>13</c:v>
                </c:pt>
                <c:pt idx="332">
                  <c:v>7</c:v>
                </c:pt>
                <c:pt idx="333">
                  <c:v>6</c:v>
                </c:pt>
                <c:pt idx="334">
                  <c:v>13</c:v>
                </c:pt>
                <c:pt idx="335">
                  <c:v>6</c:v>
                </c:pt>
                <c:pt idx="336">
                  <c:v>0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8</c:v>
                </c:pt>
                <c:pt idx="342">
                  <c:v>2</c:v>
                </c:pt>
                <c:pt idx="343">
                  <c:v>1</c:v>
                </c:pt>
                <c:pt idx="344">
                  <c:v>15</c:v>
                </c:pt>
                <c:pt idx="345">
                  <c:v>8</c:v>
                </c:pt>
                <c:pt idx="346">
                  <c:v>8</c:v>
                </c:pt>
                <c:pt idx="347">
                  <c:v>17</c:v>
                </c:pt>
                <c:pt idx="348">
                  <c:v>23</c:v>
                </c:pt>
                <c:pt idx="349">
                  <c:v>2</c:v>
                </c:pt>
                <c:pt idx="350">
                  <c:v>0</c:v>
                </c:pt>
                <c:pt idx="351">
                  <c:v>9</c:v>
                </c:pt>
                <c:pt idx="35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Daily'!$AA$13:$AA$365</c:f>
              <c:numCache>
                <c:formatCode>General</c:formatCode>
                <c:ptCount val="353"/>
                <c:pt idx="166">
                  <c:v>425</c:v>
                </c:pt>
                <c:pt idx="167">
                  <c:v>618</c:v>
                </c:pt>
                <c:pt idx="168">
                  <c:v>303</c:v>
                </c:pt>
                <c:pt idx="169">
                  <c:v>53</c:v>
                </c:pt>
                <c:pt idx="170">
                  <c:v>280</c:v>
                </c:pt>
                <c:pt idx="171">
                  <c:v>713</c:v>
                </c:pt>
                <c:pt idx="172">
                  <c:v>716</c:v>
                </c:pt>
                <c:pt idx="173">
                  <c:v>609</c:v>
                </c:pt>
                <c:pt idx="174">
                  <c:v>202</c:v>
                </c:pt>
                <c:pt idx="175" formatCode="0">
                  <c:v>327</c:v>
                </c:pt>
                <c:pt idx="176">
                  <c:v>376</c:v>
                </c:pt>
                <c:pt idx="177">
                  <c:v>146</c:v>
                </c:pt>
                <c:pt idx="178">
                  <c:v>622</c:v>
                </c:pt>
                <c:pt idx="179">
                  <c:v>591</c:v>
                </c:pt>
                <c:pt idx="180">
                  <c:v>556</c:v>
                </c:pt>
                <c:pt idx="181">
                  <c:v>646</c:v>
                </c:pt>
                <c:pt idx="182">
                  <c:v>458</c:v>
                </c:pt>
                <c:pt idx="183">
                  <c:v>549</c:v>
                </c:pt>
                <c:pt idx="184">
                  <c:v>291</c:v>
                </c:pt>
                <c:pt idx="185">
                  <c:v>611</c:v>
                </c:pt>
                <c:pt idx="186">
                  <c:v>801</c:v>
                </c:pt>
                <c:pt idx="187">
                  <c:v>592</c:v>
                </c:pt>
                <c:pt idx="188">
                  <c:v>661</c:v>
                </c:pt>
                <c:pt idx="190" formatCode="0">
                  <c:v>213</c:v>
                </c:pt>
                <c:pt idx="191" formatCode="0">
                  <c:v>642</c:v>
                </c:pt>
                <c:pt idx="192">
                  <c:v>392</c:v>
                </c:pt>
                <c:pt idx="193">
                  <c:v>1168</c:v>
                </c:pt>
                <c:pt idx="194">
                  <c:v>763</c:v>
                </c:pt>
                <c:pt idx="195" formatCode="0">
                  <c:v>159</c:v>
                </c:pt>
                <c:pt idx="196">
                  <c:v>291</c:v>
                </c:pt>
                <c:pt idx="197">
                  <c:v>400</c:v>
                </c:pt>
                <c:pt idx="198">
                  <c:v>446</c:v>
                </c:pt>
                <c:pt idx="199">
                  <c:v>1109</c:v>
                </c:pt>
                <c:pt idx="200">
                  <c:v>1113</c:v>
                </c:pt>
                <c:pt idx="201">
                  <c:v>876</c:v>
                </c:pt>
                <c:pt idx="202">
                  <c:v>139</c:v>
                </c:pt>
                <c:pt idx="203">
                  <c:v>135</c:v>
                </c:pt>
                <c:pt idx="204">
                  <c:v>550</c:v>
                </c:pt>
                <c:pt idx="205">
                  <c:v>871</c:v>
                </c:pt>
                <c:pt idx="206">
                  <c:v>1273</c:v>
                </c:pt>
                <c:pt idx="207">
                  <c:v>783</c:v>
                </c:pt>
                <c:pt idx="208">
                  <c:v>819</c:v>
                </c:pt>
                <c:pt idx="209">
                  <c:v>172</c:v>
                </c:pt>
                <c:pt idx="210" formatCode="0">
                  <c:v>188</c:v>
                </c:pt>
                <c:pt idx="211">
                  <c:v>780</c:v>
                </c:pt>
                <c:pt idx="212">
                  <c:v>896</c:v>
                </c:pt>
                <c:pt idx="213">
                  <c:v>1155</c:v>
                </c:pt>
                <c:pt idx="214">
                  <c:v>1136</c:v>
                </c:pt>
                <c:pt idx="215">
                  <c:v>850</c:v>
                </c:pt>
                <c:pt idx="216">
                  <c:v>286</c:v>
                </c:pt>
                <c:pt idx="217">
                  <c:v>4</c:v>
                </c:pt>
                <c:pt idx="218">
                  <c:v>496</c:v>
                </c:pt>
                <c:pt idx="219">
                  <c:v>1064</c:v>
                </c:pt>
                <c:pt idx="220">
                  <c:v>895</c:v>
                </c:pt>
                <c:pt idx="221">
                  <c:v>1152</c:v>
                </c:pt>
                <c:pt idx="222">
                  <c:v>1445</c:v>
                </c:pt>
                <c:pt idx="223">
                  <c:v>18</c:v>
                </c:pt>
                <c:pt idx="224">
                  <c:v>135</c:v>
                </c:pt>
                <c:pt idx="225">
                  <c:v>399</c:v>
                </c:pt>
                <c:pt idx="226">
                  <c:v>1201</c:v>
                </c:pt>
                <c:pt idx="227">
                  <c:v>1056</c:v>
                </c:pt>
                <c:pt idx="228">
                  <c:v>283</c:v>
                </c:pt>
                <c:pt idx="229">
                  <c:v>343</c:v>
                </c:pt>
                <c:pt idx="230">
                  <c:v>554</c:v>
                </c:pt>
                <c:pt idx="231">
                  <c:v>102</c:v>
                </c:pt>
                <c:pt idx="232">
                  <c:v>442</c:v>
                </c:pt>
                <c:pt idx="233">
                  <c:v>2043</c:v>
                </c:pt>
                <c:pt idx="234">
                  <c:v>1135</c:v>
                </c:pt>
                <c:pt idx="235">
                  <c:v>1863</c:v>
                </c:pt>
                <c:pt idx="236">
                  <c:v>2228</c:v>
                </c:pt>
                <c:pt idx="237">
                  <c:v>754</c:v>
                </c:pt>
                <c:pt idx="238">
                  <c:v>125</c:v>
                </c:pt>
                <c:pt idx="239">
                  <c:v>1714</c:v>
                </c:pt>
                <c:pt idx="240">
                  <c:v>2095</c:v>
                </c:pt>
                <c:pt idx="241">
                  <c:v>1618</c:v>
                </c:pt>
                <c:pt idx="242">
                  <c:v>175</c:v>
                </c:pt>
                <c:pt idx="243">
                  <c:v>71</c:v>
                </c:pt>
                <c:pt idx="244">
                  <c:v>0</c:v>
                </c:pt>
                <c:pt idx="245">
                  <c:v>49</c:v>
                </c:pt>
                <c:pt idx="246">
                  <c:v>355</c:v>
                </c:pt>
                <c:pt idx="247">
                  <c:v>643</c:v>
                </c:pt>
                <c:pt idx="248">
                  <c:v>1032</c:v>
                </c:pt>
                <c:pt idx="249">
                  <c:v>1096</c:v>
                </c:pt>
                <c:pt idx="250">
                  <c:v>1565</c:v>
                </c:pt>
                <c:pt idx="251">
                  <c:v>33</c:v>
                </c:pt>
                <c:pt idx="252">
                  <c:v>44</c:v>
                </c:pt>
                <c:pt idx="253">
                  <c:v>229</c:v>
                </c:pt>
                <c:pt idx="254">
                  <c:v>682</c:v>
                </c:pt>
                <c:pt idx="255">
                  <c:v>1032</c:v>
                </c:pt>
                <c:pt idx="256">
                  <c:v>1073</c:v>
                </c:pt>
                <c:pt idx="257">
                  <c:v>2044</c:v>
                </c:pt>
                <c:pt idx="258">
                  <c:v>8</c:v>
                </c:pt>
                <c:pt idx="259">
                  <c:v>143</c:v>
                </c:pt>
                <c:pt idx="260">
                  <c:v>100</c:v>
                </c:pt>
                <c:pt idx="261">
                  <c:v>1084</c:v>
                </c:pt>
                <c:pt idx="262">
                  <c:v>1644</c:v>
                </c:pt>
                <c:pt idx="263">
                  <c:v>1043</c:v>
                </c:pt>
                <c:pt idx="264">
                  <c:v>2534</c:v>
                </c:pt>
                <c:pt idx="265">
                  <c:v>8</c:v>
                </c:pt>
                <c:pt idx="266">
                  <c:v>54</c:v>
                </c:pt>
                <c:pt idx="267">
                  <c:v>384</c:v>
                </c:pt>
                <c:pt idx="268">
                  <c:v>812</c:v>
                </c:pt>
                <c:pt idx="269">
                  <c:v>504</c:v>
                </c:pt>
                <c:pt idx="270">
                  <c:v>9</c:v>
                </c:pt>
                <c:pt idx="271">
                  <c:v>0</c:v>
                </c:pt>
                <c:pt idx="272">
                  <c:v>62</c:v>
                </c:pt>
                <c:pt idx="273">
                  <c:v>323</c:v>
                </c:pt>
                <c:pt idx="274">
                  <c:v>176</c:v>
                </c:pt>
                <c:pt idx="275">
                  <c:v>67</c:v>
                </c:pt>
                <c:pt idx="276">
                  <c:v>32</c:v>
                </c:pt>
                <c:pt idx="277">
                  <c:v>22</c:v>
                </c:pt>
                <c:pt idx="278">
                  <c:v>98</c:v>
                </c:pt>
                <c:pt idx="279">
                  <c:v>1</c:v>
                </c:pt>
                <c:pt idx="280">
                  <c:v>40</c:v>
                </c:pt>
                <c:pt idx="281">
                  <c:v>2301</c:v>
                </c:pt>
                <c:pt idx="282">
                  <c:v>2344</c:v>
                </c:pt>
                <c:pt idx="283">
                  <c:v>2616</c:v>
                </c:pt>
                <c:pt idx="284">
                  <c:v>1895</c:v>
                </c:pt>
                <c:pt idx="285">
                  <c:v>3761</c:v>
                </c:pt>
                <c:pt idx="286">
                  <c:v>66</c:v>
                </c:pt>
                <c:pt idx="287">
                  <c:v>131</c:v>
                </c:pt>
                <c:pt idx="288">
                  <c:v>4547</c:v>
                </c:pt>
                <c:pt idx="289">
                  <c:v>4495</c:v>
                </c:pt>
                <c:pt idx="290">
                  <c:v>1325</c:v>
                </c:pt>
                <c:pt idx="291">
                  <c:v>3718</c:v>
                </c:pt>
                <c:pt idx="292">
                  <c:v>1703</c:v>
                </c:pt>
                <c:pt idx="293">
                  <c:v>1458</c:v>
                </c:pt>
                <c:pt idx="294">
                  <c:v>771</c:v>
                </c:pt>
                <c:pt idx="295">
                  <c:v>2663</c:v>
                </c:pt>
                <c:pt idx="296">
                  <c:v>1770</c:v>
                </c:pt>
                <c:pt idx="297">
                  <c:v>2090</c:v>
                </c:pt>
                <c:pt idx="298">
                  <c:v>2464</c:v>
                </c:pt>
                <c:pt idx="299">
                  <c:v>3841</c:v>
                </c:pt>
                <c:pt idx="300">
                  <c:v>5</c:v>
                </c:pt>
                <c:pt idx="301">
                  <c:v>740</c:v>
                </c:pt>
                <c:pt idx="302">
                  <c:v>2876</c:v>
                </c:pt>
                <c:pt idx="303">
                  <c:v>1720</c:v>
                </c:pt>
                <c:pt idx="304">
                  <c:v>2735</c:v>
                </c:pt>
                <c:pt idx="305">
                  <c:v>1508</c:v>
                </c:pt>
                <c:pt idx="306">
                  <c:v>4737</c:v>
                </c:pt>
                <c:pt idx="307">
                  <c:v>10</c:v>
                </c:pt>
                <c:pt idx="308">
                  <c:v>770</c:v>
                </c:pt>
                <c:pt idx="309">
                  <c:v>2025</c:v>
                </c:pt>
                <c:pt idx="310">
                  <c:v>2566</c:v>
                </c:pt>
                <c:pt idx="311">
                  <c:v>2332</c:v>
                </c:pt>
                <c:pt idx="312">
                  <c:v>2647</c:v>
                </c:pt>
                <c:pt idx="313">
                  <c:v>4013</c:v>
                </c:pt>
                <c:pt idx="314">
                  <c:v>32</c:v>
                </c:pt>
                <c:pt idx="315">
                  <c:v>768</c:v>
                </c:pt>
                <c:pt idx="316">
                  <c:v>2304</c:v>
                </c:pt>
                <c:pt idx="317">
                  <c:v>2282</c:v>
                </c:pt>
                <c:pt idx="318">
                  <c:v>2207</c:v>
                </c:pt>
                <c:pt idx="319">
                  <c:v>2132</c:v>
                </c:pt>
                <c:pt idx="320">
                  <c:v>3359</c:v>
                </c:pt>
                <c:pt idx="321">
                  <c:v>3</c:v>
                </c:pt>
                <c:pt idx="322">
                  <c:v>1107</c:v>
                </c:pt>
                <c:pt idx="323">
                  <c:v>1578</c:v>
                </c:pt>
                <c:pt idx="324">
                  <c:v>2199</c:v>
                </c:pt>
                <c:pt idx="325">
                  <c:v>2704</c:v>
                </c:pt>
                <c:pt idx="326">
                  <c:v>2038</c:v>
                </c:pt>
                <c:pt idx="327">
                  <c:v>3607</c:v>
                </c:pt>
                <c:pt idx="328">
                  <c:v>1</c:v>
                </c:pt>
                <c:pt idx="329">
                  <c:v>795</c:v>
                </c:pt>
                <c:pt idx="330">
                  <c:v>1924</c:v>
                </c:pt>
                <c:pt idx="331">
                  <c:v>2233</c:v>
                </c:pt>
                <c:pt idx="332">
                  <c:v>3037</c:v>
                </c:pt>
                <c:pt idx="333">
                  <c:v>1993</c:v>
                </c:pt>
                <c:pt idx="334">
                  <c:v>2833</c:v>
                </c:pt>
                <c:pt idx="335">
                  <c:v>2</c:v>
                </c:pt>
                <c:pt idx="336">
                  <c:v>728</c:v>
                </c:pt>
                <c:pt idx="337">
                  <c:v>1773</c:v>
                </c:pt>
                <c:pt idx="338">
                  <c:v>2756</c:v>
                </c:pt>
                <c:pt idx="339">
                  <c:v>2361</c:v>
                </c:pt>
                <c:pt idx="340">
                  <c:v>2075</c:v>
                </c:pt>
                <c:pt idx="341">
                  <c:v>2136</c:v>
                </c:pt>
                <c:pt idx="342">
                  <c:v>704</c:v>
                </c:pt>
                <c:pt idx="343">
                  <c:v>368</c:v>
                </c:pt>
                <c:pt idx="344">
                  <c:v>2775</c:v>
                </c:pt>
                <c:pt idx="345">
                  <c:v>2281</c:v>
                </c:pt>
                <c:pt idx="346">
                  <c:v>2146</c:v>
                </c:pt>
                <c:pt idx="347">
                  <c:v>2246</c:v>
                </c:pt>
                <c:pt idx="348">
                  <c:v>2343</c:v>
                </c:pt>
                <c:pt idx="349">
                  <c:v>578</c:v>
                </c:pt>
                <c:pt idx="350">
                  <c:v>62</c:v>
                </c:pt>
                <c:pt idx="351">
                  <c:v>1528</c:v>
                </c:pt>
                <c:pt idx="352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Daily'!$AB$13:$AB$365</c:f>
              <c:numCache>
                <c:formatCode>General</c:formatCode>
                <c:ptCount val="353"/>
                <c:pt idx="172" formatCode="0%">
                  <c:v>0.15909090909090909</c:v>
                </c:pt>
                <c:pt idx="173" formatCode="0%">
                  <c:v>0.14692925628401141</c:v>
                </c:pt>
                <c:pt idx="174" formatCode="0%">
                  <c:v>0.14430229098482594</c:v>
                </c:pt>
                <c:pt idx="175" formatCode="0%">
                  <c:v>0.13121629718394248</c:v>
                </c:pt>
                <c:pt idx="176" formatCode="0%">
                  <c:v>0.12036026200873362</c:v>
                </c:pt>
                <c:pt idx="177" formatCode="0%">
                  <c:v>0.11056723293982149</c:v>
                </c:pt>
                <c:pt idx="178" formatCode="0%">
                  <c:v>0.10158825292178604</c:v>
                </c:pt>
                <c:pt idx="179" formatCode="0%">
                  <c:v>8.3864795918367346E-2</c:v>
                </c:pt>
                <c:pt idx="180" formatCode="0%">
                  <c:v>6.0626249167221855E-2</c:v>
                </c:pt>
                <c:pt idx="181" formatCode="0%">
                  <c:v>5.4187192118226604E-2</c:v>
                </c:pt>
                <c:pt idx="182" formatCode="0%">
                  <c:v>4.9818080044780298E-2</c:v>
                </c:pt>
                <c:pt idx="183" formatCode="0%">
                  <c:v>5.0558807876530068E-2</c:v>
                </c:pt>
                <c:pt idx="184" formatCode="0%">
                  <c:v>4.5010288065843625E-2</c:v>
                </c:pt>
                <c:pt idx="185" formatCode="0%">
                  <c:v>3.7441497659906398E-2</c:v>
                </c:pt>
                <c:pt idx="186" formatCode="0%">
                  <c:v>3.3835514941960979E-2</c:v>
                </c:pt>
                <c:pt idx="187" formatCode="0%">
                  <c:v>3.164091243561442E-2</c:v>
                </c:pt>
                <c:pt idx="188" formatCode="0%">
                  <c:v>3.2706858677080793E-2</c:v>
                </c:pt>
                <c:pt idx="189" formatCode="0%">
                  <c:v>3.1767955801104975E-2</c:v>
                </c:pt>
                <c:pt idx="190" formatCode="0%">
                  <c:v>2.9105392156862746E-2</c:v>
                </c:pt>
                <c:pt idx="191" formatCode="0%">
                  <c:v>2.6548672566371681E-2</c:v>
                </c:pt>
                <c:pt idx="192" formatCode="0%">
                  <c:v>2.8832009414533687E-2</c:v>
                </c:pt>
                <c:pt idx="193" formatCode="0%">
                  <c:v>3.1678986272439279E-2</c:v>
                </c:pt>
                <c:pt idx="194" formatCode="0%">
                  <c:v>3.6637390213299877E-2</c:v>
                </c:pt>
                <c:pt idx="195" formatCode="0%">
                  <c:v>3.387376954255935E-2</c:v>
                </c:pt>
                <c:pt idx="196" formatCode="0%">
                  <c:v>3.8685744568097508E-2</c:v>
                </c:pt>
                <c:pt idx="197" formatCode="0%">
                  <c:v>4.0251572327044023E-2</c:v>
                </c:pt>
                <c:pt idx="198" formatCode="0%">
                  <c:v>4.7882136279926338E-2</c:v>
                </c:pt>
                <c:pt idx="199" formatCode="0%">
                  <c:v>4.9956178790534621E-2</c:v>
                </c:pt>
                <c:pt idx="200" formatCode="0%">
                  <c:v>5.1617190961453258E-2</c:v>
                </c:pt>
                <c:pt idx="201" formatCode="0%">
                  <c:v>5.0766904298984665E-2</c:v>
                </c:pt>
                <c:pt idx="202" formatCode="0%">
                  <c:v>5.078125E-2</c:v>
                </c:pt>
                <c:pt idx="203" formatCode="0%">
                  <c:v>4.7855530474040633E-2</c:v>
                </c:pt>
                <c:pt idx="204" formatCode="0%">
                  <c:v>5.064116496413823E-2</c:v>
                </c:pt>
                <c:pt idx="205" formatCode="0%">
                  <c:v>5.0891089108910888E-2</c:v>
                </c:pt>
                <c:pt idx="206" formatCode="0%">
                  <c:v>5.2017594186268883E-2</c:v>
                </c:pt>
                <c:pt idx="207" formatCode="0%">
                  <c:v>5.3783231083844578E-2</c:v>
                </c:pt>
                <c:pt idx="208" formatCode="0%">
                  <c:v>5.578512396694215E-2</c:v>
                </c:pt>
                <c:pt idx="209" formatCode="0%">
                  <c:v>5.5601148953631517E-2</c:v>
                </c:pt>
                <c:pt idx="210" formatCode="0%">
                  <c:v>5.4427294882209584E-2</c:v>
                </c:pt>
                <c:pt idx="211" formatCode="0%">
                  <c:v>5.0893550893550896E-2</c:v>
                </c:pt>
                <c:pt idx="212" formatCode="0%">
                  <c:v>4.9361207897793261E-2</c:v>
                </c:pt>
                <c:pt idx="213" formatCode="0%">
                  <c:v>4.1974815110933442E-2</c:v>
                </c:pt>
                <c:pt idx="214" formatCode="0%">
                  <c:v>3.9925373134328361E-2</c:v>
                </c:pt>
                <c:pt idx="215" formatCode="0%">
                  <c:v>3.522176667909057E-2</c:v>
                </c:pt>
                <c:pt idx="216" formatCode="0%">
                  <c:v>4.0094339622641507E-2</c:v>
                </c:pt>
                <c:pt idx="217" formatCode="0%">
                  <c:v>4.0758827948910593E-2</c:v>
                </c:pt>
                <c:pt idx="218" formatCode="0%">
                  <c:v>4.0771678599840891E-2</c:v>
                </c:pt>
                <c:pt idx="219" formatCode="0%">
                  <c:v>3.8342967244701348E-2</c:v>
                </c:pt>
                <c:pt idx="220" formatCode="0%">
                  <c:v>4.1337386018237082E-2</c:v>
                </c:pt>
                <c:pt idx="221" formatCode="0%">
                  <c:v>3.8095238095238099E-2</c:v>
                </c:pt>
                <c:pt idx="222" formatCode="0%">
                  <c:v>3.6609558160504957E-2</c:v>
                </c:pt>
                <c:pt idx="223" formatCode="0%">
                  <c:v>3.3523809523809525E-2</c:v>
                </c:pt>
                <c:pt idx="224" formatCode="0%">
                  <c:v>3.2707675153317226E-2</c:v>
                </c:pt>
                <c:pt idx="225" formatCode="0%">
                  <c:v>3.458703458703459E-2</c:v>
                </c:pt>
                <c:pt idx="226" formatCode="0%">
                  <c:v>3.2109245248200774E-2</c:v>
                </c:pt>
                <c:pt idx="227" formatCode="0%">
                  <c:v>3.048780487804878E-2</c:v>
                </c:pt>
                <c:pt idx="228" formatCode="0%">
                  <c:v>2.889554794520548E-2</c:v>
                </c:pt>
                <c:pt idx="229" formatCode="0%">
                  <c:v>3.0756207674943567E-2</c:v>
                </c:pt>
                <c:pt idx="230" formatCode="0%">
                  <c:v>2.8144884973078807E-2</c:v>
                </c:pt>
                <c:pt idx="231" formatCode="0%">
                  <c:v>2.933201873305398E-2</c:v>
                </c:pt>
                <c:pt idx="232" formatCode="0%">
                  <c:v>2.4981631153563555E-2</c:v>
                </c:pt>
                <c:pt idx="233" formatCode="0%">
                  <c:v>2.5262732417138237E-2</c:v>
                </c:pt>
                <c:pt idx="234" formatCode="0%">
                  <c:v>2.3894862604540025E-2</c:v>
                </c:pt>
                <c:pt idx="235" formatCode="0%">
                  <c:v>2.2470215653747551E-2</c:v>
                </c:pt>
                <c:pt idx="236" formatCode="0%">
                  <c:v>1.9798500468603562E-2</c:v>
                </c:pt>
                <c:pt idx="237" formatCode="0%">
                  <c:v>1.9008359097675485E-2</c:v>
                </c:pt>
                <c:pt idx="238" formatCode="0%">
                  <c:v>1.8958428506167201E-2</c:v>
                </c:pt>
                <c:pt idx="239" formatCode="0%">
                  <c:v>1.7533373181908746E-2</c:v>
                </c:pt>
                <c:pt idx="240" formatCode="0%">
                  <c:v>1.5100337770713292E-2</c:v>
                </c:pt>
                <c:pt idx="241" formatCode="0%">
                  <c:v>1.5435606060606061E-2</c:v>
                </c:pt>
                <c:pt idx="242" formatCode="0%">
                  <c:v>1.5153228542349882E-2</c:v>
                </c:pt>
                <c:pt idx="243" formatCode="0%">
                  <c:v>1.5033072760072159E-2</c:v>
                </c:pt>
                <c:pt idx="244" formatCode="0%">
                  <c:v>1.4783347493627868E-2</c:v>
                </c:pt>
                <c:pt idx="245" formatCode="0%">
                  <c:v>1.4467791939373063E-2</c:v>
                </c:pt>
                <c:pt idx="246" formatCode="0%">
                  <c:v>1.5124153498871333E-2</c:v>
                </c:pt>
                <c:pt idx="247" formatCode="0%">
                  <c:v>1.7218095881161376E-2</c:v>
                </c:pt>
                <c:pt idx="248" formatCode="0%">
                  <c:v>1.6497461928934011E-2</c:v>
                </c:pt>
                <c:pt idx="249" formatCode="0%">
                  <c:v>1.6363636363636365E-2</c:v>
                </c:pt>
                <c:pt idx="250" formatCode="0%">
                  <c:v>2.045877247365158E-2</c:v>
                </c:pt>
                <c:pt idx="251" formatCode="0%">
                  <c:v>2.1123872026251024E-2</c:v>
                </c:pt>
                <c:pt idx="252" formatCode="0%">
                  <c:v>2.1145555327448162E-2</c:v>
                </c:pt>
                <c:pt idx="253" formatCode="0%">
                  <c:v>2.1913190054782976E-2</c:v>
                </c:pt>
                <c:pt idx="254" formatCode="0%">
                  <c:v>2.153010033444816E-2</c:v>
                </c:pt>
                <c:pt idx="255" formatCode="0%">
                  <c:v>1.5976455749421904E-2</c:v>
                </c:pt>
                <c:pt idx="256" formatCode="0%">
                  <c:v>1.2926467471922018E-2</c:v>
                </c:pt>
                <c:pt idx="257" formatCode="0%">
                  <c:v>9.0663580246913584E-3</c:v>
                </c:pt>
                <c:pt idx="258" formatCode="0%">
                  <c:v>8.9181853431562624E-3</c:v>
                </c:pt>
                <c:pt idx="259" formatCode="0%">
                  <c:v>8.9387599847850895E-3</c:v>
                </c:pt>
                <c:pt idx="260" formatCode="0%">
                  <c:v>9.3567251461988306E-3</c:v>
                </c:pt>
                <c:pt idx="261" formatCode="0%">
                  <c:v>1.028695181375203E-2</c:v>
                </c:pt>
                <c:pt idx="262" formatCode="0%">
                  <c:v>1.3592233009708738E-2</c:v>
                </c:pt>
                <c:pt idx="263" formatCode="0%">
                  <c:v>1.8287748826670981E-2</c:v>
                </c:pt>
                <c:pt idx="264" formatCode="0%">
                  <c:v>1.7386091127098321E-2</c:v>
                </c:pt>
                <c:pt idx="265" formatCode="0%">
                  <c:v>1.6944069575648524E-2</c:v>
                </c:pt>
                <c:pt idx="266" formatCode="0%">
                  <c:v>1.7173252279635259E-2</c:v>
                </c:pt>
                <c:pt idx="267" formatCode="0%">
                  <c:v>1.6749198951354502E-2</c:v>
                </c:pt>
                <c:pt idx="268" formatCode="0%">
                  <c:v>1.5648738985110908E-2</c:v>
                </c:pt>
                <c:pt idx="269" formatCode="0%">
                  <c:v>1.5671091445427728E-2</c:v>
                </c:pt>
                <c:pt idx="270" formatCode="0%">
                  <c:v>1.2841091492776886E-2</c:v>
                </c:pt>
                <c:pt idx="271" formatCode="0%">
                  <c:v>1.2269938650306749E-2</c:v>
                </c:pt>
                <c:pt idx="272" formatCode="0%">
                  <c:v>1.2445887445887446E-2</c:v>
                </c:pt>
                <c:pt idx="273" formatCode="0%">
                  <c:v>1.086443079829948E-2</c:v>
                </c:pt>
                <c:pt idx="274" formatCode="0%">
                  <c:v>1.3082155939298797E-2</c:v>
                </c:pt>
                <c:pt idx="275" formatCode="0%">
                  <c:v>1.8916595012897677E-2</c:v>
                </c:pt>
                <c:pt idx="276" formatCode="0%">
                  <c:v>2.3357664233576641E-2</c:v>
                </c:pt>
                <c:pt idx="277" formatCode="0%">
                  <c:v>2.5714285714285714E-2</c:v>
                </c:pt>
                <c:pt idx="278" formatCode="0%">
                  <c:v>2.6217228464419477E-2</c:v>
                </c:pt>
                <c:pt idx="279" formatCode="0%">
                  <c:v>2.7063599458728011E-2</c:v>
                </c:pt>
                <c:pt idx="280" formatCode="0%">
                  <c:v>4.5951859956236324E-2</c:v>
                </c:pt>
                <c:pt idx="281" formatCode="0%">
                  <c:v>2.0650095602294454E-2</c:v>
                </c:pt>
                <c:pt idx="282" formatCode="0%">
                  <c:v>2.3218251564708258E-2</c:v>
                </c:pt>
                <c:pt idx="283" formatCode="0%">
                  <c:v>2.5472689075630252E-2</c:v>
                </c:pt>
                <c:pt idx="284" formatCode="0%">
                  <c:v>2.3942035072981205E-2</c:v>
                </c:pt>
                <c:pt idx="285" formatCode="0%">
                  <c:v>2.3143611006407841E-2</c:v>
                </c:pt>
                <c:pt idx="286" formatCode="0%">
                  <c:v>2.3982612605860751E-2</c:v>
                </c:pt>
                <c:pt idx="287" formatCode="0%">
                  <c:v>2.3820157808545482E-2</c:v>
                </c:pt>
                <c:pt idx="288" formatCode="0%">
                  <c:v>2.0907700152983173E-2</c:v>
                </c:pt>
                <c:pt idx="289" formatCode="0%">
                  <c:v>1.7560592459605028E-2</c:v>
                </c:pt>
                <c:pt idx="290" formatCode="0%">
                  <c:v>1.5955833282776194E-2</c:v>
                </c:pt>
                <c:pt idx="291" formatCode="0%">
                  <c:v>1.6837401918047078E-2</c:v>
                </c:pt>
                <c:pt idx="292" formatCode="0%">
                  <c:v>1.5580736543909348E-2</c:v>
                </c:pt>
                <c:pt idx="293" formatCode="0%">
                  <c:v>1.4518232858844212E-2</c:v>
                </c:pt>
                <c:pt idx="294" formatCode="0%">
                  <c:v>1.3955779334500876E-2</c:v>
                </c:pt>
                <c:pt idx="295" formatCode="0%">
                  <c:v>1.4959091464159238E-2</c:v>
                </c:pt>
                <c:pt idx="296" formatCode="0%">
                  <c:v>1.7008797653958945E-2</c:v>
                </c:pt>
                <c:pt idx="297" formatCode="0%">
                  <c:v>1.5285208087264643E-2</c:v>
                </c:pt>
                <c:pt idx="298" formatCode="0%">
                  <c:v>1.313879764723856E-2</c:v>
                </c:pt>
                <c:pt idx="299" formatCode="0%">
                  <c:v>1.3496691345082881E-2</c:v>
                </c:pt>
                <c:pt idx="300" formatCode="0%">
                  <c:v>1.3845596230518304E-2</c:v>
                </c:pt>
                <c:pt idx="301" formatCode="0%">
                  <c:v>1.4592710904602875E-2</c:v>
                </c:pt>
                <c:pt idx="302" formatCode="0%">
                  <c:v>1.5707553905469084E-2</c:v>
                </c:pt>
                <c:pt idx="303" formatCode="0%">
                  <c:v>1.5975356400888315E-2</c:v>
                </c:pt>
                <c:pt idx="304" formatCode="0%">
                  <c:v>1.8160715504881547E-2</c:v>
                </c:pt>
                <c:pt idx="305" formatCode="0%">
                  <c:v>1.928555774709621E-2</c:v>
                </c:pt>
                <c:pt idx="306" formatCode="0%">
                  <c:v>2.0317416883294567E-2</c:v>
                </c:pt>
                <c:pt idx="307" formatCode="0%">
                  <c:v>2.0310469807836969E-2</c:v>
                </c:pt>
                <c:pt idx="308" formatCode="0%">
                  <c:v>1.9465883477904514E-2</c:v>
                </c:pt>
                <c:pt idx="309" formatCode="0%">
                  <c:v>2.0169774359718493E-2</c:v>
                </c:pt>
                <c:pt idx="310" formatCode="0%">
                  <c:v>1.9070403280929595E-2</c:v>
                </c:pt>
                <c:pt idx="311" formatCode="0%">
                  <c:v>1.7677301218395662E-2</c:v>
                </c:pt>
                <c:pt idx="312" formatCode="0%">
                  <c:v>1.649282920469361E-2</c:v>
                </c:pt>
                <c:pt idx="313" formatCode="0%">
                  <c:v>1.4815830989779821E-2</c:v>
                </c:pt>
                <c:pt idx="314" formatCode="0%">
                  <c:v>1.4860977948226271E-2</c:v>
                </c:pt>
                <c:pt idx="315" formatCode="0%">
                  <c:v>1.5200273878808627E-2</c:v>
                </c:pt>
                <c:pt idx="316" formatCode="0%">
                  <c:v>1.3788928499361001E-2</c:v>
                </c:pt>
                <c:pt idx="317" formatCode="0%">
                  <c:v>1.2838997596979059E-2</c:v>
                </c:pt>
                <c:pt idx="318" formatCode="0%">
                  <c:v>1.2266112266112267E-2</c:v>
                </c:pt>
                <c:pt idx="319" formatCode="0%">
                  <c:v>1.0871913024695803E-2</c:v>
                </c:pt>
                <c:pt idx="320" formatCode="0%">
                  <c:v>9.3132429772090561E-3</c:v>
                </c:pt>
                <c:pt idx="321" formatCode="0%">
                  <c:v>9.183363691560413E-3</c:v>
                </c:pt>
                <c:pt idx="322" formatCode="0%">
                  <c:v>8.9530151683314841E-3</c:v>
                </c:pt>
                <c:pt idx="323" formatCode="0%">
                  <c:v>7.909781502075339E-3</c:v>
                </c:pt>
                <c:pt idx="324" formatCode="0%">
                  <c:v>7.7268784987778918E-3</c:v>
                </c:pt>
                <c:pt idx="325" formatCode="0%">
                  <c:v>6.6818526955201218E-3</c:v>
                </c:pt>
                <c:pt idx="326" formatCode="0%">
                  <c:v>7.2613314988916912E-3</c:v>
                </c:pt>
                <c:pt idx="327" formatCode="0%">
                  <c:v>6.3809023346595604E-3</c:v>
                </c:pt>
                <c:pt idx="328" formatCode="0%">
                  <c:v>6.3818605000375405E-3</c:v>
                </c:pt>
                <c:pt idx="329" formatCode="0%">
                  <c:v>6.2293316926863036E-3</c:v>
                </c:pt>
                <c:pt idx="330" formatCode="0%">
                  <c:v>6.1423220973782769E-3</c:v>
                </c:pt>
                <c:pt idx="331" formatCode="0%">
                  <c:v>5.6066382596994839E-3</c:v>
                </c:pt>
                <c:pt idx="332" formatCode="0%">
                  <c:v>4.8897971099109618E-3</c:v>
                </c:pt>
                <c:pt idx="333" formatCode="0%">
                  <c:v>4.2497069167643613E-3</c:v>
                </c:pt>
                <c:pt idx="334" formatCode="0%">
                  <c:v>4.1184241199782425E-3</c:v>
                </c:pt>
                <c:pt idx="335" formatCode="0%">
                  <c:v>4.5821683752718233E-3</c:v>
                </c:pt>
                <c:pt idx="336" formatCode="0%">
                  <c:v>4.52841973766396E-3</c:v>
                </c:pt>
                <c:pt idx="337" formatCode="0%">
                  <c:v>4.0316205533596841E-3</c:v>
                </c:pt>
                <c:pt idx="338" formatCode="0%">
                  <c:v>3.3419413641197025E-3</c:v>
                </c:pt>
                <c:pt idx="339" formatCode="0%">
                  <c:v>3.3632286995515697E-3</c:v>
                </c:pt>
                <c:pt idx="340" formatCode="0%">
                  <c:v>3.2619937942557084E-3</c:v>
                </c:pt>
                <c:pt idx="341" formatCode="0%">
                  <c:v>3.0336226510491279E-3</c:v>
                </c:pt>
                <c:pt idx="342" formatCode="0%">
                  <c:v>2.5467568643056109E-3</c:v>
                </c:pt>
                <c:pt idx="343" formatCode="0%">
                  <c:v>2.7035883991479602E-3</c:v>
                </c:pt>
                <c:pt idx="344" formatCode="0%">
                  <c:v>3.1777256563516685E-3</c:v>
                </c:pt>
                <c:pt idx="345" formatCode="0%">
                  <c:v>3.4526051475204018E-3</c:v>
                </c:pt>
                <c:pt idx="346" formatCode="0%">
                  <c:v>3.7503989786147464E-3</c:v>
                </c:pt>
                <c:pt idx="347" formatCode="0%">
                  <c:v>4.6401887534408175E-3</c:v>
                </c:pt>
                <c:pt idx="348" formatCode="0%">
                  <c:v>5.7200278271624027E-3</c:v>
                </c:pt>
                <c:pt idx="349" formatCode="0%">
                  <c:v>5.7762860042151276E-3</c:v>
                </c:pt>
                <c:pt idx="350" formatCode="0%">
                  <c:v>5.8381317978246959E-3</c:v>
                </c:pt>
                <c:pt idx="351" formatCode="0%">
                  <c:v>5.9550262198915654E-3</c:v>
                </c:pt>
                <c:pt idx="352" formatCode="0%">
                  <c:v>6.1894510226049512E-3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Daily'!$C$13:$C$365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6</c:v>
                </c:pt>
                <c:pt idx="12">
                  <c:v>15</c:v>
                </c:pt>
                <c:pt idx="13">
                  <c:v>4</c:v>
                </c:pt>
                <c:pt idx="14">
                  <c:v>9</c:v>
                </c:pt>
                <c:pt idx="15">
                  <c:v>0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95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9</c:v>
                </c:pt>
                <c:pt idx="81">
                  <c:v>10</c:v>
                </c:pt>
                <c:pt idx="82">
                  <c:v>15</c:v>
                </c:pt>
                <c:pt idx="83">
                  <c:v>17</c:v>
                </c:pt>
                <c:pt idx="84">
                  <c:v>10</c:v>
                </c:pt>
                <c:pt idx="85">
                  <c:v>3</c:v>
                </c:pt>
                <c:pt idx="86">
                  <c:v>19</c:v>
                </c:pt>
                <c:pt idx="87">
                  <c:v>26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108</c:v>
                </c:pt>
                <c:pt idx="93">
                  <c:v>47</c:v>
                </c:pt>
                <c:pt idx="94">
                  <c:v>65</c:v>
                </c:pt>
                <c:pt idx="95">
                  <c:v>0</c:v>
                </c:pt>
                <c:pt idx="96">
                  <c:v>65</c:v>
                </c:pt>
                <c:pt idx="97">
                  <c:v>13</c:v>
                </c:pt>
                <c:pt idx="98">
                  <c:v>11</c:v>
                </c:pt>
                <c:pt idx="99">
                  <c:v>-51</c:v>
                </c:pt>
                <c:pt idx="100">
                  <c:v>32</c:v>
                </c:pt>
                <c:pt idx="101">
                  <c:v>30</c:v>
                </c:pt>
                <c:pt idx="102">
                  <c:v>44</c:v>
                </c:pt>
                <c:pt idx="103">
                  <c:v>32</c:v>
                </c:pt>
                <c:pt idx="104">
                  <c:v>35</c:v>
                </c:pt>
                <c:pt idx="105">
                  <c:v>25</c:v>
                </c:pt>
                <c:pt idx="106">
                  <c:v>26</c:v>
                </c:pt>
                <c:pt idx="107">
                  <c:v>46</c:v>
                </c:pt>
                <c:pt idx="108">
                  <c:v>30</c:v>
                </c:pt>
                <c:pt idx="109">
                  <c:v>33</c:v>
                </c:pt>
                <c:pt idx="110">
                  <c:v>32</c:v>
                </c:pt>
                <c:pt idx="111">
                  <c:v>21</c:v>
                </c:pt>
                <c:pt idx="112">
                  <c:v>33</c:v>
                </c:pt>
                <c:pt idx="113">
                  <c:v>28</c:v>
                </c:pt>
                <c:pt idx="114">
                  <c:v>39</c:v>
                </c:pt>
                <c:pt idx="115">
                  <c:v>55</c:v>
                </c:pt>
                <c:pt idx="116">
                  <c:v>46</c:v>
                </c:pt>
                <c:pt idx="117">
                  <c:v>39</c:v>
                </c:pt>
                <c:pt idx="118">
                  <c:v>33</c:v>
                </c:pt>
                <c:pt idx="119">
                  <c:v>6</c:v>
                </c:pt>
                <c:pt idx="120">
                  <c:v>18</c:v>
                </c:pt>
                <c:pt idx="121">
                  <c:v>19</c:v>
                </c:pt>
                <c:pt idx="122">
                  <c:v>32</c:v>
                </c:pt>
                <c:pt idx="123">
                  <c:v>40</c:v>
                </c:pt>
                <c:pt idx="124">
                  <c:v>21</c:v>
                </c:pt>
                <c:pt idx="125">
                  <c:v>20</c:v>
                </c:pt>
                <c:pt idx="126">
                  <c:v>3</c:v>
                </c:pt>
                <c:pt idx="127">
                  <c:v>11</c:v>
                </c:pt>
                <c:pt idx="128">
                  <c:v>39</c:v>
                </c:pt>
                <c:pt idx="129">
                  <c:v>37</c:v>
                </c:pt>
                <c:pt idx="130">
                  <c:v>37</c:v>
                </c:pt>
                <c:pt idx="131">
                  <c:v>29</c:v>
                </c:pt>
                <c:pt idx="132">
                  <c:v>28</c:v>
                </c:pt>
                <c:pt idx="133">
                  <c:v>0</c:v>
                </c:pt>
                <c:pt idx="134">
                  <c:v>27</c:v>
                </c:pt>
                <c:pt idx="135">
                  <c:v>22</c:v>
                </c:pt>
                <c:pt idx="136">
                  <c:v>33</c:v>
                </c:pt>
                <c:pt idx="137">
                  <c:v>29</c:v>
                </c:pt>
                <c:pt idx="138">
                  <c:v>17</c:v>
                </c:pt>
                <c:pt idx="139">
                  <c:v>19</c:v>
                </c:pt>
                <c:pt idx="140">
                  <c:v>8</c:v>
                </c:pt>
                <c:pt idx="141">
                  <c:v>4</c:v>
                </c:pt>
                <c:pt idx="142">
                  <c:v>29</c:v>
                </c:pt>
                <c:pt idx="143">
                  <c:v>20</c:v>
                </c:pt>
                <c:pt idx="144">
                  <c:v>17</c:v>
                </c:pt>
                <c:pt idx="145">
                  <c:v>26</c:v>
                </c:pt>
                <c:pt idx="146">
                  <c:v>11</c:v>
                </c:pt>
                <c:pt idx="147">
                  <c:v>0</c:v>
                </c:pt>
                <c:pt idx="148">
                  <c:v>20</c:v>
                </c:pt>
                <c:pt idx="149">
                  <c:v>12</c:v>
                </c:pt>
                <c:pt idx="150">
                  <c:v>19</c:v>
                </c:pt>
                <c:pt idx="151">
                  <c:v>17</c:v>
                </c:pt>
                <c:pt idx="152">
                  <c:v>31</c:v>
                </c:pt>
                <c:pt idx="153">
                  <c:v>11</c:v>
                </c:pt>
                <c:pt idx="154">
                  <c:v>0</c:v>
                </c:pt>
                <c:pt idx="155">
                  <c:v>11</c:v>
                </c:pt>
                <c:pt idx="156">
                  <c:v>34</c:v>
                </c:pt>
                <c:pt idx="157">
                  <c:v>19</c:v>
                </c:pt>
                <c:pt idx="158">
                  <c:v>43</c:v>
                </c:pt>
                <c:pt idx="159">
                  <c:v>74</c:v>
                </c:pt>
                <c:pt idx="160">
                  <c:v>0</c:v>
                </c:pt>
                <c:pt idx="161">
                  <c:v>40</c:v>
                </c:pt>
                <c:pt idx="162">
                  <c:v>32</c:v>
                </c:pt>
                <c:pt idx="163">
                  <c:v>31</c:v>
                </c:pt>
                <c:pt idx="164">
                  <c:v>70</c:v>
                </c:pt>
                <c:pt idx="165">
                  <c:v>92</c:v>
                </c:pt>
                <c:pt idx="166">
                  <c:v>143</c:v>
                </c:pt>
                <c:pt idx="167">
                  <c:v>114</c:v>
                </c:pt>
                <c:pt idx="168">
                  <c:v>86</c:v>
                </c:pt>
                <c:pt idx="169">
                  <c:v>12</c:v>
                </c:pt>
                <c:pt idx="170">
                  <c:v>88</c:v>
                </c:pt>
                <c:pt idx="171">
                  <c:v>106</c:v>
                </c:pt>
                <c:pt idx="172">
                  <c:v>128</c:v>
                </c:pt>
                <c:pt idx="173">
                  <c:v>106</c:v>
                </c:pt>
                <c:pt idx="174">
                  <c:v>0</c:v>
                </c:pt>
                <c:pt idx="175">
                  <c:v>56</c:v>
                </c:pt>
                <c:pt idx="176">
                  <c:v>6</c:v>
                </c:pt>
                <c:pt idx="177">
                  <c:v>23</c:v>
                </c:pt>
                <c:pt idx="178">
                  <c:v>97</c:v>
                </c:pt>
                <c:pt idx="179">
                  <c:v>30</c:v>
                </c:pt>
                <c:pt idx="180">
                  <c:v>26</c:v>
                </c:pt>
                <c:pt idx="181">
                  <c:v>17</c:v>
                </c:pt>
                <c:pt idx="182">
                  <c:v>27</c:v>
                </c:pt>
                <c:pt idx="183">
                  <c:v>15</c:v>
                </c:pt>
                <c:pt idx="184">
                  <c:v>14</c:v>
                </c:pt>
                <c:pt idx="185">
                  <c:v>27</c:v>
                </c:pt>
                <c:pt idx="186">
                  <c:v>28</c:v>
                </c:pt>
                <c:pt idx="187">
                  <c:v>19</c:v>
                </c:pt>
                <c:pt idx="188">
                  <c:v>0</c:v>
                </c:pt>
                <c:pt idx="189">
                  <c:v>37</c:v>
                </c:pt>
                <c:pt idx="190">
                  <c:v>3</c:v>
                </c:pt>
                <c:pt idx="191">
                  <c:v>18</c:v>
                </c:pt>
                <c:pt idx="192">
                  <c:v>28</c:v>
                </c:pt>
                <c:pt idx="193">
                  <c:v>43</c:v>
                </c:pt>
                <c:pt idx="194">
                  <c:v>0</c:v>
                </c:pt>
                <c:pt idx="195">
                  <c:v>60</c:v>
                </c:pt>
                <c:pt idx="196">
                  <c:v>25</c:v>
                </c:pt>
                <c:pt idx="197">
                  <c:v>17</c:v>
                </c:pt>
                <c:pt idx="198">
                  <c:v>27</c:v>
                </c:pt>
                <c:pt idx="199">
                  <c:v>30</c:v>
                </c:pt>
                <c:pt idx="200">
                  <c:v>89</c:v>
                </c:pt>
                <c:pt idx="201">
                  <c:v>40</c:v>
                </c:pt>
                <c:pt idx="202">
                  <c:v>0</c:v>
                </c:pt>
                <c:pt idx="203">
                  <c:v>23</c:v>
                </c:pt>
                <c:pt idx="204">
                  <c:v>28</c:v>
                </c:pt>
                <c:pt idx="205">
                  <c:v>5</c:v>
                </c:pt>
                <c:pt idx="206">
                  <c:v>120</c:v>
                </c:pt>
                <c:pt idx="207">
                  <c:v>44</c:v>
                </c:pt>
                <c:pt idx="208">
                  <c:v>41</c:v>
                </c:pt>
                <c:pt idx="209">
                  <c:v>13</c:v>
                </c:pt>
                <c:pt idx="210">
                  <c:v>9</c:v>
                </c:pt>
                <c:pt idx="211">
                  <c:v>27</c:v>
                </c:pt>
                <c:pt idx="212">
                  <c:v>41</c:v>
                </c:pt>
                <c:pt idx="213">
                  <c:v>32</c:v>
                </c:pt>
                <c:pt idx="214">
                  <c:v>57</c:v>
                </c:pt>
                <c:pt idx="215">
                  <c:v>35</c:v>
                </c:pt>
                <c:pt idx="216">
                  <c:v>59</c:v>
                </c:pt>
                <c:pt idx="217">
                  <c:v>3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36</c:v>
                </c:pt>
                <c:pt idx="222">
                  <c:v>1</c:v>
                </c:pt>
                <c:pt idx="223">
                  <c:v>0</c:v>
                </c:pt>
                <c:pt idx="224">
                  <c:v>105</c:v>
                </c:pt>
                <c:pt idx="225">
                  <c:v>25</c:v>
                </c:pt>
                <c:pt idx="226">
                  <c:v>46</c:v>
                </c:pt>
                <c:pt idx="227">
                  <c:v>39</c:v>
                </c:pt>
                <c:pt idx="228">
                  <c:v>22</c:v>
                </c:pt>
                <c:pt idx="229">
                  <c:v>3</c:v>
                </c:pt>
                <c:pt idx="230">
                  <c:v>48</c:v>
                </c:pt>
                <c:pt idx="231">
                  <c:v>11</c:v>
                </c:pt>
                <c:pt idx="232">
                  <c:v>7</c:v>
                </c:pt>
                <c:pt idx="233">
                  <c:v>62</c:v>
                </c:pt>
                <c:pt idx="234">
                  <c:v>47</c:v>
                </c:pt>
                <c:pt idx="235">
                  <c:v>33</c:v>
                </c:pt>
                <c:pt idx="236">
                  <c:v>38</c:v>
                </c:pt>
                <c:pt idx="237">
                  <c:v>17</c:v>
                </c:pt>
                <c:pt idx="238">
                  <c:v>10</c:v>
                </c:pt>
                <c:pt idx="239">
                  <c:v>15</c:v>
                </c:pt>
                <c:pt idx="240">
                  <c:v>40</c:v>
                </c:pt>
                <c:pt idx="241">
                  <c:v>0</c:v>
                </c:pt>
                <c:pt idx="242">
                  <c:v>63</c:v>
                </c:pt>
                <c:pt idx="243">
                  <c:v>7</c:v>
                </c:pt>
                <c:pt idx="244">
                  <c:v>0</c:v>
                </c:pt>
                <c:pt idx="245">
                  <c:v>16</c:v>
                </c:pt>
                <c:pt idx="246">
                  <c:v>3</c:v>
                </c:pt>
                <c:pt idx="247">
                  <c:v>28</c:v>
                </c:pt>
                <c:pt idx="248">
                  <c:v>52</c:v>
                </c:pt>
                <c:pt idx="249">
                  <c:v>27</c:v>
                </c:pt>
                <c:pt idx="250">
                  <c:v>58</c:v>
                </c:pt>
                <c:pt idx="251">
                  <c:v>20</c:v>
                </c:pt>
                <c:pt idx="252">
                  <c:v>12</c:v>
                </c:pt>
                <c:pt idx="253">
                  <c:v>7</c:v>
                </c:pt>
                <c:pt idx="254">
                  <c:v>36</c:v>
                </c:pt>
                <c:pt idx="255">
                  <c:v>66</c:v>
                </c:pt>
                <c:pt idx="256">
                  <c:v>35</c:v>
                </c:pt>
                <c:pt idx="257">
                  <c:v>49</c:v>
                </c:pt>
                <c:pt idx="258">
                  <c:v>9</c:v>
                </c:pt>
                <c:pt idx="259">
                  <c:v>28</c:v>
                </c:pt>
                <c:pt idx="260">
                  <c:v>25</c:v>
                </c:pt>
                <c:pt idx="261">
                  <c:v>49</c:v>
                </c:pt>
                <c:pt idx="262">
                  <c:v>90</c:v>
                </c:pt>
                <c:pt idx="263">
                  <c:v>59</c:v>
                </c:pt>
                <c:pt idx="264">
                  <c:v>61</c:v>
                </c:pt>
                <c:pt idx="265">
                  <c:v>2</c:v>
                </c:pt>
                <c:pt idx="266">
                  <c:v>47</c:v>
                </c:pt>
                <c:pt idx="267">
                  <c:v>17</c:v>
                </c:pt>
                <c:pt idx="268">
                  <c:v>47</c:v>
                </c:pt>
                <c:pt idx="269">
                  <c:v>56</c:v>
                </c:pt>
                <c:pt idx="270">
                  <c:v>0</c:v>
                </c:pt>
                <c:pt idx="271">
                  <c:v>55</c:v>
                </c:pt>
                <c:pt idx="272">
                  <c:v>16</c:v>
                </c:pt>
                <c:pt idx="273">
                  <c:v>12</c:v>
                </c:pt>
                <c:pt idx="274">
                  <c:v>23</c:v>
                </c:pt>
                <c:pt idx="275">
                  <c:v>35</c:v>
                </c:pt>
                <c:pt idx="276">
                  <c:v>72</c:v>
                </c:pt>
                <c:pt idx="277">
                  <c:v>0</c:v>
                </c:pt>
                <c:pt idx="278">
                  <c:v>84</c:v>
                </c:pt>
                <c:pt idx="279">
                  <c:v>0</c:v>
                </c:pt>
                <c:pt idx="280">
                  <c:v>42</c:v>
                </c:pt>
                <c:pt idx="281">
                  <c:v>49</c:v>
                </c:pt>
                <c:pt idx="282">
                  <c:v>151</c:v>
                </c:pt>
                <c:pt idx="283">
                  <c:v>123</c:v>
                </c:pt>
                <c:pt idx="284">
                  <c:v>91</c:v>
                </c:pt>
                <c:pt idx="285">
                  <c:v>88</c:v>
                </c:pt>
                <c:pt idx="286">
                  <c:v>42</c:v>
                </c:pt>
                <c:pt idx="287">
                  <c:v>35</c:v>
                </c:pt>
                <c:pt idx="288">
                  <c:v>55</c:v>
                </c:pt>
                <c:pt idx="289">
                  <c:v>71</c:v>
                </c:pt>
                <c:pt idx="290">
                  <c:v>84</c:v>
                </c:pt>
                <c:pt idx="291">
                  <c:v>110</c:v>
                </c:pt>
                <c:pt idx="292">
                  <c:v>54</c:v>
                </c:pt>
                <c:pt idx="293">
                  <c:v>29</c:v>
                </c:pt>
                <c:pt idx="294">
                  <c:v>9</c:v>
                </c:pt>
                <c:pt idx="295">
                  <c:v>38</c:v>
                </c:pt>
                <c:pt idx="296">
                  <c:v>39</c:v>
                </c:pt>
                <c:pt idx="297">
                  <c:v>52</c:v>
                </c:pt>
                <c:pt idx="298">
                  <c:v>62</c:v>
                </c:pt>
                <c:pt idx="299">
                  <c:v>98</c:v>
                </c:pt>
                <c:pt idx="300">
                  <c:v>11</c:v>
                </c:pt>
                <c:pt idx="301">
                  <c:v>36</c:v>
                </c:pt>
                <c:pt idx="302">
                  <c:v>62</c:v>
                </c:pt>
                <c:pt idx="303">
                  <c:v>56</c:v>
                </c:pt>
                <c:pt idx="304">
                  <c:v>81</c:v>
                </c:pt>
                <c:pt idx="305">
                  <c:v>78</c:v>
                </c:pt>
                <c:pt idx="306">
                  <c:v>127</c:v>
                </c:pt>
                <c:pt idx="307">
                  <c:v>7</c:v>
                </c:pt>
                <c:pt idx="308">
                  <c:v>5</c:v>
                </c:pt>
                <c:pt idx="309">
                  <c:v>60</c:v>
                </c:pt>
                <c:pt idx="310">
                  <c:v>58</c:v>
                </c:pt>
                <c:pt idx="311">
                  <c:v>38</c:v>
                </c:pt>
                <c:pt idx="312">
                  <c:v>67</c:v>
                </c:pt>
                <c:pt idx="313">
                  <c:v>55</c:v>
                </c:pt>
                <c:pt idx="314">
                  <c:v>5</c:v>
                </c:pt>
                <c:pt idx="315">
                  <c:v>12</c:v>
                </c:pt>
                <c:pt idx="316">
                  <c:v>34</c:v>
                </c:pt>
                <c:pt idx="317">
                  <c:v>33</c:v>
                </c:pt>
                <c:pt idx="318">
                  <c:v>35</c:v>
                </c:pt>
                <c:pt idx="319">
                  <c:v>14</c:v>
                </c:pt>
                <c:pt idx="320">
                  <c:v>30</c:v>
                </c:pt>
                <c:pt idx="321">
                  <c:v>4</c:v>
                </c:pt>
                <c:pt idx="322">
                  <c:v>14</c:v>
                </c:pt>
                <c:pt idx="323">
                  <c:v>11</c:v>
                </c:pt>
                <c:pt idx="324">
                  <c:v>19</c:v>
                </c:pt>
                <c:pt idx="325">
                  <c:v>30</c:v>
                </c:pt>
                <c:pt idx="326">
                  <c:v>25</c:v>
                </c:pt>
                <c:pt idx="327">
                  <c:v>27</c:v>
                </c:pt>
                <c:pt idx="328">
                  <c:v>1</c:v>
                </c:pt>
                <c:pt idx="329">
                  <c:v>6</c:v>
                </c:pt>
                <c:pt idx="330">
                  <c:v>14</c:v>
                </c:pt>
                <c:pt idx="331">
                  <c:v>18</c:v>
                </c:pt>
                <c:pt idx="332">
                  <c:v>18</c:v>
                </c:pt>
                <c:pt idx="333">
                  <c:v>6</c:v>
                </c:pt>
                <c:pt idx="334">
                  <c:v>10</c:v>
                </c:pt>
                <c:pt idx="335">
                  <c:v>9</c:v>
                </c:pt>
                <c:pt idx="336">
                  <c:v>2</c:v>
                </c:pt>
                <c:pt idx="337">
                  <c:v>6</c:v>
                </c:pt>
                <c:pt idx="338">
                  <c:v>10</c:v>
                </c:pt>
                <c:pt idx="339">
                  <c:v>12</c:v>
                </c:pt>
                <c:pt idx="340">
                  <c:v>11</c:v>
                </c:pt>
                <c:pt idx="341">
                  <c:v>8</c:v>
                </c:pt>
                <c:pt idx="342">
                  <c:v>3</c:v>
                </c:pt>
                <c:pt idx="343">
                  <c:v>1</c:v>
                </c:pt>
                <c:pt idx="344">
                  <c:v>22</c:v>
                </c:pt>
                <c:pt idx="345">
                  <c:v>13</c:v>
                </c:pt>
                <c:pt idx="346">
                  <c:v>13</c:v>
                </c:pt>
                <c:pt idx="347">
                  <c:v>20</c:v>
                </c:pt>
                <c:pt idx="348">
                  <c:v>24</c:v>
                </c:pt>
                <c:pt idx="349">
                  <c:v>3</c:v>
                </c:pt>
                <c:pt idx="350">
                  <c:v>2</c:v>
                </c:pt>
                <c:pt idx="351">
                  <c:v>9</c:v>
                </c:pt>
                <c:pt idx="35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Daily'!$D$13:$D$365</c:f>
              <c:numCache>
                <c:formatCode>General</c:formatCode>
                <c:ptCount val="3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69</c:v>
                </c:pt>
                <c:pt idx="7">
                  <c:v>74</c:v>
                </c:pt>
                <c:pt idx="8">
                  <c:v>57</c:v>
                </c:pt>
                <c:pt idx="9">
                  <c:v>29</c:v>
                </c:pt>
                <c:pt idx="10">
                  <c:v>156</c:v>
                </c:pt>
                <c:pt idx="11">
                  <c:v>154</c:v>
                </c:pt>
                <c:pt idx="12">
                  <c:v>328</c:v>
                </c:pt>
                <c:pt idx="13">
                  <c:v>73</c:v>
                </c:pt>
                <c:pt idx="14">
                  <c:v>159</c:v>
                </c:pt>
                <c:pt idx="15">
                  <c:v>12</c:v>
                </c:pt>
                <c:pt idx="16">
                  <c:v>62</c:v>
                </c:pt>
                <c:pt idx="17">
                  <c:v>85</c:v>
                </c:pt>
                <c:pt idx="18">
                  <c:v>323</c:v>
                </c:pt>
                <c:pt idx="19">
                  <c:v>103</c:v>
                </c:pt>
                <c:pt idx="20">
                  <c:v>31</c:v>
                </c:pt>
                <c:pt idx="21">
                  <c:v>312</c:v>
                </c:pt>
                <c:pt idx="22">
                  <c:v>58</c:v>
                </c:pt>
                <c:pt idx="23">
                  <c:v>58</c:v>
                </c:pt>
                <c:pt idx="24">
                  <c:v>70</c:v>
                </c:pt>
                <c:pt idx="25">
                  <c:v>52</c:v>
                </c:pt>
                <c:pt idx="26">
                  <c:v>21</c:v>
                </c:pt>
                <c:pt idx="27">
                  <c:v>114</c:v>
                </c:pt>
                <c:pt idx="28">
                  <c:v>43</c:v>
                </c:pt>
                <c:pt idx="29">
                  <c:v>9</c:v>
                </c:pt>
                <c:pt idx="30">
                  <c:v>56</c:v>
                </c:pt>
                <c:pt idx="31">
                  <c:v>47</c:v>
                </c:pt>
                <c:pt idx="32">
                  <c:v>55</c:v>
                </c:pt>
                <c:pt idx="33">
                  <c:v>50</c:v>
                </c:pt>
                <c:pt idx="34">
                  <c:v>19</c:v>
                </c:pt>
                <c:pt idx="35">
                  <c:v>128</c:v>
                </c:pt>
                <c:pt idx="36">
                  <c:v>0</c:v>
                </c:pt>
                <c:pt idx="37">
                  <c:v>37</c:v>
                </c:pt>
                <c:pt idx="38">
                  <c:v>211</c:v>
                </c:pt>
                <c:pt idx="39">
                  <c:v>1</c:v>
                </c:pt>
                <c:pt idx="40">
                  <c:v>108</c:v>
                </c:pt>
                <c:pt idx="41">
                  <c:v>198</c:v>
                </c:pt>
                <c:pt idx="42">
                  <c:v>6</c:v>
                </c:pt>
                <c:pt idx="43">
                  <c:v>372</c:v>
                </c:pt>
                <c:pt idx="44">
                  <c:v>2236</c:v>
                </c:pt>
                <c:pt idx="45">
                  <c:v>22</c:v>
                </c:pt>
                <c:pt idx="46">
                  <c:v>150</c:v>
                </c:pt>
                <c:pt idx="47">
                  <c:v>203</c:v>
                </c:pt>
                <c:pt idx="48">
                  <c:v>74</c:v>
                </c:pt>
                <c:pt idx="49">
                  <c:v>318</c:v>
                </c:pt>
                <c:pt idx="50">
                  <c:v>257</c:v>
                </c:pt>
                <c:pt idx="51">
                  <c:v>339</c:v>
                </c:pt>
                <c:pt idx="52">
                  <c:v>602</c:v>
                </c:pt>
                <c:pt idx="53">
                  <c:v>375</c:v>
                </c:pt>
                <c:pt idx="54">
                  <c:v>312</c:v>
                </c:pt>
                <c:pt idx="55">
                  <c:v>505</c:v>
                </c:pt>
                <c:pt idx="56">
                  <c:v>537</c:v>
                </c:pt>
                <c:pt idx="57">
                  <c:v>0</c:v>
                </c:pt>
                <c:pt idx="58">
                  <c:v>22</c:v>
                </c:pt>
                <c:pt idx="59">
                  <c:v>69</c:v>
                </c:pt>
                <c:pt idx="60">
                  <c:v>606</c:v>
                </c:pt>
                <c:pt idx="61">
                  <c:v>665</c:v>
                </c:pt>
                <c:pt idx="62">
                  <c:v>288</c:v>
                </c:pt>
                <c:pt idx="63">
                  <c:v>981</c:v>
                </c:pt>
                <c:pt idx="64">
                  <c:v>36</c:v>
                </c:pt>
                <c:pt idx="65">
                  <c:v>7</c:v>
                </c:pt>
                <c:pt idx="66">
                  <c:v>567</c:v>
                </c:pt>
                <c:pt idx="67">
                  <c:v>861</c:v>
                </c:pt>
                <c:pt idx="68">
                  <c:v>713</c:v>
                </c:pt>
                <c:pt idx="69">
                  <c:v>844</c:v>
                </c:pt>
                <c:pt idx="70">
                  <c:v>1313</c:v>
                </c:pt>
                <c:pt idx="71">
                  <c:v>3</c:v>
                </c:pt>
                <c:pt idx="72">
                  <c:v>15</c:v>
                </c:pt>
                <c:pt idx="73">
                  <c:v>301</c:v>
                </c:pt>
                <c:pt idx="74">
                  <c:v>458</c:v>
                </c:pt>
                <c:pt idx="75">
                  <c:v>861</c:v>
                </c:pt>
                <c:pt idx="76">
                  <c:v>483</c:v>
                </c:pt>
                <c:pt idx="77">
                  <c:v>600</c:v>
                </c:pt>
                <c:pt idx="78">
                  <c:v>8</c:v>
                </c:pt>
                <c:pt idx="79">
                  <c:v>278</c:v>
                </c:pt>
                <c:pt idx="80">
                  <c:v>515</c:v>
                </c:pt>
                <c:pt idx="81">
                  <c:v>171</c:v>
                </c:pt>
                <c:pt idx="82">
                  <c:v>744</c:v>
                </c:pt>
                <c:pt idx="83">
                  <c:v>740</c:v>
                </c:pt>
                <c:pt idx="84">
                  <c:v>1116</c:v>
                </c:pt>
                <c:pt idx="85">
                  <c:v>72</c:v>
                </c:pt>
                <c:pt idx="86">
                  <c:v>345</c:v>
                </c:pt>
                <c:pt idx="87">
                  <c:v>887</c:v>
                </c:pt>
                <c:pt idx="88">
                  <c:v>194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2472</c:v>
                </c:pt>
                <c:pt idx="93">
                  <c:v>509</c:v>
                </c:pt>
                <c:pt idx="94">
                  <c:v>765</c:v>
                </c:pt>
                <c:pt idx="95">
                  <c:v>207</c:v>
                </c:pt>
                <c:pt idx="96">
                  <c:v>463</c:v>
                </c:pt>
                <c:pt idx="97">
                  <c:v>109</c:v>
                </c:pt>
                <c:pt idx="98">
                  <c:v>36</c:v>
                </c:pt>
                <c:pt idx="99">
                  <c:v>-1131</c:v>
                </c:pt>
                <c:pt idx="100">
                  <c:v>292</c:v>
                </c:pt>
                <c:pt idx="101">
                  <c:v>245</c:v>
                </c:pt>
                <c:pt idx="102">
                  <c:v>457</c:v>
                </c:pt>
                <c:pt idx="103">
                  <c:v>227</c:v>
                </c:pt>
                <c:pt idx="104">
                  <c:v>301</c:v>
                </c:pt>
                <c:pt idx="105">
                  <c:v>428</c:v>
                </c:pt>
                <c:pt idx="106">
                  <c:v>110</c:v>
                </c:pt>
                <c:pt idx="107">
                  <c:v>356</c:v>
                </c:pt>
                <c:pt idx="108">
                  <c:v>423</c:v>
                </c:pt>
                <c:pt idx="109">
                  <c:v>550</c:v>
                </c:pt>
                <c:pt idx="110">
                  <c:v>556</c:v>
                </c:pt>
                <c:pt idx="111">
                  <c:v>344</c:v>
                </c:pt>
                <c:pt idx="112">
                  <c:v>218</c:v>
                </c:pt>
                <c:pt idx="113">
                  <c:v>85</c:v>
                </c:pt>
                <c:pt idx="114">
                  <c:v>395</c:v>
                </c:pt>
                <c:pt idx="115">
                  <c:v>364</c:v>
                </c:pt>
                <c:pt idx="116">
                  <c:v>475</c:v>
                </c:pt>
                <c:pt idx="117">
                  <c:v>325</c:v>
                </c:pt>
                <c:pt idx="118">
                  <c:v>345</c:v>
                </c:pt>
                <c:pt idx="119">
                  <c:v>40</c:v>
                </c:pt>
                <c:pt idx="120">
                  <c:v>82</c:v>
                </c:pt>
                <c:pt idx="121">
                  <c:v>202</c:v>
                </c:pt>
                <c:pt idx="122">
                  <c:v>493</c:v>
                </c:pt>
                <c:pt idx="123">
                  <c:v>507</c:v>
                </c:pt>
                <c:pt idx="124">
                  <c:v>318</c:v>
                </c:pt>
                <c:pt idx="125">
                  <c:v>242</c:v>
                </c:pt>
                <c:pt idx="126">
                  <c:v>12</c:v>
                </c:pt>
                <c:pt idx="127">
                  <c:v>97</c:v>
                </c:pt>
                <c:pt idx="128">
                  <c:v>216</c:v>
                </c:pt>
                <c:pt idx="129">
                  <c:v>310</c:v>
                </c:pt>
                <c:pt idx="130">
                  <c:v>531</c:v>
                </c:pt>
                <c:pt idx="131">
                  <c:v>128</c:v>
                </c:pt>
                <c:pt idx="132">
                  <c:v>372</c:v>
                </c:pt>
                <c:pt idx="133">
                  <c:v>15</c:v>
                </c:pt>
                <c:pt idx="134">
                  <c:v>88</c:v>
                </c:pt>
                <c:pt idx="135">
                  <c:v>286</c:v>
                </c:pt>
                <c:pt idx="136">
                  <c:v>369</c:v>
                </c:pt>
                <c:pt idx="137">
                  <c:v>269</c:v>
                </c:pt>
                <c:pt idx="138">
                  <c:v>208</c:v>
                </c:pt>
                <c:pt idx="139">
                  <c:v>497</c:v>
                </c:pt>
                <c:pt idx="140">
                  <c:v>20</c:v>
                </c:pt>
                <c:pt idx="141">
                  <c:v>18</c:v>
                </c:pt>
                <c:pt idx="142">
                  <c:v>313</c:v>
                </c:pt>
                <c:pt idx="143">
                  <c:v>175</c:v>
                </c:pt>
                <c:pt idx="144">
                  <c:v>253</c:v>
                </c:pt>
                <c:pt idx="145">
                  <c:v>406</c:v>
                </c:pt>
                <c:pt idx="146">
                  <c:v>485</c:v>
                </c:pt>
                <c:pt idx="147">
                  <c:v>40</c:v>
                </c:pt>
                <c:pt idx="148">
                  <c:v>42</c:v>
                </c:pt>
                <c:pt idx="149">
                  <c:v>274</c:v>
                </c:pt>
                <c:pt idx="150">
                  <c:v>513</c:v>
                </c:pt>
                <c:pt idx="151">
                  <c:v>386</c:v>
                </c:pt>
                <c:pt idx="152">
                  <c:v>397</c:v>
                </c:pt>
                <c:pt idx="153">
                  <c:v>433</c:v>
                </c:pt>
                <c:pt idx="154">
                  <c:v>0</c:v>
                </c:pt>
                <c:pt idx="155">
                  <c:v>104</c:v>
                </c:pt>
                <c:pt idx="156">
                  <c:v>262</c:v>
                </c:pt>
                <c:pt idx="157">
                  <c:v>317</c:v>
                </c:pt>
                <c:pt idx="158">
                  <c:v>290</c:v>
                </c:pt>
                <c:pt idx="159">
                  <c:v>262</c:v>
                </c:pt>
                <c:pt idx="160">
                  <c:v>0</c:v>
                </c:pt>
                <c:pt idx="161">
                  <c:v>425</c:v>
                </c:pt>
                <c:pt idx="162">
                  <c:v>94</c:v>
                </c:pt>
                <c:pt idx="163">
                  <c:v>117</c:v>
                </c:pt>
                <c:pt idx="164">
                  <c:v>297</c:v>
                </c:pt>
                <c:pt idx="165">
                  <c:v>427</c:v>
                </c:pt>
                <c:pt idx="166">
                  <c:v>365</c:v>
                </c:pt>
                <c:pt idx="167">
                  <c:v>590</c:v>
                </c:pt>
                <c:pt idx="168">
                  <c:v>231</c:v>
                </c:pt>
                <c:pt idx="169">
                  <c:v>57</c:v>
                </c:pt>
                <c:pt idx="170">
                  <c:v>244</c:v>
                </c:pt>
                <c:pt idx="171">
                  <c:v>442</c:v>
                </c:pt>
                <c:pt idx="172">
                  <c:v>524</c:v>
                </c:pt>
                <c:pt idx="173">
                  <c:v>423</c:v>
                </c:pt>
                <c:pt idx="174">
                  <c:v>0</c:v>
                </c:pt>
                <c:pt idx="175">
                  <c:v>454</c:v>
                </c:pt>
                <c:pt idx="176">
                  <c:v>81</c:v>
                </c:pt>
                <c:pt idx="177">
                  <c:v>183</c:v>
                </c:pt>
                <c:pt idx="178">
                  <c:v>268</c:v>
                </c:pt>
                <c:pt idx="179">
                  <c:v>376</c:v>
                </c:pt>
                <c:pt idx="180">
                  <c:v>212</c:v>
                </c:pt>
                <c:pt idx="181">
                  <c:v>272</c:v>
                </c:pt>
                <c:pt idx="182">
                  <c:v>217</c:v>
                </c:pt>
                <c:pt idx="183">
                  <c:v>125</c:v>
                </c:pt>
                <c:pt idx="184">
                  <c:v>144</c:v>
                </c:pt>
                <c:pt idx="185">
                  <c:v>424</c:v>
                </c:pt>
                <c:pt idx="186">
                  <c:v>358</c:v>
                </c:pt>
                <c:pt idx="187">
                  <c:v>243</c:v>
                </c:pt>
                <c:pt idx="188">
                  <c:v>0</c:v>
                </c:pt>
                <c:pt idx="189">
                  <c:v>343</c:v>
                </c:pt>
                <c:pt idx="190">
                  <c:v>39</c:v>
                </c:pt>
                <c:pt idx="191">
                  <c:v>155</c:v>
                </c:pt>
                <c:pt idx="192">
                  <c:v>271</c:v>
                </c:pt>
                <c:pt idx="193">
                  <c:v>322</c:v>
                </c:pt>
                <c:pt idx="194">
                  <c:v>0</c:v>
                </c:pt>
                <c:pt idx="195">
                  <c:v>516</c:v>
                </c:pt>
                <c:pt idx="196">
                  <c:v>128</c:v>
                </c:pt>
                <c:pt idx="197">
                  <c:v>38</c:v>
                </c:pt>
                <c:pt idx="198">
                  <c:v>168</c:v>
                </c:pt>
                <c:pt idx="199">
                  <c:v>261</c:v>
                </c:pt>
                <c:pt idx="200">
                  <c:v>482</c:v>
                </c:pt>
                <c:pt idx="201">
                  <c:v>271</c:v>
                </c:pt>
                <c:pt idx="202">
                  <c:v>0</c:v>
                </c:pt>
                <c:pt idx="203">
                  <c:v>217</c:v>
                </c:pt>
                <c:pt idx="204">
                  <c:v>121</c:v>
                </c:pt>
                <c:pt idx="205">
                  <c:v>20</c:v>
                </c:pt>
                <c:pt idx="206">
                  <c:v>568</c:v>
                </c:pt>
                <c:pt idx="207">
                  <c:v>284</c:v>
                </c:pt>
                <c:pt idx="208">
                  <c:v>294</c:v>
                </c:pt>
                <c:pt idx="209">
                  <c:v>120</c:v>
                </c:pt>
                <c:pt idx="210">
                  <c:v>99</c:v>
                </c:pt>
                <c:pt idx="211">
                  <c:v>123</c:v>
                </c:pt>
                <c:pt idx="212">
                  <c:v>335</c:v>
                </c:pt>
                <c:pt idx="213">
                  <c:v>191</c:v>
                </c:pt>
                <c:pt idx="214">
                  <c:v>354</c:v>
                </c:pt>
                <c:pt idx="215">
                  <c:v>274</c:v>
                </c:pt>
                <c:pt idx="216">
                  <c:v>546</c:v>
                </c:pt>
                <c:pt idx="217">
                  <c:v>44</c:v>
                </c:pt>
                <c:pt idx="218">
                  <c:v>66</c:v>
                </c:pt>
                <c:pt idx="219">
                  <c:v>154</c:v>
                </c:pt>
                <c:pt idx="220">
                  <c:v>276</c:v>
                </c:pt>
                <c:pt idx="221">
                  <c:v>344</c:v>
                </c:pt>
                <c:pt idx="222">
                  <c:v>0</c:v>
                </c:pt>
                <c:pt idx="223">
                  <c:v>0</c:v>
                </c:pt>
                <c:pt idx="224">
                  <c:v>931</c:v>
                </c:pt>
                <c:pt idx="225">
                  <c:v>131</c:v>
                </c:pt>
                <c:pt idx="226">
                  <c:v>335</c:v>
                </c:pt>
                <c:pt idx="227">
                  <c:v>298</c:v>
                </c:pt>
                <c:pt idx="228">
                  <c:v>149</c:v>
                </c:pt>
                <c:pt idx="229">
                  <c:v>29</c:v>
                </c:pt>
                <c:pt idx="230">
                  <c:v>479</c:v>
                </c:pt>
                <c:pt idx="231">
                  <c:v>66</c:v>
                </c:pt>
                <c:pt idx="232">
                  <c:v>58</c:v>
                </c:pt>
                <c:pt idx="233">
                  <c:v>696</c:v>
                </c:pt>
                <c:pt idx="234">
                  <c:v>425</c:v>
                </c:pt>
                <c:pt idx="235">
                  <c:v>620</c:v>
                </c:pt>
                <c:pt idx="236">
                  <c:v>687</c:v>
                </c:pt>
                <c:pt idx="237">
                  <c:v>425</c:v>
                </c:pt>
                <c:pt idx="238">
                  <c:v>73</c:v>
                </c:pt>
                <c:pt idx="239">
                  <c:v>280</c:v>
                </c:pt>
                <c:pt idx="240">
                  <c:v>420</c:v>
                </c:pt>
                <c:pt idx="241">
                  <c:v>0</c:v>
                </c:pt>
                <c:pt idx="242">
                  <c:v>403</c:v>
                </c:pt>
                <c:pt idx="243">
                  <c:v>83</c:v>
                </c:pt>
                <c:pt idx="244">
                  <c:v>0</c:v>
                </c:pt>
                <c:pt idx="245">
                  <c:v>216</c:v>
                </c:pt>
                <c:pt idx="246">
                  <c:v>65</c:v>
                </c:pt>
                <c:pt idx="247">
                  <c:v>249</c:v>
                </c:pt>
                <c:pt idx="248">
                  <c:v>308</c:v>
                </c:pt>
                <c:pt idx="249">
                  <c:v>258</c:v>
                </c:pt>
                <c:pt idx="250">
                  <c:v>329</c:v>
                </c:pt>
                <c:pt idx="251">
                  <c:v>167</c:v>
                </c:pt>
                <c:pt idx="252">
                  <c:v>137</c:v>
                </c:pt>
                <c:pt idx="253">
                  <c:v>59</c:v>
                </c:pt>
                <c:pt idx="254">
                  <c:v>227</c:v>
                </c:pt>
                <c:pt idx="255">
                  <c:v>372</c:v>
                </c:pt>
                <c:pt idx="256">
                  <c:v>243</c:v>
                </c:pt>
                <c:pt idx="257">
                  <c:v>446</c:v>
                </c:pt>
                <c:pt idx="258">
                  <c:v>86</c:v>
                </c:pt>
                <c:pt idx="259">
                  <c:v>253</c:v>
                </c:pt>
                <c:pt idx="260">
                  <c:v>125</c:v>
                </c:pt>
                <c:pt idx="261">
                  <c:v>321</c:v>
                </c:pt>
                <c:pt idx="262">
                  <c:v>393</c:v>
                </c:pt>
                <c:pt idx="263">
                  <c:v>282</c:v>
                </c:pt>
                <c:pt idx="264">
                  <c:v>438</c:v>
                </c:pt>
                <c:pt idx="265">
                  <c:v>25</c:v>
                </c:pt>
                <c:pt idx="266">
                  <c:v>190</c:v>
                </c:pt>
                <c:pt idx="267">
                  <c:v>112</c:v>
                </c:pt>
                <c:pt idx="268">
                  <c:v>240</c:v>
                </c:pt>
                <c:pt idx="269">
                  <c:v>203</c:v>
                </c:pt>
                <c:pt idx="270">
                  <c:v>0</c:v>
                </c:pt>
                <c:pt idx="271">
                  <c:v>124</c:v>
                </c:pt>
                <c:pt idx="272">
                  <c:v>106</c:v>
                </c:pt>
                <c:pt idx="273">
                  <c:v>29</c:v>
                </c:pt>
                <c:pt idx="274">
                  <c:v>1</c:v>
                </c:pt>
                <c:pt idx="275">
                  <c:v>242</c:v>
                </c:pt>
                <c:pt idx="276">
                  <c:v>145</c:v>
                </c:pt>
                <c:pt idx="277">
                  <c:v>0</c:v>
                </c:pt>
                <c:pt idx="278">
                  <c:v>235</c:v>
                </c:pt>
                <c:pt idx="279">
                  <c:v>0</c:v>
                </c:pt>
                <c:pt idx="280">
                  <c:v>151</c:v>
                </c:pt>
                <c:pt idx="281">
                  <c:v>369</c:v>
                </c:pt>
                <c:pt idx="282">
                  <c:v>560</c:v>
                </c:pt>
                <c:pt idx="283">
                  <c:v>699</c:v>
                </c:pt>
                <c:pt idx="284">
                  <c:v>829</c:v>
                </c:pt>
                <c:pt idx="285">
                  <c:v>1388</c:v>
                </c:pt>
                <c:pt idx="286">
                  <c:v>313</c:v>
                </c:pt>
                <c:pt idx="287">
                  <c:v>153</c:v>
                </c:pt>
                <c:pt idx="288">
                  <c:v>2207</c:v>
                </c:pt>
                <c:pt idx="289">
                  <c:v>2184</c:v>
                </c:pt>
                <c:pt idx="290">
                  <c:v>746</c:v>
                </c:pt>
                <c:pt idx="291">
                  <c:v>1534</c:v>
                </c:pt>
                <c:pt idx="292">
                  <c:v>710</c:v>
                </c:pt>
                <c:pt idx="293">
                  <c:v>549</c:v>
                </c:pt>
                <c:pt idx="294">
                  <c:v>332</c:v>
                </c:pt>
                <c:pt idx="295">
                  <c:v>580</c:v>
                </c:pt>
                <c:pt idx="296">
                  <c:v>307</c:v>
                </c:pt>
                <c:pt idx="297">
                  <c:v>401</c:v>
                </c:pt>
                <c:pt idx="298">
                  <c:v>156</c:v>
                </c:pt>
                <c:pt idx="299">
                  <c:v>636</c:v>
                </c:pt>
                <c:pt idx="300">
                  <c:v>56</c:v>
                </c:pt>
                <c:pt idx="301">
                  <c:v>253</c:v>
                </c:pt>
                <c:pt idx="302">
                  <c:v>202</c:v>
                </c:pt>
                <c:pt idx="303">
                  <c:v>332</c:v>
                </c:pt>
                <c:pt idx="304">
                  <c:v>324</c:v>
                </c:pt>
                <c:pt idx="305">
                  <c:v>71</c:v>
                </c:pt>
                <c:pt idx="306">
                  <c:v>633</c:v>
                </c:pt>
                <c:pt idx="307">
                  <c:v>297</c:v>
                </c:pt>
                <c:pt idx="308">
                  <c:v>175</c:v>
                </c:pt>
                <c:pt idx="309">
                  <c:v>249</c:v>
                </c:pt>
                <c:pt idx="310">
                  <c:v>270</c:v>
                </c:pt>
                <c:pt idx="311">
                  <c:v>76</c:v>
                </c:pt>
                <c:pt idx="312">
                  <c:v>413</c:v>
                </c:pt>
                <c:pt idx="313">
                  <c:v>327</c:v>
                </c:pt>
                <c:pt idx="314">
                  <c:v>78</c:v>
                </c:pt>
                <c:pt idx="315">
                  <c:v>136</c:v>
                </c:pt>
                <c:pt idx="316">
                  <c:v>150</c:v>
                </c:pt>
                <c:pt idx="317">
                  <c:v>226</c:v>
                </c:pt>
                <c:pt idx="318">
                  <c:v>198</c:v>
                </c:pt>
                <c:pt idx="319">
                  <c:v>193</c:v>
                </c:pt>
                <c:pt idx="320">
                  <c:v>293</c:v>
                </c:pt>
                <c:pt idx="321">
                  <c:v>33</c:v>
                </c:pt>
                <c:pt idx="322">
                  <c:v>187</c:v>
                </c:pt>
                <c:pt idx="323">
                  <c:v>128</c:v>
                </c:pt>
                <c:pt idx="324">
                  <c:v>138</c:v>
                </c:pt>
                <c:pt idx="325">
                  <c:v>236</c:v>
                </c:pt>
                <c:pt idx="326">
                  <c:v>156</c:v>
                </c:pt>
                <c:pt idx="327">
                  <c:v>297</c:v>
                </c:pt>
                <c:pt idx="328">
                  <c:v>23</c:v>
                </c:pt>
                <c:pt idx="329">
                  <c:v>166</c:v>
                </c:pt>
                <c:pt idx="330">
                  <c:v>89</c:v>
                </c:pt>
                <c:pt idx="331">
                  <c:v>217</c:v>
                </c:pt>
                <c:pt idx="332">
                  <c:v>228</c:v>
                </c:pt>
                <c:pt idx="333">
                  <c:v>128</c:v>
                </c:pt>
                <c:pt idx="334">
                  <c:v>137</c:v>
                </c:pt>
                <c:pt idx="335">
                  <c:v>133</c:v>
                </c:pt>
                <c:pt idx="336">
                  <c:v>174</c:v>
                </c:pt>
                <c:pt idx="337">
                  <c:v>61</c:v>
                </c:pt>
                <c:pt idx="338">
                  <c:v>239</c:v>
                </c:pt>
                <c:pt idx="339">
                  <c:v>139</c:v>
                </c:pt>
                <c:pt idx="340">
                  <c:v>157</c:v>
                </c:pt>
                <c:pt idx="341">
                  <c:v>197</c:v>
                </c:pt>
                <c:pt idx="342">
                  <c:v>48</c:v>
                </c:pt>
                <c:pt idx="343">
                  <c:v>95</c:v>
                </c:pt>
                <c:pt idx="344">
                  <c:v>162</c:v>
                </c:pt>
                <c:pt idx="345">
                  <c:v>170</c:v>
                </c:pt>
                <c:pt idx="346">
                  <c:v>166</c:v>
                </c:pt>
                <c:pt idx="347">
                  <c:v>165</c:v>
                </c:pt>
                <c:pt idx="348">
                  <c:v>179</c:v>
                </c:pt>
                <c:pt idx="349">
                  <c:v>29</c:v>
                </c:pt>
                <c:pt idx="350">
                  <c:v>66</c:v>
                </c:pt>
                <c:pt idx="351">
                  <c:v>154</c:v>
                </c:pt>
                <c:pt idx="35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Daily'!$E$13:$E$365</c:f>
              <c:numCache>
                <c:formatCode>0%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1.3157894736842105E-2</c:v>
                </c:pt>
                <c:pt idx="7">
                  <c:v>5.1612903225806452E-2</c:v>
                </c:pt>
                <c:pt idx="8">
                  <c:v>3.7735849056603772E-2</c:v>
                </c:pt>
                <c:pt idx="9">
                  <c:v>3.7344398340248962E-2</c:v>
                </c:pt>
                <c:pt idx="10">
                  <c:v>4.6683046683046681E-2</c:v>
                </c:pt>
                <c:pt idx="11">
                  <c:v>4.4091710758377423E-2</c:v>
                </c:pt>
                <c:pt idx="12">
                  <c:v>4.4101433296582136E-2</c:v>
                </c:pt>
                <c:pt idx="13">
                  <c:v>4.7045951859956234E-2</c:v>
                </c:pt>
                <c:pt idx="14">
                  <c:v>4.4955044955044952E-2</c:v>
                </c:pt>
                <c:pt idx="15">
                  <c:v>4.7071129707112969E-2</c:v>
                </c:pt>
                <c:pt idx="16">
                  <c:v>4.742684157416751E-2</c:v>
                </c:pt>
                <c:pt idx="17">
                  <c:v>4.9019607843137254E-2</c:v>
                </c:pt>
                <c:pt idx="18">
                  <c:v>4.0515653775322284E-2</c:v>
                </c:pt>
                <c:pt idx="19">
                  <c:v>3.7691401648998819E-2</c:v>
                </c:pt>
                <c:pt idx="20">
                  <c:v>3.6069651741293535E-2</c:v>
                </c:pt>
                <c:pt idx="21">
                  <c:v>2.5210084033613446E-2</c:v>
                </c:pt>
                <c:pt idx="22">
                  <c:v>2.5025025025025027E-2</c:v>
                </c:pt>
                <c:pt idx="23">
                  <c:v>2.5125628140703519E-2</c:v>
                </c:pt>
                <c:pt idx="24">
                  <c:v>2.151639344262295E-2</c:v>
                </c:pt>
                <c:pt idx="25">
                  <c:v>2.564102564102564E-2</c:v>
                </c:pt>
                <c:pt idx="26">
                  <c:v>2.5889967637540454E-2</c:v>
                </c:pt>
                <c:pt idx="27">
                  <c:v>2.1428571428571429E-2</c:v>
                </c:pt>
                <c:pt idx="28">
                  <c:v>2.576112412177986E-2</c:v>
                </c:pt>
                <c:pt idx="29">
                  <c:v>2.6525198938992044E-2</c:v>
                </c:pt>
                <c:pt idx="30">
                  <c:v>2.4064171122994651E-2</c:v>
                </c:pt>
                <c:pt idx="31">
                  <c:v>2.0057306590257881E-2</c:v>
                </c:pt>
                <c:pt idx="32">
                  <c:v>1.9886363636363636E-2</c:v>
                </c:pt>
                <c:pt idx="33">
                  <c:v>2.3498694516971279E-2</c:v>
                </c:pt>
                <c:pt idx="34">
                  <c:v>3.125E-2</c:v>
                </c:pt>
                <c:pt idx="35">
                  <c:v>2.9333333333333333E-2</c:v>
                </c:pt>
                <c:pt idx="36">
                  <c:v>3.0054644808743168E-2</c:v>
                </c:pt>
                <c:pt idx="37">
                  <c:v>2.6086956521739129E-2</c:v>
                </c:pt>
                <c:pt idx="38">
                  <c:v>1.9607843137254902E-2</c:v>
                </c:pt>
                <c:pt idx="39">
                  <c:v>1.7621145374449341E-2</c:v>
                </c:pt>
                <c:pt idx="40">
                  <c:v>9.823182711198428E-3</c:v>
                </c:pt>
                <c:pt idx="41">
                  <c:v>1.0144927536231883E-2</c:v>
                </c:pt>
                <c:pt idx="42">
                  <c:v>1.0582010582010581E-2</c:v>
                </c:pt>
                <c:pt idx="43">
                  <c:v>8.5015940488841653E-3</c:v>
                </c:pt>
                <c:pt idx="44">
                  <c:v>3.1839258114374033E-2</c:v>
                </c:pt>
                <c:pt idx="45">
                  <c:v>3.2862306933946761E-2</c:v>
                </c:pt>
                <c:pt idx="46">
                  <c:v>3.2237871674491395E-2</c:v>
                </c:pt>
                <c:pt idx="47">
                  <c:v>3.1306990881458968E-2</c:v>
                </c:pt>
                <c:pt idx="48">
                  <c:v>3.2533164876816172E-2</c:v>
                </c:pt>
                <c:pt idx="49">
                  <c:v>2.9893647599885026E-2</c:v>
                </c:pt>
                <c:pt idx="50">
                  <c:v>3.0915576694411414E-2</c:v>
                </c:pt>
                <c:pt idx="51">
                  <c:v>8.0058224163027658E-3</c:v>
                </c:pt>
                <c:pt idx="52">
                  <c:v>7.1538068472151248E-3</c:v>
                </c:pt>
                <c:pt idx="53">
                  <c:v>5.0481872418540611E-3</c:v>
                </c:pt>
                <c:pt idx="54">
                  <c:v>4.807692307692308E-3</c:v>
                </c:pt>
                <c:pt idx="55">
                  <c:v>4.0456050018389117E-3</c:v>
                </c:pt>
                <c:pt idx="56">
                  <c:v>3.0653950953678476E-3</c:v>
                </c:pt>
                <c:pt idx="57">
                  <c:v>2.6148673888681359E-3</c:v>
                </c:pt>
                <c:pt idx="58">
                  <c:v>3.3883947479881405E-3</c:v>
                </c:pt>
                <c:pt idx="59">
                  <c:v>3.2858707557502738E-3</c:v>
                </c:pt>
                <c:pt idx="60">
                  <c:v>2.9168692270296549E-3</c:v>
                </c:pt>
                <c:pt idx="61">
                  <c:v>2.4896265560165973E-3</c:v>
                </c:pt>
                <c:pt idx="62">
                  <c:v>2.2810218978102188E-3</c:v>
                </c:pt>
                <c:pt idx="63">
                  <c:v>1.8968133535660092E-3</c:v>
                </c:pt>
                <c:pt idx="64">
                  <c:v>1.8712574850299401E-3</c:v>
                </c:pt>
                <c:pt idx="65">
                  <c:v>7.5357950263752827E-4</c:v>
                </c:pt>
                <c:pt idx="66">
                  <c:v>6.3451776649746188E-4</c:v>
                </c:pt>
                <c:pt idx="67">
                  <c:v>8.8028169014084509E-4</c:v>
                </c:pt>
                <c:pt idx="68">
                  <c:v>2.0231213872832369E-3</c:v>
                </c:pt>
                <c:pt idx="69">
                  <c:v>1.9915359721184964E-3</c:v>
                </c:pt>
                <c:pt idx="70">
                  <c:v>2.0689655172413794E-3</c:v>
                </c:pt>
                <c:pt idx="71">
                  <c:v>2.0847810979847115E-3</c:v>
                </c:pt>
                <c:pt idx="72">
                  <c:v>2.0809248554913293E-3</c:v>
                </c:pt>
                <c:pt idx="73">
                  <c:v>2.9542097488921715E-3</c:v>
                </c:pt>
                <c:pt idx="74">
                  <c:v>3.5519125683060111E-3</c:v>
                </c:pt>
                <c:pt idx="75">
                  <c:v>2.3659305993690852E-3</c:v>
                </c:pt>
                <c:pt idx="76">
                  <c:v>2.6139994191112402E-3</c:v>
                </c:pt>
                <c:pt idx="77">
                  <c:v>3.6616623947272062E-3</c:v>
                </c:pt>
                <c:pt idx="78">
                  <c:v>4.0189989039093902E-3</c:v>
                </c:pt>
                <c:pt idx="79">
                  <c:v>3.9986671109630122E-3</c:v>
                </c:pt>
                <c:pt idx="80">
                  <c:v>5.2795031055900624E-3</c:v>
                </c:pt>
                <c:pt idx="81">
                  <c:v>8.5005100306018364E-3</c:v>
                </c:pt>
                <c:pt idx="82">
                  <c:v>1.4089468122578372E-2</c:v>
                </c:pt>
                <c:pt idx="83">
                  <c:v>1.7679202828672452E-2</c:v>
                </c:pt>
                <c:pt idx="84">
                  <c:v>1.733149931224209E-2</c:v>
                </c:pt>
                <c:pt idx="85">
                  <c:v>1.7562820859227234E-2</c:v>
                </c:pt>
                <c:pt idx="86">
                  <c:v>2.1922873745377706E-2</c:v>
                </c:pt>
                <c:pt idx="87">
                  <c:v>2.3952095808383235E-2</c:v>
                </c:pt>
                <c:pt idx="88">
                  <c:v>2.148997134670487E-2</c:v>
                </c:pt>
                <c:pt idx="89">
                  <c:v>2.1872265966754154E-2</c:v>
                </c:pt>
                <c:pt idx="90">
                  <c:v>2.1706586826347306E-2</c:v>
                </c:pt>
                <c:pt idx="91">
                  <c:v>3.1047865459249677E-2</c:v>
                </c:pt>
                <c:pt idx="92">
                  <c:v>3.7768452234016293E-2</c:v>
                </c:pt>
                <c:pt idx="93">
                  <c:v>4.2658496346924347E-2</c:v>
                </c:pt>
                <c:pt idx="94">
                  <c:v>5.2884615384615384E-2</c:v>
                </c:pt>
                <c:pt idx="95">
                  <c:v>5.2719865803977951E-2</c:v>
                </c:pt>
                <c:pt idx="96">
                  <c:v>6.0625398851308229E-2</c:v>
                </c:pt>
                <c:pt idx="97">
                  <c:v>6.1787269334439149E-2</c:v>
                </c:pt>
                <c:pt idx="98">
                  <c:v>6.3449691991786447E-2</c:v>
                </c:pt>
                <c:pt idx="99">
                  <c:v>0.13537906137184116</c:v>
                </c:pt>
                <c:pt idx="100">
                  <c:v>0.1541095890410959</c:v>
                </c:pt>
                <c:pt idx="101">
                  <c:v>0.3115264797507788</c:v>
                </c:pt>
                <c:pt idx="102">
                  <c:v>0.23414634146341465</c:v>
                </c:pt>
                <c:pt idx="103">
                  <c:v>0.32080924855491327</c:v>
                </c:pt>
                <c:pt idx="104">
                  <c:v>0.23749999999999999</c:v>
                </c:pt>
                <c:pt idx="105">
                  <c:v>0.15217391304347827</c:v>
                </c:pt>
                <c:pt idx="106">
                  <c:v>9.8073555166374782E-2</c:v>
                </c:pt>
                <c:pt idx="107">
                  <c:v>0.10076206604572396</c:v>
                </c:pt>
                <c:pt idx="108">
                  <c:v>9.3700787401574809E-2</c:v>
                </c:pt>
                <c:pt idx="109">
                  <c:v>8.6575133485888633E-2</c:v>
                </c:pt>
                <c:pt idx="110">
                  <c:v>7.6923076923076927E-2</c:v>
                </c:pt>
                <c:pt idx="111">
                  <c:v>7.1476510067114099E-2</c:v>
                </c:pt>
                <c:pt idx="112">
                  <c:v>7.9553635709143269E-2</c:v>
                </c:pt>
                <c:pt idx="113">
                  <c:v>8.0943738656987299E-2</c:v>
                </c:pt>
                <c:pt idx="114">
                  <c:v>7.7502691065662002E-2</c:v>
                </c:pt>
                <c:pt idx="115">
                  <c:v>8.7540864511442065E-2</c:v>
                </c:pt>
                <c:pt idx="116">
                  <c:v>9.4388703084355263E-2</c:v>
                </c:pt>
                <c:pt idx="117">
                  <c:v>0.10579651398459668</c:v>
                </c:pt>
                <c:pt idx="118">
                  <c:v>0.11008064516129032</c:v>
                </c:pt>
                <c:pt idx="119">
                  <c:v>0.10813186813186813</c:v>
                </c:pt>
                <c:pt idx="120">
                  <c:v>0.10433244916003537</c:v>
                </c:pt>
                <c:pt idx="121">
                  <c:v>0.10541727672035139</c:v>
                </c:pt>
                <c:pt idx="122">
                  <c:v>8.9559164733178653E-2</c:v>
                </c:pt>
                <c:pt idx="123">
                  <c:v>8.5740486015589173E-2</c:v>
                </c:pt>
                <c:pt idx="124">
                  <c:v>7.8385899814471249E-2</c:v>
                </c:pt>
                <c:pt idx="125">
                  <c:v>7.6470588235294124E-2</c:v>
                </c:pt>
                <c:pt idx="126">
                  <c:v>7.6157292185166744E-2</c:v>
                </c:pt>
                <c:pt idx="127">
                  <c:v>7.2384729796727817E-2</c:v>
                </c:pt>
                <c:pt idx="128">
                  <c:v>8.0936128717698688E-2</c:v>
                </c:pt>
                <c:pt idx="129">
                  <c:v>9.129738387613455E-2</c:v>
                </c:pt>
                <c:pt idx="130">
                  <c:v>8.8701161562829992E-2</c:v>
                </c:pt>
                <c:pt idx="131">
                  <c:v>0.10280373831775701</c:v>
                </c:pt>
                <c:pt idx="132">
                  <c:v>9.9459459459459457E-2</c:v>
                </c:pt>
                <c:pt idx="133">
                  <c:v>9.7837837837837838E-2</c:v>
                </c:pt>
                <c:pt idx="134">
                  <c:v>0.10608508346795907</c:v>
                </c:pt>
                <c:pt idx="135">
                  <c:v>9.4240837696335081E-2</c:v>
                </c:pt>
                <c:pt idx="136">
                  <c:v>8.9567430025445288E-2</c:v>
                </c:pt>
                <c:pt idx="137">
                  <c:v>9.9115044247787609E-2</c:v>
                </c:pt>
                <c:pt idx="138">
                  <c:v>8.8485536018150873E-2</c:v>
                </c:pt>
                <c:pt idx="139">
                  <c:v>7.823310271420969E-2</c:v>
                </c:pt>
                <c:pt idx="140">
                  <c:v>8.1923890063424945E-2</c:v>
                </c:pt>
                <c:pt idx="141">
                  <c:v>7.3374096720400225E-2</c:v>
                </c:pt>
                <c:pt idx="142">
                  <c:v>7.5831969448990719E-2</c:v>
                </c:pt>
                <c:pt idx="143">
                  <c:v>7.7490774907749083E-2</c:v>
                </c:pt>
                <c:pt idx="144">
                  <c:v>7.1339173967459327E-2</c:v>
                </c:pt>
                <c:pt idx="145">
                  <c:v>6.8144044321329644E-2</c:v>
                </c:pt>
                <c:pt idx="146">
                  <c:v>6.4425770308123242E-2</c:v>
                </c:pt>
                <c:pt idx="147">
                  <c:v>5.9543683917640512E-2</c:v>
                </c:pt>
                <c:pt idx="148">
                  <c:v>6.695699510070767E-2</c:v>
                </c:pt>
                <c:pt idx="149">
                  <c:v>5.9517125210555868E-2</c:v>
                </c:pt>
                <c:pt idx="150">
                  <c:v>4.9575070821529746E-2</c:v>
                </c:pt>
                <c:pt idx="151">
                  <c:v>4.6645935139937804E-2</c:v>
                </c:pt>
                <c:pt idx="152">
                  <c:v>4.8954161103693813E-2</c:v>
                </c:pt>
                <c:pt idx="153">
                  <c:v>5.011389521640091E-2</c:v>
                </c:pt>
                <c:pt idx="154">
                  <c:v>5.1044083526682132E-2</c:v>
                </c:pt>
                <c:pt idx="155">
                  <c:v>4.5742753623188408E-2</c:v>
                </c:pt>
                <c:pt idx="156">
                  <c:v>5.5455365193868351E-2</c:v>
                </c:pt>
                <c:pt idx="157">
                  <c:v>6.0830860534124627E-2</c:v>
                </c:pt>
                <c:pt idx="158">
                  <c:v>7.6331967213114749E-2</c:v>
                </c:pt>
                <c:pt idx="159">
                  <c:v>0.1032258064516129</c:v>
                </c:pt>
                <c:pt idx="160">
                  <c:v>0.12782485875706215</c:v>
                </c:pt>
                <c:pt idx="161">
                  <c:v>0.11749069643806485</c:v>
                </c:pt>
                <c:pt idx="162">
                  <c:v>0.12790697674418605</c:v>
                </c:pt>
                <c:pt idx="163">
                  <c:v>0.13704128440366972</c:v>
                </c:pt>
                <c:pt idx="164">
                  <c:v>0.16338028169014085</c:v>
                </c:pt>
                <c:pt idx="165">
                  <c:v>0.17287098419173891</c:v>
                </c:pt>
                <c:pt idx="166">
                  <c:v>0.19127988748241911</c:v>
                </c:pt>
                <c:pt idx="167">
                  <c:v>0.18399718011984489</c:v>
                </c:pt>
                <c:pt idx="168">
                  <c:v>0.21123094087021196</c:v>
                </c:pt>
                <c:pt idx="169">
                  <c:v>0.20820668693009117</c:v>
                </c:pt>
                <c:pt idx="170">
                  <c:v>0.21484375</c:v>
                </c:pt>
                <c:pt idx="171">
                  <c:v>0.21388054721388056</c:v>
                </c:pt>
                <c:pt idx="172">
                  <c:v>0.21629392971246006</c:v>
                </c:pt>
                <c:pt idx="173">
                  <c:v>0.20311012377023166</c:v>
                </c:pt>
                <c:pt idx="174">
                  <c:v>0.21495709031467103</c:v>
                </c:pt>
                <c:pt idx="175">
                  <c:v>0.18787878787878787</c:v>
                </c:pt>
                <c:pt idx="176">
                  <c:v>0.18434913468773514</c:v>
                </c:pt>
                <c:pt idx="177">
                  <c:v>0.16785150078988942</c:v>
                </c:pt>
                <c:pt idx="178">
                  <c:v>0.17709663686675181</c:v>
                </c:pt>
                <c:pt idx="179">
                  <c:v>0.15121255349500715</c:v>
                </c:pt>
                <c:pt idx="180">
                  <c:v>0.13134657836644592</c:v>
                </c:pt>
                <c:pt idx="181">
                  <c:v>0.1213707758210376</c:v>
                </c:pt>
                <c:pt idx="182">
                  <c:v>0.12316076294277929</c:v>
                </c:pt>
                <c:pt idx="183">
                  <c:v>0.12447033898305085</c:v>
                </c:pt>
                <c:pt idx="184">
                  <c:v>0.12282608695652174</c:v>
                </c:pt>
                <c:pt idx="185">
                  <c:v>8.0996884735202487E-2</c:v>
                </c:pt>
                <c:pt idx="186">
                  <c:v>8.0797481636935994E-2</c:v>
                </c:pt>
                <c:pt idx="187">
                  <c:v>7.6165803108808286E-2</c:v>
                </c:pt>
                <c:pt idx="188">
                  <c:v>7.9219987812309572E-2</c:v>
                </c:pt>
                <c:pt idx="189">
                  <c:v>7.8784468204839614E-2</c:v>
                </c:pt>
                <c:pt idx="190">
                  <c:v>7.6235854675402032E-2</c:v>
                </c:pt>
                <c:pt idx="191">
                  <c:v>7.792207792207792E-2</c:v>
                </c:pt>
                <c:pt idx="192">
                  <c:v>8.6251621271076523E-2</c:v>
                </c:pt>
                <c:pt idx="193">
                  <c:v>9.7304404996712696E-2</c:v>
                </c:pt>
                <c:pt idx="194">
                  <c:v>0.10246227164416204</c:v>
                </c:pt>
                <c:pt idx="195">
                  <c:v>0.10299727520435967</c:v>
                </c:pt>
                <c:pt idx="196">
                  <c:v>0.11007462686567164</c:v>
                </c:pt>
                <c:pt idx="197">
                  <c:v>0.11782850092535473</c:v>
                </c:pt>
                <c:pt idx="198">
                  <c:v>0.12172854534388314</c:v>
                </c:pt>
                <c:pt idx="199">
                  <c:v>0.1235474006116208</c:v>
                </c:pt>
                <c:pt idx="200">
                  <c:v>0.13470939706681151</c:v>
                </c:pt>
                <c:pt idx="201">
                  <c:v>0.13382899628252787</c:v>
                </c:pt>
                <c:pt idx="202">
                  <c:v>0.14467005076142131</c:v>
                </c:pt>
                <c:pt idx="203">
                  <c:v>0.13589897775105231</c:v>
                </c:pt>
                <c:pt idx="204">
                  <c:v>0.13488901536710302</c:v>
                </c:pt>
                <c:pt idx="205">
                  <c:v>0.13547574039067423</c:v>
                </c:pt>
                <c:pt idx="206">
                  <c:v>0.15372983870967741</c:v>
                </c:pt>
                <c:pt idx="207">
                  <c:v>0.14933946008041354</c:v>
                </c:pt>
                <c:pt idx="208">
                  <c:v>0.14787535410764874</c:v>
                </c:pt>
                <c:pt idx="209">
                  <c:v>0.14436248682824027</c:v>
                </c:pt>
                <c:pt idx="210">
                  <c:v>0.14722536806342015</c:v>
                </c:pt>
                <c:pt idx="211">
                  <c:v>0.14657611771363893</c:v>
                </c:pt>
                <c:pt idx="212">
                  <c:v>0.1392823418319169</c:v>
                </c:pt>
                <c:pt idx="213">
                  <c:v>0.12522686025408347</c:v>
                </c:pt>
                <c:pt idx="214">
                  <c:v>0.12672811059907835</c:v>
                </c:pt>
                <c:pt idx="215">
                  <c:v>0.12514619883040937</c:v>
                </c:pt>
                <c:pt idx="216">
                  <c:v>0.11915673693858846</c:v>
                </c:pt>
                <c:pt idx="217">
                  <c:v>0.11975483262611976</c:v>
                </c:pt>
                <c:pt idx="218">
                  <c:v>0.11793372319688109</c:v>
                </c:pt>
                <c:pt idx="219">
                  <c:v>0.11755146262188516</c:v>
                </c:pt>
                <c:pt idx="220">
                  <c:v>0.11191709844559586</c:v>
                </c:pt>
                <c:pt idx="221">
                  <c:v>0.10268562401263823</c:v>
                </c:pt>
                <c:pt idx="222">
                  <c:v>0.10119421747328725</c:v>
                </c:pt>
                <c:pt idx="223">
                  <c:v>0.10344827586206896</c:v>
                </c:pt>
                <c:pt idx="224">
                  <c:v>0.10329113924050633</c:v>
                </c:pt>
                <c:pt idx="225">
                  <c:v>0.10439024390243902</c:v>
                </c:pt>
                <c:pt idx="226">
                  <c:v>0.10791685095090668</c:v>
                </c:pt>
                <c:pt idx="227">
                  <c:v>0.10999563509384548</c:v>
                </c:pt>
                <c:pt idx="228">
                  <c:v>0.11431316042267051</c:v>
                </c:pt>
                <c:pt idx="229">
                  <c:v>0.11358258400378608</c:v>
                </c:pt>
                <c:pt idx="230">
                  <c:v>0.10909090909090909</c:v>
                </c:pt>
                <c:pt idx="231">
                  <c:v>0.11540749553837001</c:v>
                </c:pt>
                <c:pt idx="232">
                  <c:v>0.11069182389937107</c:v>
                </c:pt>
                <c:pt idx="233">
                  <c:v>9.7610574478901882E-2</c:v>
                </c:pt>
                <c:pt idx="234">
                  <c:v>9.5147478591817311E-2</c:v>
                </c:pt>
                <c:pt idx="235">
                  <c:v>8.1656346749226005E-2</c:v>
                </c:pt>
                <c:pt idx="236">
                  <c:v>7.5068660360085443E-2</c:v>
                </c:pt>
                <c:pt idx="237">
                  <c:v>6.735588972431078E-2</c:v>
                </c:pt>
                <c:pt idx="238">
                  <c:v>6.6916823014383994E-2</c:v>
                </c:pt>
                <c:pt idx="239">
                  <c:v>6.4760793465577601E-2</c:v>
                </c:pt>
                <c:pt idx="240">
                  <c:v>6.3897763578274758E-2</c:v>
                </c:pt>
                <c:pt idx="241">
                  <c:v>5.7562076749435663E-2</c:v>
                </c:pt>
                <c:pt idx="242">
                  <c:v>7.4059085390530147E-2</c:v>
                </c:pt>
                <c:pt idx="243">
                  <c:v>8.2788671023965144E-2</c:v>
                </c:pt>
                <c:pt idx="244">
                  <c:v>9.6843615494978483E-2</c:v>
                </c:pt>
                <c:pt idx="245">
                  <c:v>9.1380427738172385E-2</c:v>
                </c:pt>
                <c:pt idx="246">
                  <c:v>9.8024316109422499E-2</c:v>
                </c:pt>
                <c:pt idx="247">
                  <c:v>0.10326566637246248</c:v>
                </c:pt>
                <c:pt idx="248">
                  <c:v>0.11319490957803081</c:v>
                </c:pt>
                <c:pt idx="249">
                  <c:v>0.1013719512195122</c:v>
                </c:pt>
                <c:pt idx="250">
                  <c:v>0.11435674331883157</c:v>
                </c:pt>
                <c:pt idx="251">
                  <c:v>0.11358574610244988</c:v>
                </c:pt>
                <c:pt idx="252">
                  <c:v>0.11675423234092236</c:v>
                </c:pt>
                <c:pt idx="253">
                  <c:v>0.11922852133255406</c:v>
                </c:pt>
                <c:pt idx="254">
                  <c:v>0.1249263406010607</c:v>
                </c:pt>
                <c:pt idx="255">
                  <c:v>0.12732394366197183</c:v>
                </c:pt>
                <c:pt idx="256">
                  <c:v>0.13235294117647059</c:v>
                </c:pt>
                <c:pt idx="257">
                  <c:v>0.11993603411513859</c:v>
                </c:pt>
                <c:pt idx="258">
                  <c:v>0.11995515695067265</c:v>
                </c:pt>
                <c:pt idx="259">
                  <c:v>0.12004175365344467</c:v>
                </c:pt>
                <c:pt idx="260">
                  <c:v>0.124</c:v>
                </c:pt>
                <c:pt idx="261">
                  <c:v>0.12387280493592787</c:v>
                </c:pt>
                <c:pt idx="262">
                  <c:v>0.13243494423791821</c:v>
                </c:pt>
                <c:pt idx="263">
                  <c:v>0.13950338600451467</c:v>
                </c:pt>
                <c:pt idx="264">
                  <c:v>0.14465975664713834</c:v>
                </c:pt>
                <c:pt idx="265">
                  <c:v>0.14597861459786146</c:v>
                </c:pt>
                <c:pt idx="266">
                  <c:v>0.15804461319411486</c:v>
                </c:pt>
                <c:pt idx="267">
                  <c:v>0.15580057526366251</c:v>
                </c:pt>
                <c:pt idx="268">
                  <c:v>0.16125811283075386</c:v>
                </c:pt>
                <c:pt idx="269">
                  <c:v>0.16245081506464307</c:v>
                </c:pt>
                <c:pt idx="270">
                  <c:v>0.15994436717663421</c:v>
                </c:pt>
                <c:pt idx="271">
                  <c:v>0.2003577817531306</c:v>
                </c:pt>
                <c:pt idx="272">
                  <c:v>0.19620774938169827</c:v>
                </c:pt>
                <c:pt idx="273">
                  <c:v>0.19960668633235004</c:v>
                </c:pt>
                <c:pt idx="274">
                  <c:v>0.22916666666666666</c:v>
                </c:pt>
                <c:pt idx="275">
                  <c:v>0.21840354767184036</c:v>
                </c:pt>
                <c:pt idx="276">
                  <c:v>0.24767441860465117</c:v>
                </c:pt>
                <c:pt idx="277">
                  <c:v>0.24767441860465117</c:v>
                </c:pt>
                <c:pt idx="278">
                  <c:v>0.24199999999999999</c:v>
                </c:pt>
                <c:pt idx="279">
                  <c:v>0.25740318906605925</c:v>
                </c:pt>
                <c:pt idx="280">
                  <c:v>0.24854368932038834</c:v>
                </c:pt>
                <c:pt idx="281">
                  <c:v>0.19803370786516855</c:v>
                </c:pt>
                <c:pt idx="282">
                  <c:v>0.21420882669537136</c:v>
                </c:pt>
                <c:pt idx="283">
                  <c:v>0.18229801055623224</c:v>
                </c:pt>
                <c:pt idx="284">
                  <c:v>0.15962163759976353</c:v>
                </c:pt>
                <c:pt idx="285">
                  <c:v>0.1198237885462555</c:v>
                </c:pt>
                <c:pt idx="286">
                  <c:v>0.11971399387129725</c:v>
                </c:pt>
                <c:pt idx="287">
                  <c:v>0.11840490797546012</c:v>
                </c:pt>
                <c:pt idx="288">
                  <c:v>8.6872586872586879E-2</c:v>
                </c:pt>
                <c:pt idx="289">
                  <c:v>6.1005073689296932E-2</c:v>
                </c:pt>
                <c:pt idx="290">
                  <c:v>5.6239440019309681E-2</c:v>
                </c:pt>
                <c:pt idx="291">
                  <c:v>5.3829078801331851E-2</c:v>
                </c:pt>
                <c:pt idx="292">
                  <c:v>5.4350445890576041E-2</c:v>
                </c:pt>
                <c:pt idx="293">
                  <c:v>5.1402417556624808E-2</c:v>
                </c:pt>
                <c:pt idx="294">
                  <c:v>4.7498270694028129E-2</c:v>
                </c:pt>
                <c:pt idx="295">
                  <c:v>5.6187766714082502E-2</c:v>
                </c:pt>
                <c:pt idx="296">
                  <c:v>7.0884592852958409E-2</c:v>
                </c:pt>
                <c:pt idx="297">
                  <c:v>6.9772344013490722E-2</c:v>
                </c:pt>
                <c:pt idx="298">
                  <c:v>8.5292344786015675E-2</c:v>
                </c:pt>
                <c:pt idx="299">
                  <c:v>9.9452554744525551E-2</c:v>
                </c:pt>
                <c:pt idx="300">
                  <c:v>0.11127115592365862</c:v>
                </c:pt>
                <c:pt idx="301">
                  <c:v>0.12330275229357798</c:v>
                </c:pt>
                <c:pt idx="302">
                  <c:v>0.15183466891606917</c:v>
                </c:pt>
                <c:pt idx="303">
                  <c:v>0.15623704931620389</c:v>
                </c:pt>
                <c:pt idx="304">
                  <c:v>0.17167019027484143</c:v>
                </c:pt>
                <c:pt idx="305">
                  <c:v>0.18379790940766549</c:v>
                </c:pt>
                <c:pt idx="306">
                  <c:v>0.19422911283376398</c:v>
                </c:pt>
                <c:pt idx="307">
                  <c:v>0.17467760844079719</c:v>
                </c:pt>
                <c:pt idx="308">
                  <c:v>0.16979591836734695</c:v>
                </c:pt>
                <c:pt idx="309">
                  <c:v>0.16593186372745491</c:v>
                </c:pt>
                <c:pt idx="310">
                  <c:v>0.17084188911704312</c:v>
                </c:pt>
                <c:pt idx="311">
                  <c:v>0.17397388059701493</c:v>
                </c:pt>
                <c:pt idx="312">
                  <c:v>0.14626262626262626</c:v>
                </c:pt>
                <c:pt idx="313">
                  <c:v>0.13829279923700524</c:v>
                </c:pt>
                <c:pt idx="314">
                  <c:v>0.15351812366737741</c:v>
                </c:pt>
                <c:pt idx="315">
                  <c:v>0.15997830802603036</c:v>
                </c:pt>
                <c:pt idx="316">
                  <c:v>0.15648632926119838</c:v>
                </c:pt>
                <c:pt idx="317">
                  <c:v>0.14787878787878789</c:v>
                </c:pt>
                <c:pt idx="318">
                  <c:v>0.1362351611079706</c:v>
                </c:pt>
                <c:pt idx="319">
                  <c:v>0.12566844919786097</c:v>
                </c:pt>
                <c:pt idx="320">
                  <c:v>0.11343075852470424</c:v>
                </c:pt>
                <c:pt idx="321">
                  <c:v>0.11646297627606039</c:v>
                </c:pt>
                <c:pt idx="322">
                  <c:v>0.11357340720221606</c:v>
                </c:pt>
                <c:pt idx="323">
                  <c:v>0.10078627591136526</c:v>
                </c:pt>
                <c:pt idx="324">
                  <c:v>9.7918272937548193E-2</c:v>
                </c:pt>
                <c:pt idx="325">
                  <c:v>9.1729323308270674E-2</c:v>
                </c:pt>
                <c:pt idx="326">
                  <c:v>0.10199386503067484</c:v>
                </c:pt>
                <c:pt idx="327">
                  <c:v>9.9616858237547887E-2</c:v>
                </c:pt>
                <c:pt idx="328">
                  <c:v>9.8297213622291019E-2</c:v>
                </c:pt>
                <c:pt idx="329">
                  <c:v>9.4220110847189231E-2</c:v>
                </c:pt>
                <c:pt idx="330">
                  <c:v>9.9429502852485738E-2</c:v>
                </c:pt>
                <c:pt idx="331">
                  <c:v>9.2720306513409956E-2</c:v>
                </c:pt>
                <c:pt idx="332">
                  <c:v>8.4824902723735413E-2</c:v>
                </c:pt>
                <c:pt idx="333">
                  <c:v>7.2697899838449112E-2</c:v>
                </c:pt>
                <c:pt idx="334">
                  <c:v>6.8803016022620164E-2</c:v>
                </c:pt>
                <c:pt idx="335">
                  <c:v>6.8702290076335881E-2</c:v>
                </c:pt>
                <c:pt idx="336">
                  <c:v>6.5088757396449703E-2</c:v>
                </c:pt>
                <c:pt idx="337">
                  <c:v>6.015693112467306E-2</c:v>
                </c:pt>
                <c:pt idx="338">
                  <c:v>5.2540913006029283E-2</c:v>
                </c:pt>
                <c:pt idx="339">
                  <c:v>5.1594746716697934E-2</c:v>
                </c:pt>
                <c:pt idx="340">
                  <c:v>5.4545454545454543E-2</c:v>
                </c:pt>
                <c:pt idx="341">
                  <c:v>5.0086355785837651E-2</c:v>
                </c:pt>
                <c:pt idx="342">
                  <c:v>4.8734770384254923E-2</c:v>
                </c:pt>
                <c:pt idx="343">
                  <c:v>5.1671732522796353E-2</c:v>
                </c:pt>
                <c:pt idx="344">
                  <c:v>6.0688405797101448E-2</c:v>
                </c:pt>
                <c:pt idx="345">
                  <c:v>6.7437379576107903E-2</c:v>
                </c:pt>
                <c:pt idx="346">
                  <c:v>6.6604127579737341E-2</c:v>
                </c:pt>
                <c:pt idx="347">
                  <c:v>7.3868882733148664E-2</c:v>
                </c:pt>
                <c:pt idx="348">
                  <c:v>8.8806660499537463E-2</c:v>
                </c:pt>
                <c:pt idx="349">
                  <c:v>9.03954802259887E-2</c:v>
                </c:pt>
                <c:pt idx="350">
                  <c:v>9.3810444874274659E-2</c:v>
                </c:pt>
                <c:pt idx="351">
                  <c:v>8.2922013820335636E-2</c:v>
                </c:pt>
                <c:pt idx="352">
                  <c:v>8.1692913385826765E-2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Daily'!$I$13:$I$365</c:f>
              <c:numCache>
                <c:formatCode>General</c:formatCode>
                <c:ptCount val="353"/>
                <c:pt idx="0">
                  <c:v>11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-106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-1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9</c:v>
                </c:pt>
                <c:pt idx="85">
                  <c:v>6</c:v>
                </c:pt>
                <c:pt idx="86">
                  <c:v>6</c:v>
                </c:pt>
                <c:pt idx="87">
                  <c:v>11</c:v>
                </c:pt>
                <c:pt idx="88">
                  <c:v>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31</c:v>
                </c:pt>
                <c:pt idx="93">
                  <c:v>18</c:v>
                </c:pt>
                <c:pt idx="94">
                  <c:v>12</c:v>
                </c:pt>
                <c:pt idx="95">
                  <c:v>41</c:v>
                </c:pt>
                <c:pt idx="96">
                  <c:v>20</c:v>
                </c:pt>
                <c:pt idx="97">
                  <c:v>19</c:v>
                </c:pt>
                <c:pt idx="98">
                  <c:v>23</c:v>
                </c:pt>
                <c:pt idx="99">
                  <c:v>45</c:v>
                </c:pt>
                <c:pt idx="100">
                  <c:v>23</c:v>
                </c:pt>
                <c:pt idx="101">
                  <c:v>24</c:v>
                </c:pt>
                <c:pt idx="102">
                  <c:v>38</c:v>
                </c:pt>
                <c:pt idx="103">
                  <c:v>34</c:v>
                </c:pt>
                <c:pt idx="104">
                  <c:v>35</c:v>
                </c:pt>
                <c:pt idx="105">
                  <c:v>37</c:v>
                </c:pt>
                <c:pt idx="106">
                  <c:v>36</c:v>
                </c:pt>
                <c:pt idx="107">
                  <c:v>33</c:v>
                </c:pt>
                <c:pt idx="108">
                  <c:v>30</c:v>
                </c:pt>
                <c:pt idx="109">
                  <c:v>29</c:v>
                </c:pt>
                <c:pt idx="110">
                  <c:v>22</c:v>
                </c:pt>
                <c:pt idx="111">
                  <c:v>18</c:v>
                </c:pt>
                <c:pt idx="112">
                  <c:v>26</c:v>
                </c:pt>
                <c:pt idx="113">
                  <c:v>28</c:v>
                </c:pt>
                <c:pt idx="114">
                  <c:v>22</c:v>
                </c:pt>
                <c:pt idx="115">
                  <c:v>12</c:v>
                </c:pt>
                <c:pt idx="116">
                  <c:v>30</c:v>
                </c:pt>
                <c:pt idx="117">
                  <c:v>20</c:v>
                </c:pt>
                <c:pt idx="118">
                  <c:v>20</c:v>
                </c:pt>
                <c:pt idx="119">
                  <c:v>32</c:v>
                </c:pt>
                <c:pt idx="120">
                  <c:v>19</c:v>
                </c:pt>
                <c:pt idx="121">
                  <c:v>39</c:v>
                </c:pt>
                <c:pt idx="122">
                  <c:v>30</c:v>
                </c:pt>
                <c:pt idx="123">
                  <c:v>34</c:v>
                </c:pt>
                <c:pt idx="124">
                  <c:v>32</c:v>
                </c:pt>
                <c:pt idx="125">
                  <c:v>22</c:v>
                </c:pt>
                <c:pt idx="126">
                  <c:v>22</c:v>
                </c:pt>
                <c:pt idx="127">
                  <c:v>18</c:v>
                </c:pt>
                <c:pt idx="128">
                  <c:v>13</c:v>
                </c:pt>
                <c:pt idx="129">
                  <c:v>28</c:v>
                </c:pt>
                <c:pt idx="130">
                  <c:v>21</c:v>
                </c:pt>
                <c:pt idx="131">
                  <c:v>16</c:v>
                </c:pt>
                <c:pt idx="132">
                  <c:v>19</c:v>
                </c:pt>
                <c:pt idx="133">
                  <c:v>11</c:v>
                </c:pt>
                <c:pt idx="134">
                  <c:v>24</c:v>
                </c:pt>
                <c:pt idx="135">
                  <c:v>23</c:v>
                </c:pt>
                <c:pt idx="136">
                  <c:v>19</c:v>
                </c:pt>
                <c:pt idx="137">
                  <c:v>18</c:v>
                </c:pt>
                <c:pt idx="138">
                  <c:v>11</c:v>
                </c:pt>
                <c:pt idx="139">
                  <c:v>15</c:v>
                </c:pt>
                <c:pt idx="140">
                  <c:v>16</c:v>
                </c:pt>
                <c:pt idx="141">
                  <c:v>14</c:v>
                </c:pt>
                <c:pt idx="142">
                  <c:v>24</c:v>
                </c:pt>
                <c:pt idx="143">
                  <c:v>16</c:v>
                </c:pt>
                <c:pt idx="144">
                  <c:v>13</c:v>
                </c:pt>
                <c:pt idx="145">
                  <c:v>14</c:v>
                </c:pt>
                <c:pt idx="146">
                  <c:v>11</c:v>
                </c:pt>
                <c:pt idx="147">
                  <c:v>11</c:v>
                </c:pt>
                <c:pt idx="148">
                  <c:v>12</c:v>
                </c:pt>
                <c:pt idx="149">
                  <c:v>9</c:v>
                </c:pt>
                <c:pt idx="150">
                  <c:v>12</c:v>
                </c:pt>
                <c:pt idx="151">
                  <c:v>10</c:v>
                </c:pt>
                <c:pt idx="152">
                  <c:v>9</c:v>
                </c:pt>
                <c:pt idx="153">
                  <c:v>13</c:v>
                </c:pt>
                <c:pt idx="154">
                  <c:v>6</c:v>
                </c:pt>
                <c:pt idx="155">
                  <c:v>15</c:v>
                </c:pt>
                <c:pt idx="156">
                  <c:v>7</c:v>
                </c:pt>
                <c:pt idx="157">
                  <c:v>15</c:v>
                </c:pt>
                <c:pt idx="158">
                  <c:v>11</c:v>
                </c:pt>
                <c:pt idx="159">
                  <c:v>13</c:v>
                </c:pt>
                <c:pt idx="160">
                  <c:v>0</c:v>
                </c:pt>
                <c:pt idx="161">
                  <c:v>20</c:v>
                </c:pt>
                <c:pt idx="162">
                  <c:v>19</c:v>
                </c:pt>
                <c:pt idx="163">
                  <c:v>7</c:v>
                </c:pt>
                <c:pt idx="164">
                  <c:v>17</c:v>
                </c:pt>
                <c:pt idx="165">
                  <c:v>11</c:v>
                </c:pt>
                <c:pt idx="166">
                  <c:v>15</c:v>
                </c:pt>
                <c:pt idx="167">
                  <c:v>21</c:v>
                </c:pt>
                <c:pt idx="168">
                  <c:v>10</c:v>
                </c:pt>
                <c:pt idx="169">
                  <c:v>11</c:v>
                </c:pt>
                <c:pt idx="170">
                  <c:v>14</c:v>
                </c:pt>
                <c:pt idx="171">
                  <c:v>14</c:v>
                </c:pt>
                <c:pt idx="172">
                  <c:v>9</c:v>
                </c:pt>
                <c:pt idx="173">
                  <c:v>8</c:v>
                </c:pt>
                <c:pt idx="174">
                  <c:v>0</c:v>
                </c:pt>
                <c:pt idx="175">
                  <c:v>17</c:v>
                </c:pt>
                <c:pt idx="176">
                  <c:v>15</c:v>
                </c:pt>
                <c:pt idx="177">
                  <c:v>10</c:v>
                </c:pt>
                <c:pt idx="178">
                  <c:v>10</c:v>
                </c:pt>
                <c:pt idx="179">
                  <c:v>6</c:v>
                </c:pt>
                <c:pt idx="180">
                  <c:v>8</c:v>
                </c:pt>
                <c:pt idx="181">
                  <c:v>10</c:v>
                </c:pt>
                <c:pt idx="182">
                  <c:v>8</c:v>
                </c:pt>
                <c:pt idx="183">
                  <c:v>10</c:v>
                </c:pt>
                <c:pt idx="184">
                  <c:v>12</c:v>
                </c:pt>
                <c:pt idx="185">
                  <c:v>7</c:v>
                </c:pt>
                <c:pt idx="186">
                  <c:v>8</c:v>
                </c:pt>
                <c:pt idx="187">
                  <c:v>6</c:v>
                </c:pt>
                <c:pt idx="188">
                  <c:v>0</c:v>
                </c:pt>
                <c:pt idx="189">
                  <c:v>16</c:v>
                </c:pt>
                <c:pt idx="190">
                  <c:v>10</c:v>
                </c:pt>
                <c:pt idx="191">
                  <c:v>8</c:v>
                </c:pt>
                <c:pt idx="192">
                  <c:v>4</c:v>
                </c:pt>
                <c:pt idx="193">
                  <c:v>8</c:v>
                </c:pt>
                <c:pt idx="194">
                  <c:v>0</c:v>
                </c:pt>
                <c:pt idx="195">
                  <c:v>18</c:v>
                </c:pt>
                <c:pt idx="196">
                  <c:v>13</c:v>
                </c:pt>
                <c:pt idx="197">
                  <c:v>6</c:v>
                </c:pt>
                <c:pt idx="198">
                  <c:v>10</c:v>
                </c:pt>
                <c:pt idx="199">
                  <c:v>8</c:v>
                </c:pt>
                <c:pt idx="200">
                  <c:v>14</c:v>
                </c:pt>
                <c:pt idx="201">
                  <c:v>7</c:v>
                </c:pt>
                <c:pt idx="202">
                  <c:v>0</c:v>
                </c:pt>
                <c:pt idx="203">
                  <c:v>16</c:v>
                </c:pt>
                <c:pt idx="204">
                  <c:v>9</c:v>
                </c:pt>
                <c:pt idx="205">
                  <c:v>8</c:v>
                </c:pt>
                <c:pt idx="206">
                  <c:v>15</c:v>
                </c:pt>
                <c:pt idx="207">
                  <c:v>12</c:v>
                </c:pt>
                <c:pt idx="208">
                  <c:v>5</c:v>
                </c:pt>
                <c:pt idx="209">
                  <c:v>7</c:v>
                </c:pt>
                <c:pt idx="210">
                  <c:v>13</c:v>
                </c:pt>
                <c:pt idx="211">
                  <c:v>7</c:v>
                </c:pt>
                <c:pt idx="212">
                  <c:v>12</c:v>
                </c:pt>
                <c:pt idx="213">
                  <c:v>10</c:v>
                </c:pt>
                <c:pt idx="214">
                  <c:v>8</c:v>
                </c:pt>
                <c:pt idx="215">
                  <c:v>6</c:v>
                </c:pt>
                <c:pt idx="216">
                  <c:v>17</c:v>
                </c:pt>
                <c:pt idx="217">
                  <c:v>15</c:v>
                </c:pt>
                <c:pt idx="218">
                  <c:v>6</c:v>
                </c:pt>
                <c:pt idx="219">
                  <c:v>8</c:v>
                </c:pt>
                <c:pt idx="220">
                  <c:v>5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42</c:v>
                </c:pt>
                <c:pt idx="225">
                  <c:v>13</c:v>
                </c:pt>
                <c:pt idx="226">
                  <c:v>12</c:v>
                </c:pt>
                <c:pt idx="227">
                  <c:v>28</c:v>
                </c:pt>
                <c:pt idx="228">
                  <c:v>3</c:v>
                </c:pt>
                <c:pt idx="229">
                  <c:v>5</c:v>
                </c:pt>
                <c:pt idx="230">
                  <c:v>27</c:v>
                </c:pt>
                <c:pt idx="231">
                  <c:v>12</c:v>
                </c:pt>
                <c:pt idx="232">
                  <c:v>14</c:v>
                </c:pt>
                <c:pt idx="233">
                  <c:v>9</c:v>
                </c:pt>
                <c:pt idx="234">
                  <c:v>15</c:v>
                </c:pt>
                <c:pt idx="235">
                  <c:v>20</c:v>
                </c:pt>
                <c:pt idx="236">
                  <c:v>12</c:v>
                </c:pt>
                <c:pt idx="237">
                  <c:v>15</c:v>
                </c:pt>
                <c:pt idx="238">
                  <c:v>18</c:v>
                </c:pt>
                <c:pt idx="239">
                  <c:v>13</c:v>
                </c:pt>
                <c:pt idx="240">
                  <c:v>13</c:v>
                </c:pt>
                <c:pt idx="241">
                  <c:v>0</c:v>
                </c:pt>
                <c:pt idx="242">
                  <c:v>23</c:v>
                </c:pt>
                <c:pt idx="243">
                  <c:v>14</c:v>
                </c:pt>
                <c:pt idx="244">
                  <c:v>17</c:v>
                </c:pt>
                <c:pt idx="245">
                  <c:v>20</c:v>
                </c:pt>
                <c:pt idx="246">
                  <c:v>17</c:v>
                </c:pt>
                <c:pt idx="247">
                  <c:v>16</c:v>
                </c:pt>
                <c:pt idx="248">
                  <c:v>18</c:v>
                </c:pt>
                <c:pt idx="249">
                  <c:v>15</c:v>
                </c:pt>
                <c:pt idx="250">
                  <c:v>17</c:v>
                </c:pt>
                <c:pt idx="251">
                  <c:v>10</c:v>
                </c:pt>
                <c:pt idx="252">
                  <c:v>19</c:v>
                </c:pt>
                <c:pt idx="253">
                  <c:v>19</c:v>
                </c:pt>
                <c:pt idx="254">
                  <c:v>11</c:v>
                </c:pt>
                <c:pt idx="255">
                  <c:v>12</c:v>
                </c:pt>
                <c:pt idx="256">
                  <c:v>16</c:v>
                </c:pt>
                <c:pt idx="257">
                  <c:v>17</c:v>
                </c:pt>
                <c:pt idx="258">
                  <c:v>10</c:v>
                </c:pt>
                <c:pt idx="259">
                  <c:v>29</c:v>
                </c:pt>
                <c:pt idx="260">
                  <c:v>15</c:v>
                </c:pt>
                <c:pt idx="261">
                  <c:v>17</c:v>
                </c:pt>
                <c:pt idx="262">
                  <c:v>30</c:v>
                </c:pt>
                <c:pt idx="263">
                  <c:v>18</c:v>
                </c:pt>
                <c:pt idx="264">
                  <c:v>15</c:v>
                </c:pt>
                <c:pt idx="265">
                  <c:v>19</c:v>
                </c:pt>
                <c:pt idx="266">
                  <c:v>17</c:v>
                </c:pt>
                <c:pt idx="267">
                  <c:v>18</c:v>
                </c:pt>
                <c:pt idx="268">
                  <c:v>23</c:v>
                </c:pt>
                <c:pt idx="269">
                  <c:v>25</c:v>
                </c:pt>
                <c:pt idx="270">
                  <c:v>0</c:v>
                </c:pt>
                <c:pt idx="271">
                  <c:v>41</c:v>
                </c:pt>
                <c:pt idx="272">
                  <c:v>31</c:v>
                </c:pt>
                <c:pt idx="273">
                  <c:v>27</c:v>
                </c:pt>
                <c:pt idx="274">
                  <c:v>30</c:v>
                </c:pt>
                <c:pt idx="275">
                  <c:v>35</c:v>
                </c:pt>
                <c:pt idx="276">
                  <c:v>26</c:v>
                </c:pt>
                <c:pt idx="277">
                  <c:v>0</c:v>
                </c:pt>
                <c:pt idx="278">
                  <c:v>70</c:v>
                </c:pt>
                <c:pt idx="279">
                  <c:v>37</c:v>
                </c:pt>
                <c:pt idx="280">
                  <c:v>38</c:v>
                </c:pt>
                <c:pt idx="281">
                  <c:v>28</c:v>
                </c:pt>
                <c:pt idx="282">
                  <c:v>40</c:v>
                </c:pt>
                <c:pt idx="283">
                  <c:v>29</c:v>
                </c:pt>
                <c:pt idx="284">
                  <c:v>35</c:v>
                </c:pt>
                <c:pt idx="285">
                  <c:v>41</c:v>
                </c:pt>
                <c:pt idx="286">
                  <c:v>29</c:v>
                </c:pt>
                <c:pt idx="287">
                  <c:v>24</c:v>
                </c:pt>
                <c:pt idx="288">
                  <c:v>25</c:v>
                </c:pt>
                <c:pt idx="289">
                  <c:v>30</c:v>
                </c:pt>
                <c:pt idx="290">
                  <c:v>23</c:v>
                </c:pt>
                <c:pt idx="291">
                  <c:v>28</c:v>
                </c:pt>
                <c:pt idx="292">
                  <c:v>19</c:v>
                </c:pt>
                <c:pt idx="293">
                  <c:v>16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23</c:v>
                </c:pt>
                <c:pt idx="298">
                  <c:v>26</c:v>
                </c:pt>
                <c:pt idx="299">
                  <c:v>31</c:v>
                </c:pt>
                <c:pt idx="300">
                  <c:v>25</c:v>
                </c:pt>
                <c:pt idx="301">
                  <c:v>13</c:v>
                </c:pt>
                <c:pt idx="302">
                  <c:v>21</c:v>
                </c:pt>
                <c:pt idx="303">
                  <c:v>20</c:v>
                </c:pt>
                <c:pt idx="304">
                  <c:v>22</c:v>
                </c:pt>
                <c:pt idx="305">
                  <c:v>14</c:v>
                </c:pt>
                <c:pt idx="306">
                  <c:v>18</c:v>
                </c:pt>
                <c:pt idx="307">
                  <c:v>24</c:v>
                </c:pt>
                <c:pt idx="308">
                  <c:v>13</c:v>
                </c:pt>
                <c:pt idx="309">
                  <c:v>15</c:v>
                </c:pt>
                <c:pt idx="310">
                  <c:v>13</c:v>
                </c:pt>
                <c:pt idx="311">
                  <c:v>11</c:v>
                </c:pt>
                <c:pt idx="312">
                  <c:v>16</c:v>
                </c:pt>
                <c:pt idx="313">
                  <c:v>13</c:v>
                </c:pt>
                <c:pt idx="314">
                  <c:v>7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6</c:v>
                </c:pt>
                <c:pt idx="319">
                  <c:v>13</c:v>
                </c:pt>
                <c:pt idx="320">
                  <c:v>13</c:v>
                </c:pt>
                <c:pt idx="321">
                  <c:v>8</c:v>
                </c:pt>
                <c:pt idx="322">
                  <c:v>20</c:v>
                </c:pt>
                <c:pt idx="323">
                  <c:v>7</c:v>
                </c:pt>
                <c:pt idx="324">
                  <c:v>14</c:v>
                </c:pt>
                <c:pt idx="325">
                  <c:v>8</c:v>
                </c:pt>
                <c:pt idx="326">
                  <c:v>13</c:v>
                </c:pt>
                <c:pt idx="327">
                  <c:v>8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9</c:v>
                </c:pt>
                <c:pt idx="332">
                  <c:v>11</c:v>
                </c:pt>
                <c:pt idx="333">
                  <c:v>9</c:v>
                </c:pt>
                <c:pt idx="334">
                  <c:v>8</c:v>
                </c:pt>
                <c:pt idx="335">
                  <c:v>10</c:v>
                </c:pt>
                <c:pt idx="336">
                  <c:v>11</c:v>
                </c:pt>
                <c:pt idx="337">
                  <c:v>6</c:v>
                </c:pt>
                <c:pt idx="338">
                  <c:v>10</c:v>
                </c:pt>
                <c:pt idx="339">
                  <c:v>12</c:v>
                </c:pt>
                <c:pt idx="340">
                  <c:v>8</c:v>
                </c:pt>
                <c:pt idx="341">
                  <c:v>6</c:v>
                </c:pt>
                <c:pt idx="342">
                  <c:v>8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6</c:v>
                </c:pt>
                <c:pt idx="350">
                  <c:v>9</c:v>
                </c:pt>
                <c:pt idx="351">
                  <c:v>3</c:v>
                </c:pt>
                <c:pt idx="35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Daily'!$J$13:$J$365</c:f>
              <c:numCache>
                <c:formatCode>General</c:formatCode>
                <c:ptCount val="353"/>
                <c:pt idx="0">
                  <c:v>212</c:v>
                </c:pt>
                <c:pt idx="1">
                  <c:v>207</c:v>
                </c:pt>
                <c:pt idx="2">
                  <c:v>134</c:v>
                </c:pt>
                <c:pt idx="3">
                  <c:v>100</c:v>
                </c:pt>
                <c:pt idx="4">
                  <c:v>203</c:v>
                </c:pt>
                <c:pt idx="5">
                  <c:v>257</c:v>
                </c:pt>
                <c:pt idx="6">
                  <c:v>179</c:v>
                </c:pt>
                <c:pt idx="7">
                  <c:v>83</c:v>
                </c:pt>
                <c:pt idx="8">
                  <c:v>64</c:v>
                </c:pt>
                <c:pt idx="9">
                  <c:v>106</c:v>
                </c:pt>
                <c:pt idx="10">
                  <c:v>58</c:v>
                </c:pt>
                <c:pt idx="11">
                  <c:v>99</c:v>
                </c:pt>
                <c:pt idx="12">
                  <c:v>59</c:v>
                </c:pt>
                <c:pt idx="13">
                  <c:v>102</c:v>
                </c:pt>
                <c:pt idx="14">
                  <c:v>87</c:v>
                </c:pt>
                <c:pt idx="15">
                  <c:v>134</c:v>
                </c:pt>
                <c:pt idx="16">
                  <c:v>130</c:v>
                </c:pt>
                <c:pt idx="17">
                  <c:v>109</c:v>
                </c:pt>
                <c:pt idx="18">
                  <c:v>115</c:v>
                </c:pt>
                <c:pt idx="19">
                  <c:v>120</c:v>
                </c:pt>
                <c:pt idx="20">
                  <c:v>117</c:v>
                </c:pt>
                <c:pt idx="21">
                  <c:v>88</c:v>
                </c:pt>
                <c:pt idx="22">
                  <c:v>113</c:v>
                </c:pt>
                <c:pt idx="23">
                  <c:v>124</c:v>
                </c:pt>
                <c:pt idx="24">
                  <c:v>115</c:v>
                </c:pt>
                <c:pt idx="25">
                  <c:v>61</c:v>
                </c:pt>
                <c:pt idx="26">
                  <c:v>87</c:v>
                </c:pt>
                <c:pt idx="27">
                  <c:v>152</c:v>
                </c:pt>
                <c:pt idx="28">
                  <c:v>92</c:v>
                </c:pt>
                <c:pt idx="29">
                  <c:v>143</c:v>
                </c:pt>
                <c:pt idx="30">
                  <c:v>100</c:v>
                </c:pt>
                <c:pt idx="31">
                  <c:v>118</c:v>
                </c:pt>
                <c:pt idx="32">
                  <c:v>119</c:v>
                </c:pt>
                <c:pt idx="33">
                  <c:v>93</c:v>
                </c:pt>
                <c:pt idx="34">
                  <c:v>87</c:v>
                </c:pt>
                <c:pt idx="35">
                  <c:v>123</c:v>
                </c:pt>
                <c:pt idx="36">
                  <c:v>53</c:v>
                </c:pt>
                <c:pt idx="37">
                  <c:v>129</c:v>
                </c:pt>
                <c:pt idx="38">
                  <c:v>160</c:v>
                </c:pt>
                <c:pt idx="39">
                  <c:v>77</c:v>
                </c:pt>
                <c:pt idx="40">
                  <c:v>120</c:v>
                </c:pt>
                <c:pt idx="41">
                  <c:v>93</c:v>
                </c:pt>
                <c:pt idx="42">
                  <c:v>63</c:v>
                </c:pt>
                <c:pt idx="43">
                  <c:v>204</c:v>
                </c:pt>
                <c:pt idx="44">
                  <c:v>-2089</c:v>
                </c:pt>
                <c:pt idx="45">
                  <c:v>62</c:v>
                </c:pt>
                <c:pt idx="46">
                  <c:v>175</c:v>
                </c:pt>
                <c:pt idx="47">
                  <c:v>110</c:v>
                </c:pt>
                <c:pt idx="48">
                  <c:v>68</c:v>
                </c:pt>
                <c:pt idx="49">
                  <c:v>165</c:v>
                </c:pt>
                <c:pt idx="50">
                  <c:v>156</c:v>
                </c:pt>
                <c:pt idx="51">
                  <c:v>361</c:v>
                </c:pt>
                <c:pt idx="52">
                  <c:v>463</c:v>
                </c:pt>
                <c:pt idx="53">
                  <c:v>167</c:v>
                </c:pt>
                <c:pt idx="54">
                  <c:v>125</c:v>
                </c:pt>
                <c:pt idx="55">
                  <c:v>151</c:v>
                </c:pt>
                <c:pt idx="56">
                  <c:v>107</c:v>
                </c:pt>
                <c:pt idx="57">
                  <c:v>205</c:v>
                </c:pt>
                <c:pt idx="58">
                  <c:v>183</c:v>
                </c:pt>
                <c:pt idx="59">
                  <c:v>220</c:v>
                </c:pt>
                <c:pt idx="60">
                  <c:v>234</c:v>
                </c:pt>
                <c:pt idx="61">
                  <c:v>138</c:v>
                </c:pt>
                <c:pt idx="62">
                  <c:v>87</c:v>
                </c:pt>
                <c:pt idx="63">
                  <c:v>341</c:v>
                </c:pt>
                <c:pt idx="64">
                  <c:v>115</c:v>
                </c:pt>
                <c:pt idx="65">
                  <c:v>208</c:v>
                </c:pt>
                <c:pt idx="66">
                  <c:v>153</c:v>
                </c:pt>
                <c:pt idx="67">
                  <c:v>376</c:v>
                </c:pt>
                <c:pt idx="68">
                  <c:v>148</c:v>
                </c:pt>
                <c:pt idx="69">
                  <c:v>126</c:v>
                </c:pt>
                <c:pt idx="70">
                  <c:v>254</c:v>
                </c:pt>
                <c:pt idx="71">
                  <c:v>142</c:v>
                </c:pt>
                <c:pt idx="72">
                  <c:v>228</c:v>
                </c:pt>
                <c:pt idx="73">
                  <c:v>246</c:v>
                </c:pt>
                <c:pt idx="74">
                  <c:v>256</c:v>
                </c:pt>
                <c:pt idx="75">
                  <c:v>187</c:v>
                </c:pt>
                <c:pt idx="76">
                  <c:v>214</c:v>
                </c:pt>
                <c:pt idx="77">
                  <c:v>163</c:v>
                </c:pt>
                <c:pt idx="78">
                  <c:v>184</c:v>
                </c:pt>
                <c:pt idx="79">
                  <c:v>187</c:v>
                </c:pt>
                <c:pt idx="80">
                  <c:v>189</c:v>
                </c:pt>
                <c:pt idx="81">
                  <c:v>80</c:v>
                </c:pt>
                <c:pt idx="82">
                  <c:v>91</c:v>
                </c:pt>
                <c:pt idx="83">
                  <c:v>123</c:v>
                </c:pt>
                <c:pt idx="84">
                  <c:v>245</c:v>
                </c:pt>
                <c:pt idx="85">
                  <c:v>165</c:v>
                </c:pt>
                <c:pt idx="86">
                  <c:v>164</c:v>
                </c:pt>
                <c:pt idx="87">
                  <c:v>153</c:v>
                </c:pt>
                <c:pt idx="88">
                  <c:v>528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661</c:v>
                </c:pt>
                <c:pt idx="93">
                  <c:v>259</c:v>
                </c:pt>
                <c:pt idx="94">
                  <c:v>63</c:v>
                </c:pt>
                <c:pt idx="95">
                  <c:v>205</c:v>
                </c:pt>
                <c:pt idx="96">
                  <c:v>164</c:v>
                </c:pt>
                <c:pt idx="97">
                  <c:v>206</c:v>
                </c:pt>
                <c:pt idx="98">
                  <c:v>191</c:v>
                </c:pt>
                <c:pt idx="99">
                  <c:v>898</c:v>
                </c:pt>
                <c:pt idx="100">
                  <c:v>379</c:v>
                </c:pt>
                <c:pt idx="101">
                  <c:v>220</c:v>
                </c:pt>
                <c:pt idx="102">
                  <c:v>366</c:v>
                </c:pt>
                <c:pt idx="103">
                  <c:v>281</c:v>
                </c:pt>
                <c:pt idx="104">
                  <c:v>310</c:v>
                </c:pt>
                <c:pt idx="105">
                  <c:v>213</c:v>
                </c:pt>
                <c:pt idx="106">
                  <c:v>218</c:v>
                </c:pt>
                <c:pt idx="107">
                  <c:v>346</c:v>
                </c:pt>
                <c:pt idx="108">
                  <c:v>282</c:v>
                </c:pt>
                <c:pt idx="109">
                  <c:v>287</c:v>
                </c:pt>
                <c:pt idx="110">
                  <c:v>300</c:v>
                </c:pt>
                <c:pt idx="111">
                  <c:v>258</c:v>
                </c:pt>
                <c:pt idx="112">
                  <c:v>150</c:v>
                </c:pt>
                <c:pt idx="113">
                  <c:v>219</c:v>
                </c:pt>
                <c:pt idx="114">
                  <c:v>302</c:v>
                </c:pt>
                <c:pt idx="115">
                  <c:v>238</c:v>
                </c:pt>
                <c:pt idx="116">
                  <c:v>231</c:v>
                </c:pt>
                <c:pt idx="117">
                  <c:v>240</c:v>
                </c:pt>
                <c:pt idx="118">
                  <c:v>213</c:v>
                </c:pt>
                <c:pt idx="119">
                  <c:v>236</c:v>
                </c:pt>
                <c:pt idx="120">
                  <c:v>213</c:v>
                </c:pt>
                <c:pt idx="121">
                  <c:v>319</c:v>
                </c:pt>
                <c:pt idx="122">
                  <c:v>187</c:v>
                </c:pt>
                <c:pt idx="123">
                  <c:v>245</c:v>
                </c:pt>
                <c:pt idx="124">
                  <c:v>229</c:v>
                </c:pt>
                <c:pt idx="125">
                  <c:v>237</c:v>
                </c:pt>
                <c:pt idx="126">
                  <c:v>191</c:v>
                </c:pt>
                <c:pt idx="127">
                  <c:v>200</c:v>
                </c:pt>
                <c:pt idx="128">
                  <c:v>247</c:v>
                </c:pt>
                <c:pt idx="129">
                  <c:v>223</c:v>
                </c:pt>
                <c:pt idx="130">
                  <c:v>215</c:v>
                </c:pt>
                <c:pt idx="131">
                  <c:v>226</c:v>
                </c:pt>
                <c:pt idx="132">
                  <c:v>223</c:v>
                </c:pt>
                <c:pt idx="133">
                  <c:v>69</c:v>
                </c:pt>
                <c:pt idx="134">
                  <c:v>295</c:v>
                </c:pt>
                <c:pt idx="135">
                  <c:v>261</c:v>
                </c:pt>
                <c:pt idx="136">
                  <c:v>196</c:v>
                </c:pt>
                <c:pt idx="137">
                  <c:v>200</c:v>
                </c:pt>
                <c:pt idx="138">
                  <c:v>188</c:v>
                </c:pt>
                <c:pt idx="139">
                  <c:v>250</c:v>
                </c:pt>
                <c:pt idx="140">
                  <c:v>159</c:v>
                </c:pt>
                <c:pt idx="141">
                  <c:v>233</c:v>
                </c:pt>
                <c:pt idx="142">
                  <c:v>256</c:v>
                </c:pt>
                <c:pt idx="143">
                  <c:v>214</c:v>
                </c:pt>
                <c:pt idx="144">
                  <c:v>214</c:v>
                </c:pt>
                <c:pt idx="145">
                  <c:v>213</c:v>
                </c:pt>
                <c:pt idx="146">
                  <c:v>256</c:v>
                </c:pt>
                <c:pt idx="147">
                  <c:v>151</c:v>
                </c:pt>
                <c:pt idx="148">
                  <c:v>209</c:v>
                </c:pt>
                <c:pt idx="149">
                  <c:v>266</c:v>
                </c:pt>
                <c:pt idx="150">
                  <c:v>234</c:v>
                </c:pt>
                <c:pt idx="151">
                  <c:v>200</c:v>
                </c:pt>
                <c:pt idx="152">
                  <c:v>202</c:v>
                </c:pt>
                <c:pt idx="153">
                  <c:v>210</c:v>
                </c:pt>
                <c:pt idx="154">
                  <c:v>44</c:v>
                </c:pt>
                <c:pt idx="155">
                  <c:v>272</c:v>
                </c:pt>
                <c:pt idx="156">
                  <c:v>208</c:v>
                </c:pt>
                <c:pt idx="157">
                  <c:v>178</c:v>
                </c:pt>
                <c:pt idx="158">
                  <c:v>172</c:v>
                </c:pt>
                <c:pt idx="159">
                  <c:v>216</c:v>
                </c:pt>
                <c:pt idx="160">
                  <c:v>0</c:v>
                </c:pt>
                <c:pt idx="161">
                  <c:v>321</c:v>
                </c:pt>
                <c:pt idx="162">
                  <c:v>135</c:v>
                </c:pt>
                <c:pt idx="163">
                  <c:v>219</c:v>
                </c:pt>
                <c:pt idx="164">
                  <c:v>215</c:v>
                </c:pt>
                <c:pt idx="165">
                  <c:v>188</c:v>
                </c:pt>
                <c:pt idx="166">
                  <c:v>269</c:v>
                </c:pt>
                <c:pt idx="167">
                  <c:v>220</c:v>
                </c:pt>
                <c:pt idx="168">
                  <c:v>166</c:v>
                </c:pt>
                <c:pt idx="169">
                  <c:v>157</c:v>
                </c:pt>
                <c:pt idx="170">
                  <c:v>308</c:v>
                </c:pt>
                <c:pt idx="171">
                  <c:v>210</c:v>
                </c:pt>
                <c:pt idx="172">
                  <c:v>153</c:v>
                </c:pt>
                <c:pt idx="173">
                  <c:v>238</c:v>
                </c:pt>
                <c:pt idx="174">
                  <c:v>0</c:v>
                </c:pt>
                <c:pt idx="175">
                  <c:v>366</c:v>
                </c:pt>
                <c:pt idx="176">
                  <c:v>247</c:v>
                </c:pt>
                <c:pt idx="177">
                  <c:v>193</c:v>
                </c:pt>
                <c:pt idx="178">
                  <c:v>220</c:v>
                </c:pt>
                <c:pt idx="179">
                  <c:v>165</c:v>
                </c:pt>
                <c:pt idx="180">
                  <c:v>271</c:v>
                </c:pt>
                <c:pt idx="181">
                  <c:v>200</c:v>
                </c:pt>
                <c:pt idx="182">
                  <c:v>143</c:v>
                </c:pt>
                <c:pt idx="183">
                  <c:v>189</c:v>
                </c:pt>
                <c:pt idx="184">
                  <c:v>184</c:v>
                </c:pt>
                <c:pt idx="185">
                  <c:v>214</c:v>
                </c:pt>
                <c:pt idx="186">
                  <c:v>159</c:v>
                </c:pt>
                <c:pt idx="187">
                  <c:v>209</c:v>
                </c:pt>
                <c:pt idx="188">
                  <c:v>0</c:v>
                </c:pt>
                <c:pt idx="189">
                  <c:v>355</c:v>
                </c:pt>
                <c:pt idx="190">
                  <c:v>207</c:v>
                </c:pt>
                <c:pt idx="191">
                  <c:v>236</c:v>
                </c:pt>
                <c:pt idx="192">
                  <c:v>234</c:v>
                </c:pt>
                <c:pt idx="193">
                  <c:v>119</c:v>
                </c:pt>
                <c:pt idx="194">
                  <c:v>0</c:v>
                </c:pt>
                <c:pt idx="195">
                  <c:v>459</c:v>
                </c:pt>
                <c:pt idx="196">
                  <c:v>156</c:v>
                </c:pt>
                <c:pt idx="197">
                  <c:v>174</c:v>
                </c:pt>
                <c:pt idx="198">
                  <c:v>234</c:v>
                </c:pt>
                <c:pt idx="199">
                  <c:v>167</c:v>
                </c:pt>
                <c:pt idx="200">
                  <c:v>268</c:v>
                </c:pt>
                <c:pt idx="201">
                  <c:v>175</c:v>
                </c:pt>
                <c:pt idx="202">
                  <c:v>0</c:v>
                </c:pt>
                <c:pt idx="203">
                  <c:v>327</c:v>
                </c:pt>
                <c:pt idx="204">
                  <c:v>196</c:v>
                </c:pt>
                <c:pt idx="205">
                  <c:v>127</c:v>
                </c:pt>
                <c:pt idx="206">
                  <c:v>333</c:v>
                </c:pt>
                <c:pt idx="207">
                  <c:v>179</c:v>
                </c:pt>
                <c:pt idx="208">
                  <c:v>142</c:v>
                </c:pt>
                <c:pt idx="209">
                  <c:v>246</c:v>
                </c:pt>
                <c:pt idx="210">
                  <c:v>215</c:v>
                </c:pt>
                <c:pt idx="211">
                  <c:v>166</c:v>
                </c:pt>
                <c:pt idx="212">
                  <c:v>189</c:v>
                </c:pt>
                <c:pt idx="213">
                  <c:v>131</c:v>
                </c:pt>
                <c:pt idx="214">
                  <c:v>166</c:v>
                </c:pt>
                <c:pt idx="215">
                  <c:v>162</c:v>
                </c:pt>
                <c:pt idx="216">
                  <c:v>248</c:v>
                </c:pt>
                <c:pt idx="217">
                  <c:v>147</c:v>
                </c:pt>
                <c:pt idx="218">
                  <c:v>108</c:v>
                </c:pt>
                <c:pt idx="219">
                  <c:v>137</c:v>
                </c:pt>
                <c:pt idx="220">
                  <c:v>177</c:v>
                </c:pt>
                <c:pt idx="221">
                  <c:v>132</c:v>
                </c:pt>
                <c:pt idx="222">
                  <c:v>0</c:v>
                </c:pt>
                <c:pt idx="223">
                  <c:v>0</c:v>
                </c:pt>
                <c:pt idx="224">
                  <c:v>540</c:v>
                </c:pt>
                <c:pt idx="225">
                  <c:v>181</c:v>
                </c:pt>
                <c:pt idx="226">
                  <c:v>153</c:v>
                </c:pt>
                <c:pt idx="227">
                  <c:v>157</c:v>
                </c:pt>
                <c:pt idx="228">
                  <c:v>159</c:v>
                </c:pt>
                <c:pt idx="229">
                  <c:v>105</c:v>
                </c:pt>
                <c:pt idx="230">
                  <c:v>238</c:v>
                </c:pt>
                <c:pt idx="231">
                  <c:v>141</c:v>
                </c:pt>
                <c:pt idx="232">
                  <c:v>170</c:v>
                </c:pt>
                <c:pt idx="233">
                  <c:v>192</c:v>
                </c:pt>
                <c:pt idx="234">
                  <c:v>195</c:v>
                </c:pt>
                <c:pt idx="235">
                  <c:v>135</c:v>
                </c:pt>
                <c:pt idx="236">
                  <c:v>226</c:v>
                </c:pt>
                <c:pt idx="237">
                  <c:v>146</c:v>
                </c:pt>
                <c:pt idx="238">
                  <c:v>109</c:v>
                </c:pt>
                <c:pt idx="239">
                  <c:v>127</c:v>
                </c:pt>
                <c:pt idx="240">
                  <c:v>172</c:v>
                </c:pt>
                <c:pt idx="241">
                  <c:v>0</c:v>
                </c:pt>
                <c:pt idx="242">
                  <c:v>250</c:v>
                </c:pt>
                <c:pt idx="243">
                  <c:v>104</c:v>
                </c:pt>
                <c:pt idx="244">
                  <c:v>126</c:v>
                </c:pt>
                <c:pt idx="245">
                  <c:v>142</c:v>
                </c:pt>
                <c:pt idx="246">
                  <c:v>176</c:v>
                </c:pt>
                <c:pt idx="247">
                  <c:v>220</c:v>
                </c:pt>
                <c:pt idx="248">
                  <c:v>192</c:v>
                </c:pt>
                <c:pt idx="249">
                  <c:v>167</c:v>
                </c:pt>
                <c:pt idx="250">
                  <c:v>128</c:v>
                </c:pt>
                <c:pt idx="251">
                  <c:v>177</c:v>
                </c:pt>
                <c:pt idx="252">
                  <c:v>163</c:v>
                </c:pt>
                <c:pt idx="253">
                  <c:v>119</c:v>
                </c:pt>
                <c:pt idx="254">
                  <c:v>200</c:v>
                </c:pt>
                <c:pt idx="255">
                  <c:v>160</c:v>
                </c:pt>
                <c:pt idx="256">
                  <c:v>184</c:v>
                </c:pt>
                <c:pt idx="257">
                  <c:v>155</c:v>
                </c:pt>
                <c:pt idx="258">
                  <c:v>92</c:v>
                </c:pt>
                <c:pt idx="259">
                  <c:v>158</c:v>
                </c:pt>
                <c:pt idx="260">
                  <c:v>145</c:v>
                </c:pt>
                <c:pt idx="261">
                  <c:v>198</c:v>
                </c:pt>
                <c:pt idx="262">
                  <c:v>241</c:v>
                </c:pt>
                <c:pt idx="263">
                  <c:v>181</c:v>
                </c:pt>
                <c:pt idx="264">
                  <c:v>167</c:v>
                </c:pt>
                <c:pt idx="265">
                  <c:v>111</c:v>
                </c:pt>
                <c:pt idx="266">
                  <c:v>86</c:v>
                </c:pt>
                <c:pt idx="267">
                  <c:v>116</c:v>
                </c:pt>
                <c:pt idx="268">
                  <c:v>137</c:v>
                </c:pt>
                <c:pt idx="269">
                  <c:v>115</c:v>
                </c:pt>
                <c:pt idx="270">
                  <c:v>0</c:v>
                </c:pt>
                <c:pt idx="271">
                  <c:v>228</c:v>
                </c:pt>
                <c:pt idx="272">
                  <c:v>79</c:v>
                </c:pt>
                <c:pt idx="273">
                  <c:v>103</c:v>
                </c:pt>
                <c:pt idx="274">
                  <c:v>43</c:v>
                </c:pt>
                <c:pt idx="275">
                  <c:v>203</c:v>
                </c:pt>
                <c:pt idx="276">
                  <c:v>168</c:v>
                </c:pt>
                <c:pt idx="277">
                  <c:v>0</c:v>
                </c:pt>
                <c:pt idx="278">
                  <c:v>277</c:v>
                </c:pt>
                <c:pt idx="279">
                  <c:v>97</c:v>
                </c:pt>
                <c:pt idx="280">
                  <c:v>106</c:v>
                </c:pt>
                <c:pt idx="281">
                  <c:v>133</c:v>
                </c:pt>
                <c:pt idx="282">
                  <c:v>184</c:v>
                </c:pt>
                <c:pt idx="283">
                  <c:v>148</c:v>
                </c:pt>
                <c:pt idx="284">
                  <c:v>176</c:v>
                </c:pt>
                <c:pt idx="285">
                  <c:v>177</c:v>
                </c:pt>
                <c:pt idx="286">
                  <c:v>146</c:v>
                </c:pt>
                <c:pt idx="287">
                  <c:v>111</c:v>
                </c:pt>
                <c:pt idx="288">
                  <c:v>129</c:v>
                </c:pt>
                <c:pt idx="289">
                  <c:v>167</c:v>
                </c:pt>
                <c:pt idx="290">
                  <c:v>150</c:v>
                </c:pt>
                <c:pt idx="291">
                  <c:v>144</c:v>
                </c:pt>
                <c:pt idx="292">
                  <c:v>156</c:v>
                </c:pt>
                <c:pt idx="293">
                  <c:v>123</c:v>
                </c:pt>
                <c:pt idx="294">
                  <c:v>112</c:v>
                </c:pt>
                <c:pt idx="295">
                  <c:v>118</c:v>
                </c:pt>
                <c:pt idx="296">
                  <c:v>151</c:v>
                </c:pt>
                <c:pt idx="297">
                  <c:v>179</c:v>
                </c:pt>
                <c:pt idx="298">
                  <c:v>124</c:v>
                </c:pt>
                <c:pt idx="299">
                  <c:v>269</c:v>
                </c:pt>
                <c:pt idx="300">
                  <c:v>138</c:v>
                </c:pt>
                <c:pt idx="301">
                  <c:v>111</c:v>
                </c:pt>
                <c:pt idx="302">
                  <c:v>155</c:v>
                </c:pt>
                <c:pt idx="303">
                  <c:v>130</c:v>
                </c:pt>
                <c:pt idx="304">
                  <c:v>153</c:v>
                </c:pt>
                <c:pt idx="305">
                  <c:v>97</c:v>
                </c:pt>
                <c:pt idx="306">
                  <c:v>217</c:v>
                </c:pt>
                <c:pt idx="307">
                  <c:v>183</c:v>
                </c:pt>
                <c:pt idx="308">
                  <c:v>114</c:v>
                </c:pt>
                <c:pt idx="309">
                  <c:v>160</c:v>
                </c:pt>
                <c:pt idx="310">
                  <c:v>146</c:v>
                </c:pt>
                <c:pt idx="311">
                  <c:v>94</c:v>
                </c:pt>
                <c:pt idx="312">
                  <c:v>247</c:v>
                </c:pt>
                <c:pt idx="313">
                  <c:v>162</c:v>
                </c:pt>
                <c:pt idx="314">
                  <c:v>111</c:v>
                </c:pt>
                <c:pt idx="315">
                  <c:v>108</c:v>
                </c:pt>
                <c:pt idx="316">
                  <c:v>128</c:v>
                </c:pt>
                <c:pt idx="317">
                  <c:v>198</c:v>
                </c:pt>
                <c:pt idx="318">
                  <c:v>151</c:v>
                </c:pt>
                <c:pt idx="319">
                  <c:v>190</c:v>
                </c:pt>
                <c:pt idx="320">
                  <c:v>145</c:v>
                </c:pt>
                <c:pt idx="321">
                  <c:v>125</c:v>
                </c:pt>
                <c:pt idx="322">
                  <c:v>103</c:v>
                </c:pt>
                <c:pt idx="323">
                  <c:v>154</c:v>
                </c:pt>
                <c:pt idx="324">
                  <c:v>185</c:v>
                </c:pt>
                <c:pt idx="325">
                  <c:v>122</c:v>
                </c:pt>
                <c:pt idx="326">
                  <c:v>171</c:v>
                </c:pt>
                <c:pt idx="327">
                  <c:v>220</c:v>
                </c:pt>
                <c:pt idx="328">
                  <c:v>86</c:v>
                </c:pt>
                <c:pt idx="329">
                  <c:v>102</c:v>
                </c:pt>
                <c:pt idx="330">
                  <c:v>152</c:v>
                </c:pt>
                <c:pt idx="331">
                  <c:v>177</c:v>
                </c:pt>
                <c:pt idx="332">
                  <c:v>220</c:v>
                </c:pt>
                <c:pt idx="333">
                  <c:v>161</c:v>
                </c:pt>
                <c:pt idx="334">
                  <c:v>101</c:v>
                </c:pt>
                <c:pt idx="335">
                  <c:v>153</c:v>
                </c:pt>
                <c:pt idx="336">
                  <c:v>127</c:v>
                </c:pt>
                <c:pt idx="337">
                  <c:v>163</c:v>
                </c:pt>
                <c:pt idx="338">
                  <c:v>187</c:v>
                </c:pt>
                <c:pt idx="339">
                  <c:v>162</c:v>
                </c:pt>
                <c:pt idx="340">
                  <c:v>184</c:v>
                </c:pt>
                <c:pt idx="341">
                  <c:v>176</c:v>
                </c:pt>
                <c:pt idx="342">
                  <c:v>117</c:v>
                </c:pt>
                <c:pt idx="343">
                  <c:v>98</c:v>
                </c:pt>
                <c:pt idx="344">
                  <c:v>148</c:v>
                </c:pt>
                <c:pt idx="345">
                  <c:v>175</c:v>
                </c:pt>
                <c:pt idx="346">
                  <c:v>168</c:v>
                </c:pt>
                <c:pt idx="347">
                  <c:v>162</c:v>
                </c:pt>
                <c:pt idx="348">
                  <c:v>130</c:v>
                </c:pt>
                <c:pt idx="349">
                  <c:v>91</c:v>
                </c:pt>
                <c:pt idx="350">
                  <c:v>116</c:v>
                </c:pt>
                <c:pt idx="351">
                  <c:v>132</c:v>
                </c:pt>
                <c:pt idx="35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Daily'!$K$13:$K$365</c:f>
              <c:numCache>
                <c:formatCode>0%</c:formatCode>
                <c:ptCount val="353"/>
                <c:pt idx="0">
                  <c:v>4.8694424841213835E-2</c:v>
                </c:pt>
                <c:pt idx="1">
                  <c:v>4.534005037783375E-2</c:v>
                </c:pt>
                <c:pt idx="2">
                  <c:v>4.5265038713519952E-2</c:v>
                </c:pt>
                <c:pt idx="3">
                  <c:v>4.4590163934426233E-2</c:v>
                </c:pt>
                <c:pt idx="4">
                  <c:v>4.4487427466150871E-2</c:v>
                </c:pt>
                <c:pt idx="5">
                  <c:v>4.9079754601226995E-2</c:v>
                </c:pt>
                <c:pt idx="6">
                  <c:v>4.2253521126760563E-2</c:v>
                </c:pt>
                <c:pt idx="7">
                  <c:v>4.2798353909465021E-2</c:v>
                </c:pt>
                <c:pt idx="8">
                  <c:v>4.49438202247191E-2</c:v>
                </c:pt>
                <c:pt idx="9">
                  <c:v>3.9690222652468542E-2</c:v>
                </c:pt>
                <c:pt idx="10">
                  <c:v>3.9433771486349849E-2</c:v>
                </c:pt>
                <c:pt idx="11">
                  <c:v>4.0816326530612242E-2</c:v>
                </c:pt>
                <c:pt idx="12">
                  <c:v>4.2836041358936483E-2</c:v>
                </c:pt>
                <c:pt idx="13">
                  <c:v>4.1946308724832217E-2</c:v>
                </c:pt>
                <c:pt idx="14">
                  <c:v>3.1986531986531987E-2</c:v>
                </c:pt>
                <c:pt idx="15">
                  <c:v>3.2983508245877063E-2</c:v>
                </c:pt>
                <c:pt idx="16">
                  <c:v>4.0172166427546625E-2</c:v>
                </c:pt>
                <c:pt idx="17">
                  <c:v>3.8718291054739652E-2</c:v>
                </c:pt>
                <c:pt idx="18">
                  <c:v>3.7908496732026141E-2</c:v>
                </c:pt>
                <c:pt idx="19">
                  <c:v>3.0413625304136254E-2</c:v>
                </c:pt>
                <c:pt idx="20">
                  <c:v>2.986857825567503E-2</c:v>
                </c:pt>
                <c:pt idx="21">
                  <c:v>3.214285714285714E-2</c:v>
                </c:pt>
                <c:pt idx="22">
                  <c:v>3.2967032967032968E-2</c:v>
                </c:pt>
                <c:pt idx="23">
                  <c:v>2.7227722772277228E-2</c:v>
                </c:pt>
                <c:pt idx="24">
                  <c:v>2.2222222222222223E-2</c:v>
                </c:pt>
                <c:pt idx="25">
                  <c:v>1.8617021276595744E-2</c:v>
                </c:pt>
                <c:pt idx="26">
                  <c:v>2.3545706371191136E-2</c:v>
                </c:pt>
                <c:pt idx="27">
                  <c:v>2.6315789473684209E-2</c:v>
                </c:pt>
                <c:pt idx="28">
                  <c:v>2.4901703800786368E-2</c:v>
                </c:pt>
                <c:pt idx="29">
                  <c:v>1.7766497461928935E-2</c:v>
                </c:pt>
                <c:pt idx="30">
                  <c:v>1.832460732984293E-2</c:v>
                </c:pt>
                <c:pt idx="31">
                  <c:v>2.0806241872561769E-2</c:v>
                </c:pt>
                <c:pt idx="32">
                  <c:v>2.1712907117008445E-2</c:v>
                </c:pt>
                <c:pt idx="33">
                  <c:v>2.0383693045563551E-2</c:v>
                </c:pt>
                <c:pt idx="34">
                  <c:v>1.699346405228758E-2</c:v>
                </c:pt>
                <c:pt idx="35">
                  <c:v>1.7565872020075281E-2</c:v>
                </c:pt>
                <c:pt idx="36">
                  <c:v>2.1186440677966101E-2</c:v>
                </c:pt>
                <c:pt idx="37">
                  <c:v>1.5006821282401092E-2</c:v>
                </c:pt>
                <c:pt idx="38">
                  <c:v>1.5463917525773196E-2</c:v>
                </c:pt>
                <c:pt idx="39">
                  <c:v>1.7687074829931974E-2</c:v>
                </c:pt>
                <c:pt idx="40">
                  <c:v>1.3175230566534914E-2</c:v>
                </c:pt>
                <c:pt idx="41">
                  <c:v>1.4360313315926894E-2</c:v>
                </c:pt>
                <c:pt idx="42">
                  <c:v>1.4184397163120567E-2</c:v>
                </c:pt>
                <c:pt idx="43">
                  <c:v>1.3986013986013986E-2</c:v>
                </c:pt>
                <c:pt idx="44">
                  <c:v>6.4120054570259211E-2</c:v>
                </c:pt>
                <c:pt idx="45">
                  <c:v>6.1901723037651561E-2</c:v>
                </c:pt>
                <c:pt idx="46">
                  <c:v>6.6666666666666666E-2</c:v>
                </c:pt>
                <c:pt idx="47">
                  <c:v>6.5584854631507775E-2</c:v>
                </c:pt>
                <c:pt idx="48">
                  <c:v>6.5737051792828682E-2</c:v>
                </c:pt>
                <c:pt idx="49">
                  <c:v>6.9186875891583455E-2</c:v>
                </c:pt>
                <c:pt idx="50">
                  <c:v>6.8181818181818177E-2</c:v>
                </c:pt>
                <c:pt idx="51">
                  <c:v>8.1374321880651E-3</c:v>
                </c:pt>
                <c:pt idx="52">
                  <c:v>7.2895957587806497E-3</c:v>
                </c:pt>
                <c:pt idx="53">
                  <c:v>7.3284477015323115E-3</c:v>
                </c:pt>
                <c:pt idx="54">
                  <c:v>6.6006600660066007E-3</c:v>
                </c:pt>
                <c:pt idx="55">
                  <c:v>8.1199250468457218E-3</c:v>
                </c:pt>
                <c:pt idx="56">
                  <c:v>9.7087378640776691E-3</c:v>
                </c:pt>
                <c:pt idx="57">
                  <c:v>1.1271133375078271E-2</c:v>
                </c:pt>
                <c:pt idx="58">
                  <c:v>1.3380281690140845E-2</c:v>
                </c:pt>
                <c:pt idx="59">
                  <c:v>1.4468085106382979E-2</c:v>
                </c:pt>
                <c:pt idx="60">
                  <c:v>1.2892828364222401E-2</c:v>
                </c:pt>
                <c:pt idx="61">
                  <c:v>1.5115354017501989E-2</c:v>
                </c:pt>
                <c:pt idx="62">
                  <c:v>1.2615643397813289E-2</c:v>
                </c:pt>
                <c:pt idx="63">
                  <c:v>7.7519379844961239E-3</c:v>
                </c:pt>
                <c:pt idx="64">
                  <c:v>6.782215523737754E-3</c:v>
                </c:pt>
                <c:pt idx="65">
                  <c:v>4.447739065974796E-3</c:v>
                </c:pt>
                <c:pt idx="66">
                  <c:v>5.4559625876851132E-3</c:v>
                </c:pt>
                <c:pt idx="67">
                  <c:v>5.6100981767180924E-3</c:v>
                </c:pt>
                <c:pt idx="68">
                  <c:v>4.1841004184100415E-3</c:v>
                </c:pt>
                <c:pt idx="69">
                  <c:v>6.0975609756097563E-3</c:v>
                </c:pt>
                <c:pt idx="70">
                  <c:v>7.1942446043165471E-3</c:v>
                </c:pt>
                <c:pt idx="71">
                  <c:v>7.0571630204657732E-3</c:v>
                </c:pt>
                <c:pt idx="72">
                  <c:v>9.7154753643303258E-3</c:v>
                </c:pt>
                <c:pt idx="73">
                  <c:v>9.7719869706840382E-3</c:v>
                </c:pt>
                <c:pt idx="74">
                  <c:v>1.0600706713780919E-2</c:v>
                </c:pt>
                <c:pt idx="75">
                  <c:v>1.0996563573883162E-2</c:v>
                </c:pt>
                <c:pt idx="76">
                  <c:v>9.727626459143969E-3</c:v>
                </c:pt>
                <c:pt idx="77">
                  <c:v>9.655172413793104E-3</c:v>
                </c:pt>
                <c:pt idx="78">
                  <c:v>8.7189805499664659E-3</c:v>
                </c:pt>
                <c:pt idx="79">
                  <c:v>9.6485182632667123E-3</c:v>
                </c:pt>
                <c:pt idx="80">
                  <c:v>1.1461318051575931E-2</c:v>
                </c:pt>
                <c:pt idx="81">
                  <c:v>1.4729950900163666E-2</c:v>
                </c:pt>
                <c:pt idx="82">
                  <c:v>1.7730496453900711E-2</c:v>
                </c:pt>
                <c:pt idx="83">
                  <c:v>2.4928092042186004E-2</c:v>
                </c:pt>
                <c:pt idx="84">
                  <c:v>3.0008826125330981E-2</c:v>
                </c:pt>
                <c:pt idx="85">
                  <c:v>3.4852546916890083E-2</c:v>
                </c:pt>
                <c:pt idx="86">
                  <c:v>3.6463081130355512E-2</c:v>
                </c:pt>
                <c:pt idx="87">
                  <c:v>4.4007490636704123E-2</c:v>
                </c:pt>
                <c:pt idx="88">
                  <c:v>5.0420168067226892E-2</c:v>
                </c:pt>
                <c:pt idx="89">
                  <c:v>5.0615595075239397E-2</c:v>
                </c:pt>
                <c:pt idx="90">
                  <c:v>5.0300300300300298E-2</c:v>
                </c:pt>
                <c:pt idx="91">
                  <c:v>5.3803339517625233E-2</c:v>
                </c:pt>
                <c:pt idx="92">
                  <c:v>5.1907442151344588E-2</c:v>
                </c:pt>
                <c:pt idx="93">
                  <c:v>5.5685814771395073E-2</c:v>
                </c:pt>
                <c:pt idx="94">
                  <c:v>5.9369202226345084E-2</c:v>
                </c:pt>
                <c:pt idx="95">
                  <c:v>7.8461538461538458E-2</c:v>
                </c:pt>
                <c:pt idx="96">
                  <c:v>8.2767978290366348E-2</c:v>
                </c:pt>
                <c:pt idx="97">
                  <c:v>8.2989994114184812E-2</c:v>
                </c:pt>
                <c:pt idx="98">
                  <c:v>8.5729221118661783E-2</c:v>
                </c:pt>
                <c:pt idx="99">
                  <c:v>8.2255083179297597E-2</c:v>
                </c:pt>
                <c:pt idx="100">
                  <c:v>7.9947575360419396E-2</c:v>
                </c:pt>
                <c:pt idx="101">
                  <c:v>7.9332790886899915E-2</c:v>
                </c:pt>
                <c:pt idx="102">
                  <c:v>7.3394495412844041E-2</c:v>
                </c:pt>
                <c:pt idx="103">
                  <c:v>7.4990899162722974E-2</c:v>
                </c:pt>
                <c:pt idx="104">
                  <c:v>7.7432856644576206E-2</c:v>
                </c:pt>
                <c:pt idx="105">
                  <c:v>8.1295211849810547E-2</c:v>
                </c:pt>
                <c:pt idx="106">
                  <c:v>0.1025293586269196</c:v>
                </c:pt>
                <c:pt idx="107">
                  <c:v>0.10816978548607942</c:v>
                </c:pt>
                <c:pt idx="108">
                  <c:v>0.10756972111553785</c:v>
                </c:pt>
                <c:pt idx="109">
                  <c:v>0.10778443113772455</c:v>
                </c:pt>
                <c:pt idx="110">
                  <c:v>0.10192837465564739</c:v>
                </c:pt>
                <c:pt idx="111">
                  <c:v>9.7202465623518253E-2</c:v>
                </c:pt>
                <c:pt idx="112">
                  <c:v>9.5331695331695332E-2</c:v>
                </c:pt>
                <c:pt idx="113">
                  <c:v>9.1715976331360943E-2</c:v>
                </c:pt>
                <c:pt idx="114">
                  <c:v>8.869741510390268E-2</c:v>
                </c:pt>
                <c:pt idx="115">
                  <c:v>8.2155939298796443E-2</c:v>
                </c:pt>
                <c:pt idx="116">
                  <c:v>8.5129310344827583E-2</c:v>
                </c:pt>
                <c:pt idx="117">
                  <c:v>8.6956521739130432E-2</c:v>
                </c:pt>
                <c:pt idx="118">
                  <c:v>9.0234151913192465E-2</c:v>
                </c:pt>
                <c:pt idx="119">
                  <c:v>8.8985349972870317E-2</c:v>
                </c:pt>
                <c:pt idx="120">
                  <c:v>8.4792122538293213E-2</c:v>
                </c:pt>
                <c:pt idx="121">
                  <c:v>9.2373791621911922E-2</c:v>
                </c:pt>
                <c:pt idx="122">
                  <c:v>0.1038819026790596</c:v>
                </c:pt>
                <c:pt idx="123">
                  <c:v>0.10503519220357337</c:v>
                </c:pt>
                <c:pt idx="124">
                  <c:v>0.11147186147186147</c:v>
                </c:pt>
                <c:pt idx="125">
                  <c:v>0.11099252934898612</c:v>
                </c:pt>
                <c:pt idx="126">
                  <c:v>0.10885101704233095</c:v>
                </c:pt>
                <c:pt idx="127">
                  <c:v>0.10914127423822714</c:v>
                </c:pt>
                <c:pt idx="128">
                  <c:v>0.10017574692442882</c:v>
                </c:pt>
                <c:pt idx="129">
                  <c:v>9.7070649052268809E-2</c:v>
                </c:pt>
                <c:pt idx="130">
                  <c:v>9.187279151943463E-2</c:v>
                </c:pt>
                <c:pt idx="131">
                  <c:v>8.3382966051220961E-2</c:v>
                </c:pt>
                <c:pt idx="132">
                  <c:v>8.2430806257521055E-2</c:v>
                </c:pt>
                <c:pt idx="133">
                  <c:v>8.2406801831262269E-2</c:v>
                </c:pt>
                <c:pt idx="134">
                  <c:v>8.0981595092024544E-2</c:v>
                </c:pt>
                <c:pt idx="135">
                  <c:v>8.5852478839177751E-2</c:v>
                </c:pt>
                <c:pt idx="136">
                  <c:v>8.220024721878863E-2</c:v>
                </c:pt>
                <c:pt idx="137">
                  <c:v>8.1250000000000003E-2</c:v>
                </c:pt>
                <c:pt idx="138">
                  <c:v>8.028259473346179E-2</c:v>
                </c:pt>
                <c:pt idx="139">
                  <c:v>7.6582278481012664E-2</c:v>
                </c:pt>
                <c:pt idx="140">
                  <c:v>7.522388059701493E-2</c:v>
                </c:pt>
                <c:pt idx="141">
                  <c:v>7.2364316905801626E-2</c:v>
                </c:pt>
                <c:pt idx="142">
                  <c:v>7.3170731707317069E-2</c:v>
                </c:pt>
                <c:pt idx="143">
                  <c:v>7.0631970260223054E-2</c:v>
                </c:pt>
                <c:pt idx="144">
                  <c:v>6.7159581022797288E-2</c:v>
                </c:pt>
                <c:pt idx="145">
                  <c:v>6.7837674136886739E-2</c:v>
                </c:pt>
                <c:pt idx="146">
                  <c:v>6.5335753176043551E-2</c:v>
                </c:pt>
                <c:pt idx="147">
                  <c:v>6.2804878048780488E-2</c:v>
                </c:pt>
                <c:pt idx="148">
                  <c:v>6.2577447335811651E-2</c:v>
                </c:pt>
                <c:pt idx="149">
                  <c:v>5.3449347420758235E-2</c:v>
                </c:pt>
                <c:pt idx="150">
                  <c:v>5.046153846153846E-2</c:v>
                </c:pt>
                <c:pt idx="151">
                  <c:v>4.9129353233830844E-2</c:v>
                </c:pt>
                <c:pt idx="152">
                  <c:v>4.6482412060301508E-2</c:v>
                </c:pt>
                <c:pt idx="153">
                  <c:v>4.909560723514212E-2</c:v>
                </c:pt>
                <c:pt idx="154">
                  <c:v>4.944289693593315E-2</c:v>
                </c:pt>
                <c:pt idx="155">
                  <c:v>4.9267643142476697E-2</c:v>
                </c:pt>
                <c:pt idx="156">
                  <c:v>4.9930651872399444E-2</c:v>
                </c:pt>
                <c:pt idx="157">
                  <c:v>5.3995680345572353E-2</c:v>
                </c:pt>
                <c:pt idx="158">
                  <c:v>5.5800293685756244E-2</c:v>
                </c:pt>
                <c:pt idx="159">
                  <c:v>5.7971014492753624E-2</c:v>
                </c:pt>
                <c:pt idx="160">
                  <c:v>5.7908383751080379E-2</c:v>
                </c:pt>
                <c:pt idx="161">
                  <c:v>5.5939226519337019E-2</c:v>
                </c:pt>
                <c:pt idx="162">
                  <c:v>6.4638783269961975E-2</c:v>
                </c:pt>
                <c:pt idx="163">
                  <c:v>6.4102564102564097E-2</c:v>
                </c:pt>
                <c:pt idx="164">
                  <c:v>6.3736263736263732E-2</c:v>
                </c:pt>
                <c:pt idx="165">
                  <c:v>6.2997827661115127E-2</c:v>
                </c:pt>
                <c:pt idx="166">
                  <c:v>6.1977715877437327E-2</c:v>
                </c:pt>
                <c:pt idx="167">
                  <c:v>6.559332140727489E-2</c:v>
                </c:pt>
                <c:pt idx="168">
                  <c:v>6.6137566137566134E-2</c:v>
                </c:pt>
                <c:pt idx="169">
                  <c:v>6.0288335517693317E-2</c:v>
                </c:pt>
                <c:pt idx="170">
                  <c:v>6.1035758323057951E-2</c:v>
                </c:pt>
                <c:pt idx="171">
                  <c:v>5.9479553903345722E-2</c:v>
                </c:pt>
                <c:pt idx="172">
                  <c:v>5.9606848446417247E-2</c:v>
                </c:pt>
                <c:pt idx="173">
                  <c:v>5.6530214424951264E-2</c:v>
                </c:pt>
                <c:pt idx="174">
                  <c:v>5.0847457627118647E-2</c:v>
                </c:pt>
                <c:pt idx="175">
                  <c:v>4.850498338870432E-2</c:v>
                </c:pt>
                <c:pt idx="176">
                  <c:v>4.8155096935584743E-2</c:v>
                </c:pt>
                <c:pt idx="177">
                  <c:v>4.9324324324324327E-2</c:v>
                </c:pt>
                <c:pt idx="178">
                  <c:v>4.6433378196500674E-2</c:v>
                </c:pt>
                <c:pt idx="179">
                  <c:v>4.4147157190635451E-2</c:v>
                </c:pt>
                <c:pt idx="180">
                  <c:v>4.3193717277486908E-2</c:v>
                </c:pt>
                <c:pt idx="181">
                  <c:v>4.3728423475258918E-2</c:v>
                </c:pt>
                <c:pt idx="182">
                  <c:v>4.4488711819389112E-2</c:v>
                </c:pt>
                <c:pt idx="183">
                  <c:v>4.2966042966042964E-2</c:v>
                </c:pt>
                <c:pt idx="184">
                  <c:v>4.456824512534819E-2</c:v>
                </c:pt>
                <c:pt idx="185">
                  <c:v>4.2747021723896286E-2</c:v>
                </c:pt>
                <c:pt idx="186">
                  <c:v>4.4272663387210122E-2</c:v>
                </c:pt>
                <c:pt idx="187">
                  <c:v>4.4885945548197206E-2</c:v>
                </c:pt>
                <c:pt idx="188">
                  <c:v>4.4386422976501305E-2</c:v>
                </c:pt>
                <c:pt idx="189">
                  <c:v>4.3097151205259317E-2</c:v>
                </c:pt>
                <c:pt idx="190">
                  <c:v>4.2537851478010091E-2</c:v>
                </c:pt>
                <c:pt idx="191">
                  <c:v>3.8327526132404179E-2</c:v>
                </c:pt>
                <c:pt idx="192">
                  <c:v>3.5812672176308541E-2</c:v>
                </c:pt>
                <c:pt idx="193">
                  <c:v>3.6827195467422094E-2</c:v>
                </c:pt>
                <c:pt idx="194">
                  <c:v>3.842940685045948E-2</c:v>
                </c:pt>
                <c:pt idx="195">
                  <c:v>3.8231780167264036E-2</c:v>
                </c:pt>
                <c:pt idx="196">
                  <c:v>4.1440217391304345E-2</c:v>
                </c:pt>
                <c:pt idx="197">
                  <c:v>3.9721254355400699E-2</c:v>
                </c:pt>
                <c:pt idx="198">
                  <c:v>4.1114982578397213E-2</c:v>
                </c:pt>
                <c:pt idx="199">
                  <c:v>4.5918367346938778E-2</c:v>
                </c:pt>
                <c:pt idx="200">
                  <c:v>4.5186640471512773E-2</c:v>
                </c:pt>
                <c:pt idx="201">
                  <c:v>4.4470450555880635E-2</c:v>
                </c:pt>
                <c:pt idx="202">
                  <c:v>4.707792207792208E-2</c:v>
                </c:pt>
                <c:pt idx="203">
                  <c:v>4.3385490753911807E-2</c:v>
                </c:pt>
                <c:pt idx="204">
                  <c:v>4.4723969252271137E-2</c:v>
                </c:pt>
                <c:pt idx="205">
                  <c:v>4.6898638426626324E-2</c:v>
                </c:pt>
                <c:pt idx="206">
                  <c:v>4.6153846153846156E-2</c:v>
                </c:pt>
                <c:pt idx="207">
                  <c:v>4.7720797720797722E-2</c:v>
                </c:pt>
                <c:pt idx="208">
                  <c:v>4.7479912344777213E-2</c:v>
                </c:pt>
                <c:pt idx="209">
                  <c:v>4.4389642416769418E-2</c:v>
                </c:pt>
                <c:pt idx="210">
                  <c:v>4.5786330457863303E-2</c:v>
                </c:pt>
                <c:pt idx="211">
                  <c:v>4.5423728813559321E-2</c:v>
                </c:pt>
                <c:pt idx="212">
                  <c:v>4.6073977936404935E-2</c:v>
                </c:pt>
                <c:pt idx="213">
                  <c:v>4.9475262368815595E-2</c:v>
                </c:pt>
                <c:pt idx="214">
                  <c:v>4.7076689445709946E-2</c:v>
                </c:pt>
                <c:pt idx="215">
                  <c:v>4.708520179372197E-2</c:v>
                </c:pt>
                <c:pt idx="216">
                  <c:v>5.4074074074074073E-2</c:v>
                </c:pt>
                <c:pt idx="217">
                  <c:v>5.8411214953271028E-2</c:v>
                </c:pt>
                <c:pt idx="218">
                  <c:v>6.0408163265306125E-2</c:v>
                </c:pt>
                <c:pt idx="219">
                  <c:v>5.9880239520958084E-2</c:v>
                </c:pt>
                <c:pt idx="220">
                  <c:v>5.3719008264462811E-2</c:v>
                </c:pt>
                <c:pt idx="221">
                  <c:v>5.5272108843537414E-2</c:v>
                </c:pt>
                <c:pt idx="222">
                  <c:v>5.8531746031746032E-2</c:v>
                </c:pt>
                <c:pt idx="223">
                  <c:v>5.652759084791386E-2</c:v>
                </c:pt>
                <c:pt idx="224">
                  <c:v>5.9329320722269992E-2</c:v>
                </c:pt>
                <c:pt idx="225">
                  <c:v>6.1142397425583264E-2</c:v>
                </c:pt>
                <c:pt idx="226">
                  <c:v>6.334125098970704E-2</c:v>
                </c:pt>
                <c:pt idx="227">
                  <c:v>8.135860979462875E-2</c:v>
                </c:pt>
                <c:pt idx="228">
                  <c:v>7.6086956521739135E-2</c:v>
                </c:pt>
                <c:pt idx="229">
                  <c:v>7.3676680972818306E-2</c:v>
                </c:pt>
                <c:pt idx="230">
                  <c:v>7.8171978352375229E-2</c:v>
                </c:pt>
                <c:pt idx="231">
                  <c:v>8.1037277147487846E-2</c:v>
                </c:pt>
                <c:pt idx="232">
                  <c:v>8.2516339869281044E-2</c:v>
                </c:pt>
                <c:pt idx="233">
                  <c:v>7.7777777777777779E-2</c:v>
                </c:pt>
                <c:pt idx="234">
                  <c:v>6.6147859922178989E-2</c:v>
                </c:pt>
                <c:pt idx="235">
                  <c:v>7.9812206572769953E-2</c:v>
                </c:pt>
                <c:pt idx="236">
                  <c:v>7.7524893314367002E-2</c:v>
                </c:pt>
                <c:pt idx="237">
                  <c:v>7.4500768049155147E-2</c:v>
                </c:pt>
                <c:pt idx="238">
                  <c:v>8.0721003134796243E-2</c:v>
                </c:pt>
                <c:pt idx="239">
                  <c:v>8.2792207792207792E-2</c:v>
                </c:pt>
                <c:pt idx="240">
                  <c:v>8.7171052631578941E-2</c:v>
                </c:pt>
                <c:pt idx="241">
                  <c:v>9.0457256461232607E-2</c:v>
                </c:pt>
                <c:pt idx="242">
                  <c:v>8.3629893238434158E-2</c:v>
                </c:pt>
                <c:pt idx="243">
                  <c:v>9.5617529880478086E-2</c:v>
                </c:pt>
                <c:pt idx="244">
                  <c:v>9.9391480730223122E-2</c:v>
                </c:pt>
                <c:pt idx="245">
                  <c:v>9.7943192948090105E-2</c:v>
                </c:pt>
                <c:pt idx="246">
                  <c:v>9.683426443202979E-2</c:v>
                </c:pt>
                <c:pt idx="247">
                  <c:v>9.5111111111111105E-2</c:v>
                </c:pt>
                <c:pt idx="248">
                  <c:v>9.3632958801498134E-2</c:v>
                </c:pt>
                <c:pt idx="249">
                  <c:v>9.4051446945337625E-2</c:v>
                </c:pt>
                <c:pt idx="250">
                  <c:v>9.4413847364280101E-2</c:v>
                </c:pt>
                <c:pt idx="251">
                  <c:v>8.593155893536121E-2</c:v>
                </c:pt>
                <c:pt idx="252">
                  <c:v>8.3895131086142327E-2</c:v>
                </c:pt>
                <c:pt idx="253">
                  <c:v>8.9062500000000003E-2</c:v>
                </c:pt>
                <c:pt idx="254">
                  <c:v>8.6852589641434261E-2</c:v>
                </c:pt>
                <c:pt idx="255">
                  <c:v>8.4634346754313888E-2</c:v>
                </c:pt>
                <c:pt idx="256">
                  <c:v>8.4210526315789472E-2</c:v>
                </c:pt>
                <c:pt idx="257">
                  <c:v>8.2408874801901746E-2</c:v>
                </c:pt>
                <c:pt idx="258">
                  <c:v>8.8360237892948168E-2</c:v>
                </c:pt>
                <c:pt idx="259">
                  <c:v>9.6446700507614211E-2</c:v>
                </c:pt>
                <c:pt idx="260">
                  <c:v>9.1362126245847178E-2</c:v>
                </c:pt>
                <c:pt idx="261">
                  <c:v>9.602649006622517E-2</c:v>
                </c:pt>
                <c:pt idx="262">
                  <c:v>0.10252486610558531</c:v>
                </c:pt>
                <c:pt idx="263">
                  <c:v>0.10413476263399694</c:v>
                </c:pt>
                <c:pt idx="264">
                  <c:v>0.10182370820668693</c:v>
                </c:pt>
                <c:pt idx="265">
                  <c:v>0.10639880952380952</c:v>
                </c:pt>
                <c:pt idx="266">
                  <c:v>0.10396825396825397</c:v>
                </c:pt>
                <c:pt idx="267">
                  <c:v>0.10858995137763371</c:v>
                </c:pt>
                <c:pt idx="268">
                  <c:v>0.11874469889737066</c:v>
                </c:pt>
                <c:pt idx="269">
                  <c:v>0.12881679389312978</c:v>
                </c:pt>
                <c:pt idx="270">
                  <c:v>0.13780918727915195</c:v>
                </c:pt>
                <c:pt idx="271">
                  <c:v>0.15277777777777779</c:v>
                </c:pt>
                <c:pt idx="272">
                  <c:v>0.16921397379912664</c:v>
                </c:pt>
                <c:pt idx="273">
                  <c:v>0.17497348886532343</c:v>
                </c:pt>
                <c:pt idx="274">
                  <c:v>0.20068027210884354</c:v>
                </c:pt>
                <c:pt idx="275">
                  <c:v>0.19687499999999999</c:v>
                </c:pt>
                <c:pt idx="276">
                  <c:v>0.18737672583826431</c:v>
                </c:pt>
                <c:pt idx="277">
                  <c:v>0.18737672583826431</c:v>
                </c:pt>
                <c:pt idx="278">
                  <c:v>0.20054945054945056</c:v>
                </c:pt>
                <c:pt idx="279">
                  <c:v>0.20161290322580644</c:v>
                </c:pt>
                <c:pt idx="280">
                  <c:v>0.20884955752212389</c:v>
                </c:pt>
                <c:pt idx="281">
                  <c:v>0.19211822660098521</c:v>
                </c:pt>
                <c:pt idx="282">
                  <c:v>0.19850498338870431</c:v>
                </c:pt>
                <c:pt idx="283">
                  <c:v>0.20387531592249369</c:v>
                </c:pt>
                <c:pt idx="284">
                  <c:v>0.19814020028612303</c:v>
                </c:pt>
                <c:pt idx="285">
                  <c:v>0.19542947202521671</c:v>
                </c:pt>
                <c:pt idx="286">
                  <c:v>0.18320610687022901</c:v>
                </c:pt>
                <c:pt idx="287">
                  <c:v>0.17371252882398155</c:v>
                </c:pt>
                <c:pt idx="288">
                  <c:v>0.17233384853168471</c:v>
                </c:pt>
                <c:pt idx="289">
                  <c:v>0.1681136543014996</c:v>
                </c:pt>
                <c:pt idx="290">
                  <c:v>0.16389548693586697</c:v>
                </c:pt>
                <c:pt idx="291">
                  <c:v>0.16339869281045752</c:v>
                </c:pt>
                <c:pt idx="292">
                  <c:v>0.15071972904318373</c:v>
                </c:pt>
                <c:pt idx="293">
                  <c:v>0.14410480349344978</c:v>
                </c:pt>
                <c:pt idx="294">
                  <c:v>0.13947368421052631</c:v>
                </c:pt>
                <c:pt idx="295">
                  <c:v>0.13547237076648841</c:v>
                </c:pt>
                <c:pt idx="296">
                  <c:v>0.12876712328767123</c:v>
                </c:pt>
                <c:pt idx="297">
                  <c:v>0.12544483985765126</c:v>
                </c:pt>
                <c:pt idx="298">
                  <c:v>0.12613430127041741</c:v>
                </c:pt>
                <c:pt idx="299">
                  <c:v>0.12306438467807661</c:v>
                </c:pt>
                <c:pt idx="300">
                  <c:v>0.12789768185451639</c:v>
                </c:pt>
                <c:pt idx="301">
                  <c:v>0.12449799196787148</c:v>
                </c:pt>
                <c:pt idx="302">
                  <c:v>0.12295719844357976</c:v>
                </c:pt>
                <c:pt idx="303">
                  <c:v>0.12569169960474308</c:v>
                </c:pt>
                <c:pt idx="304">
                  <c:v>0.12762520193861066</c:v>
                </c:pt>
                <c:pt idx="305">
                  <c:v>0.12176814011676397</c:v>
                </c:pt>
                <c:pt idx="306">
                  <c:v>0.11728395061728394</c:v>
                </c:pt>
                <c:pt idx="307">
                  <c:v>0.11205432937181664</c:v>
                </c:pt>
                <c:pt idx="308">
                  <c:v>0.1117696867061812</c:v>
                </c:pt>
                <c:pt idx="309">
                  <c:v>0.10677966101694915</c:v>
                </c:pt>
                <c:pt idx="310">
                  <c:v>0.10008410428931876</c:v>
                </c:pt>
                <c:pt idx="311">
                  <c:v>9.6514745308310987E-2</c:v>
                </c:pt>
                <c:pt idx="312">
                  <c:v>8.6546026750590088E-2</c:v>
                </c:pt>
                <c:pt idx="313">
                  <c:v>8.6705202312138727E-2</c:v>
                </c:pt>
                <c:pt idx="314">
                  <c:v>7.8431372549019607E-2</c:v>
                </c:pt>
                <c:pt idx="315">
                  <c:v>7.719928186714542E-2</c:v>
                </c:pt>
                <c:pt idx="316">
                  <c:v>7.6066790352504632E-2</c:v>
                </c:pt>
                <c:pt idx="317">
                  <c:v>7.0921985815602842E-2</c:v>
                </c:pt>
                <c:pt idx="318">
                  <c:v>6.3559322033898302E-2</c:v>
                </c:pt>
                <c:pt idx="319">
                  <c:v>6.4285714285714279E-2</c:v>
                </c:pt>
                <c:pt idx="320">
                  <c:v>6.527651858567543E-2</c:v>
                </c:pt>
                <c:pt idx="321">
                  <c:v>6.5295169946332735E-2</c:v>
                </c:pt>
                <c:pt idx="322">
                  <c:v>7.3083778966131913E-2</c:v>
                </c:pt>
                <c:pt idx="323">
                  <c:v>6.8181818181818177E-2</c:v>
                </c:pt>
                <c:pt idx="324">
                  <c:v>7.1428571428571425E-2</c:v>
                </c:pt>
                <c:pt idx="325">
                  <c:v>7.4977416440831071E-2</c:v>
                </c:pt>
                <c:pt idx="326">
                  <c:v>7.6286764705882359E-2</c:v>
                </c:pt>
                <c:pt idx="327">
                  <c:v>6.7357512953367879E-2</c:v>
                </c:pt>
                <c:pt idx="328">
                  <c:v>6.8039391226499546E-2</c:v>
                </c:pt>
                <c:pt idx="329">
                  <c:v>5.6261343012704176E-2</c:v>
                </c:pt>
                <c:pt idx="330">
                  <c:v>5.4644808743169397E-2</c:v>
                </c:pt>
                <c:pt idx="331">
                  <c:v>5.0691244239631339E-2</c:v>
                </c:pt>
                <c:pt idx="332">
                  <c:v>4.8903878583473864E-2</c:v>
                </c:pt>
                <c:pt idx="333">
                  <c:v>4.607508532423208E-2</c:v>
                </c:pt>
                <c:pt idx="334">
                  <c:v>5.128205128205128E-2</c:v>
                </c:pt>
                <c:pt idx="335">
                  <c:v>5.1601423487544484E-2</c:v>
                </c:pt>
                <c:pt idx="336">
                  <c:v>5.4592720970537259E-2</c:v>
                </c:pt>
                <c:pt idx="337">
                  <c:v>5.4888507718696397E-2</c:v>
                </c:pt>
                <c:pt idx="338">
                  <c:v>5.5225148683092605E-2</c:v>
                </c:pt>
                <c:pt idx="339">
                  <c:v>5.8928571428571427E-2</c:v>
                </c:pt>
                <c:pt idx="340">
                  <c:v>5.6917688266199647E-2</c:v>
                </c:pt>
                <c:pt idx="341">
                  <c:v>5.185185185185185E-2</c:v>
                </c:pt>
                <c:pt idx="342">
                  <c:v>5.1826677994902294E-2</c:v>
                </c:pt>
                <c:pt idx="343">
                  <c:v>4.8993875765529306E-2</c:v>
                </c:pt>
                <c:pt idx="344">
                  <c:v>4.9645390070921988E-2</c:v>
                </c:pt>
                <c:pt idx="345">
                  <c:v>4.6762589928057555E-2</c:v>
                </c:pt>
                <c:pt idx="346">
                  <c:v>4.0504050405040501E-2</c:v>
                </c:pt>
                <c:pt idx="347">
                  <c:v>3.8674033149171269E-2</c:v>
                </c:pt>
                <c:pt idx="348">
                  <c:v>4.0384615384615387E-2</c:v>
                </c:pt>
                <c:pt idx="349">
                  <c:v>3.9525691699604744E-2</c:v>
                </c:pt>
                <c:pt idx="350">
                  <c:v>4.1626331074540175E-2</c:v>
                </c:pt>
                <c:pt idx="351">
                  <c:v>3.9447731755424063E-2</c:v>
                </c:pt>
                <c:pt idx="352">
                  <c:v>3.6585365853658534E-2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Daily'!$O$13:$O$365</c:f>
              <c:numCache>
                <c:formatCode>General</c:formatCode>
                <c:ptCount val="3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5</c:v>
                </c:pt>
                <c:pt idx="54">
                  <c:v>9</c:v>
                </c:pt>
                <c:pt idx="55">
                  <c:v>10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12</c:v>
                </c:pt>
                <c:pt idx="84">
                  <c:v>6</c:v>
                </c:pt>
                <c:pt idx="85">
                  <c:v>5</c:v>
                </c:pt>
                <c:pt idx="86">
                  <c:v>11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71</c:v>
                </c:pt>
                <c:pt idx="93">
                  <c:v>0</c:v>
                </c:pt>
                <c:pt idx="94">
                  <c:v>17</c:v>
                </c:pt>
                <c:pt idx="95">
                  <c:v>46</c:v>
                </c:pt>
                <c:pt idx="96">
                  <c:v>1</c:v>
                </c:pt>
                <c:pt idx="97">
                  <c:v>8</c:v>
                </c:pt>
                <c:pt idx="98">
                  <c:v>23</c:v>
                </c:pt>
                <c:pt idx="99">
                  <c:v>61</c:v>
                </c:pt>
                <c:pt idx="100">
                  <c:v>59</c:v>
                </c:pt>
                <c:pt idx="101">
                  <c:v>10</c:v>
                </c:pt>
                <c:pt idx="102">
                  <c:v>35</c:v>
                </c:pt>
                <c:pt idx="103">
                  <c:v>34</c:v>
                </c:pt>
                <c:pt idx="104">
                  <c:v>40</c:v>
                </c:pt>
                <c:pt idx="105">
                  <c:v>19</c:v>
                </c:pt>
                <c:pt idx="106">
                  <c:v>20</c:v>
                </c:pt>
                <c:pt idx="107">
                  <c:v>31</c:v>
                </c:pt>
                <c:pt idx="108">
                  <c:v>28</c:v>
                </c:pt>
                <c:pt idx="109">
                  <c:v>20</c:v>
                </c:pt>
                <c:pt idx="110">
                  <c:v>30</c:v>
                </c:pt>
                <c:pt idx="111">
                  <c:v>35</c:v>
                </c:pt>
                <c:pt idx="112">
                  <c:v>21</c:v>
                </c:pt>
                <c:pt idx="113">
                  <c:v>22</c:v>
                </c:pt>
                <c:pt idx="114">
                  <c:v>31</c:v>
                </c:pt>
                <c:pt idx="115">
                  <c:v>23</c:v>
                </c:pt>
                <c:pt idx="116">
                  <c:v>25</c:v>
                </c:pt>
                <c:pt idx="117">
                  <c:v>22</c:v>
                </c:pt>
                <c:pt idx="118">
                  <c:v>35</c:v>
                </c:pt>
                <c:pt idx="119">
                  <c:v>18</c:v>
                </c:pt>
                <c:pt idx="120">
                  <c:v>6</c:v>
                </c:pt>
                <c:pt idx="121">
                  <c:v>11</c:v>
                </c:pt>
                <c:pt idx="122">
                  <c:v>26</c:v>
                </c:pt>
                <c:pt idx="123">
                  <c:v>12</c:v>
                </c:pt>
                <c:pt idx="124">
                  <c:v>18</c:v>
                </c:pt>
                <c:pt idx="125">
                  <c:v>27</c:v>
                </c:pt>
                <c:pt idx="126">
                  <c:v>5</c:v>
                </c:pt>
                <c:pt idx="127">
                  <c:v>6</c:v>
                </c:pt>
                <c:pt idx="128">
                  <c:v>14</c:v>
                </c:pt>
                <c:pt idx="129">
                  <c:v>21</c:v>
                </c:pt>
                <c:pt idx="130">
                  <c:v>20</c:v>
                </c:pt>
                <c:pt idx="131">
                  <c:v>15</c:v>
                </c:pt>
                <c:pt idx="132">
                  <c:v>21</c:v>
                </c:pt>
                <c:pt idx="133">
                  <c:v>2</c:v>
                </c:pt>
                <c:pt idx="134">
                  <c:v>14</c:v>
                </c:pt>
                <c:pt idx="135">
                  <c:v>13</c:v>
                </c:pt>
                <c:pt idx="136">
                  <c:v>8</c:v>
                </c:pt>
                <c:pt idx="137">
                  <c:v>15</c:v>
                </c:pt>
                <c:pt idx="138">
                  <c:v>16</c:v>
                </c:pt>
                <c:pt idx="139">
                  <c:v>10</c:v>
                </c:pt>
                <c:pt idx="140">
                  <c:v>8</c:v>
                </c:pt>
                <c:pt idx="141">
                  <c:v>12</c:v>
                </c:pt>
                <c:pt idx="142">
                  <c:v>19</c:v>
                </c:pt>
                <c:pt idx="143">
                  <c:v>11</c:v>
                </c:pt>
                <c:pt idx="144">
                  <c:v>9</c:v>
                </c:pt>
                <c:pt idx="145">
                  <c:v>6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14</c:v>
                </c:pt>
                <c:pt idx="150">
                  <c:v>10</c:v>
                </c:pt>
                <c:pt idx="151">
                  <c:v>13</c:v>
                </c:pt>
                <c:pt idx="152">
                  <c:v>11</c:v>
                </c:pt>
                <c:pt idx="153">
                  <c:v>14</c:v>
                </c:pt>
                <c:pt idx="154">
                  <c:v>3</c:v>
                </c:pt>
                <c:pt idx="155">
                  <c:v>14</c:v>
                </c:pt>
                <c:pt idx="156">
                  <c:v>8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0</c:v>
                </c:pt>
                <c:pt idx="161">
                  <c:v>13</c:v>
                </c:pt>
                <c:pt idx="162">
                  <c:v>3</c:v>
                </c:pt>
                <c:pt idx="163">
                  <c:v>12</c:v>
                </c:pt>
                <c:pt idx="164">
                  <c:v>3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2</c:v>
                </c:pt>
                <c:pt idx="169">
                  <c:v>9</c:v>
                </c:pt>
                <c:pt idx="170">
                  <c:v>6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0</c:v>
                </c:pt>
                <c:pt idx="175">
                  <c:v>12</c:v>
                </c:pt>
                <c:pt idx="176">
                  <c:v>4</c:v>
                </c:pt>
                <c:pt idx="177">
                  <c:v>5</c:v>
                </c:pt>
                <c:pt idx="178">
                  <c:v>7</c:v>
                </c:pt>
                <c:pt idx="179">
                  <c:v>12</c:v>
                </c:pt>
                <c:pt idx="180">
                  <c:v>6</c:v>
                </c:pt>
                <c:pt idx="181">
                  <c:v>14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0</c:v>
                </c:pt>
                <c:pt idx="189">
                  <c:v>6</c:v>
                </c:pt>
                <c:pt idx="190">
                  <c:v>1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0</c:v>
                </c:pt>
                <c:pt idx="195">
                  <c:v>18</c:v>
                </c:pt>
                <c:pt idx="196">
                  <c:v>3</c:v>
                </c:pt>
                <c:pt idx="197">
                  <c:v>7</c:v>
                </c:pt>
                <c:pt idx="198">
                  <c:v>12</c:v>
                </c:pt>
                <c:pt idx="199">
                  <c:v>4</c:v>
                </c:pt>
                <c:pt idx="200">
                  <c:v>8</c:v>
                </c:pt>
                <c:pt idx="201">
                  <c:v>8</c:v>
                </c:pt>
                <c:pt idx="202">
                  <c:v>0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13</c:v>
                </c:pt>
                <c:pt idx="207">
                  <c:v>2</c:v>
                </c:pt>
                <c:pt idx="208">
                  <c:v>9</c:v>
                </c:pt>
                <c:pt idx="209">
                  <c:v>9</c:v>
                </c:pt>
                <c:pt idx="210">
                  <c:v>5</c:v>
                </c:pt>
                <c:pt idx="211">
                  <c:v>10</c:v>
                </c:pt>
                <c:pt idx="212">
                  <c:v>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13</c:v>
                </c:pt>
                <c:pt idx="217">
                  <c:v>5</c:v>
                </c:pt>
                <c:pt idx="218">
                  <c:v>1</c:v>
                </c:pt>
                <c:pt idx="219">
                  <c:v>11</c:v>
                </c:pt>
                <c:pt idx="220">
                  <c:v>11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42</c:v>
                </c:pt>
                <c:pt idx="225">
                  <c:v>9</c:v>
                </c:pt>
                <c:pt idx="226">
                  <c:v>13</c:v>
                </c:pt>
                <c:pt idx="227">
                  <c:v>7</c:v>
                </c:pt>
                <c:pt idx="228">
                  <c:v>11</c:v>
                </c:pt>
                <c:pt idx="229">
                  <c:v>1</c:v>
                </c:pt>
                <c:pt idx="230">
                  <c:v>12</c:v>
                </c:pt>
                <c:pt idx="231">
                  <c:v>7</c:v>
                </c:pt>
                <c:pt idx="232">
                  <c:v>6</c:v>
                </c:pt>
                <c:pt idx="233">
                  <c:v>19</c:v>
                </c:pt>
                <c:pt idx="234">
                  <c:v>6</c:v>
                </c:pt>
                <c:pt idx="235">
                  <c:v>18</c:v>
                </c:pt>
                <c:pt idx="236">
                  <c:v>16</c:v>
                </c:pt>
                <c:pt idx="237">
                  <c:v>15</c:v>
                </c:pt>
                <c:pt idx="238">
                  <c:v>5</c:v>
                </c:pt>
                <c:pt idx="239">
                  <c:v>10</c:v>
                </c:pt>
                <c:pt idx="240">
                  <c:v>25</c:v>
                </c:pt>
                <c:pt idx="241">
                  <c:v>0</c:v>
                </c:pt>
                <c:pt idx="242">
                  <c:v>32</c:v>
                </c:pt>
                <c:pt idx="243">
                  <c:v>7</c:v>
                </c:pt>
                <c:pt idx="244">
                  <c:v>9</c:v>
                </c:pt>
                <c:pt idx="245">
                  <c:v>1</c:v>
                </c:pt>
                <c:pt idx="246">
                  <c:v>13</c:v>
                </c:pt>
                <c:pt idx="247">
                  <c:v>16</c:v>
                </c:pt>
                <c:pt idx="248">
                  <c:v>27</c:v>
                </c:pt>
                <c:pt idx="249">
                  <c:v>4</c:v>
                </c:pt>
                <c:pt idx="250">
                  <c:v>18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20</c:v>
                </c:pt>
                <c:pt idx="255">
                  <c:v>13</c:v>
                </c:pt>
                <c:pt idx="256">
                  <c:v>23</c:v>
                </c:pt>
                <c:pt idx="257">
                  <c:v>13</c:v>
                </c:pt>
                <c:pt idx="258">
                  <c:v>17</c:v>
                </c:pt>
                <c:pt idx="259">
                  <c:v>11</c:v>
                </c:pt>
                <c:pt idx="260">
                  <c:v>20</c:v>
                </c:pt>
                <c:pt idx="261">
                  <c:v>36</c:v>
                </c:pt>
                <c:pt idx="262">
                  <c:v>21</c:v>
                </c:pt>
                <c:pt idx="263">
                  <c:v>16</c:v>
                </c:pt>
                <c:pt idx="264">
                  <c:v>30</c:v>
                </c:pt>
                <c:pt idx="265">
                  <c:v>36</c:v>
                </c:pt>
                <c:pt idx="266">
                  <c:v>16</c:v>
                </c:pt>
                <c:pt idx="267">
                  <c:v>15</c:v>
                </c:pt>
                <c:pt idx="268">
                  <c:v>16</c:v>
                </c:pt>
                <c:pt idx="269">
                  <c:v>34</c:v>
                </c:pt>
                <c:pt idx="270">
                  <c:v>0</c:v>
                </c:pt>
                <c:pt idx="271">
                  <c:v>43</c:v>
                </c:pt>
                <c:pt idx="272">
                  <c:v>15</c:v>
                </c:pt>
                <c:pt idx="273">
                  <c:v>23</c:v>
                </c:pt>
                <c:pt idx="274">
                  <c:v>26</c:v>
                </c:pt>
                <c:pt idx="275">
                  <c:v>50</c:v>
                </c:pt>
                <c:pt idx="276">
                  <c:v>49</c:v>
                </c:pt>
                <c:pt idx="277">
                  <c:v>0</c:v>
                </c:pt>
                <c:pt idx="278">
                  <c:v>78</c:v>
                </c:pt>
                <c:pt idx="279">
                  <c:v>22</c:v>
                </c:pt>
                <c:pt idx="280">
                  <c:v>62</c:v>
                </c:pt>
                <c:pt idx="281">
                  <c:v>40</c:v>
                </c:pt>
                <c:pt idx="282">
                  <c:v>40</c:v>
                </c:pt>
                <c:pt idx="283">
                  <c:v>56</c:v>
                </c:pt>
                <c:pt idx="284">
                  <c:v>28</c:v>
                </c:pt>
                <c:pt idx="285">
                  <c:v>47</c:v>
                </c:pt>
                <c:pt idx="286">
                  <c:v>27</c:v>
                </c:pt>
                <c:pt idx="287">
                  <c:v>15</c:v>
                </c:pt>
                <c:pt idx="288">
                  <c:v>34</c:v>
                </c:pt>
                <c:pt idx="289">
                  <c:v>27</c:v>
                </c:pt>
                <c:pt idx="290">
                  <c:v>24</c:v>
                </c:pt>
                <c:pt idx="291">
                  <c:v>29</c:v>
                </c:pt>
                <c:pt idx="292">
                  <c:v>25</c:v>
                </c:pt>
                <c:pt idx="293">
                  <c:v>13</c:v>
                </c:pt>
                <c:pt idx="294">
                  <c:v>23</c:v>
                </c:pt>
                <c:pt idx="295">
                  <c:v>18</c:v>
                </c:pt>
                <c:pt idx="296">
                  <c:v>19</c:v>
                </c:pt>
                <c:pt idx="297">
                  <c:v>26</c:v>
                </c:pt>
                <c:pt idx="298">
                  <c:v>21</c:v>
                </c:pt>
                <c:pt idx="299">
                  <c:v>20</c:v>
                </c:pt>
                <c:pt idx="300">
                  <c:v>16</c:v>
                </c:pt>
                <c:pt idx="301">
                  <c:v>17</c:v>
                </c:pt>
                <c:pt idx="302">
                  <c:v>19</c:v>
                </c:pt>
                <c:pt idx="303">
                  <c:v>19</c:v>
                </c:pt>
                <c:pt idx="304">
                  <c:v>21</c:v>
                </c:pt>
                <c:pt idx="305">
                  <c:v>23</c:v>
                </c:pt>
                <c:pt idx="306">
                  <c:v>23</c:v>
                </c:pt>
                <c:pt idx="307">
                  <c:v>17</c:v>
                </c:pt>
                <c:pt idx="308">
                  <c:v>7</c:v>
                </c:pt>
                <c:pt idx="309">
                  <c:v>16</c:v>
                </c:pt>
                <c:pt idx="310">
                  <c:v>15</c:v>
                </c:pt>
                <c:pt idx="311">
                  <c:v>8</c:v>
                </c:pt>
                <c:pt idx="312">
                  <c:v>22</c:v>
                </c:pt>
                <c:pt idx="313">
                  <c:v>15</c:v>
                </c:pt>
                <c:pt idx="314">
                  <c:v>5</c:v>
                </c:pt>
                <c:pt idx="315">
                  <c:v>6</c:v>
                </c:pt>
                <c:pt idx="316">
                  <c:v>16</c:v>
                </c:pt>
                <c:pt idx="317">
                  <c:v>14</c:v>
                </c:pt>
                <c:pt idx="318">
                  <c:v>9</c:v>
                </c:pt>
                <c:pt idx="319">
                  <c:v>12</c:v>
                </c:pt>
                <c:pt idx="320">
                  <c:v>18</c:v>
                </c:pt>
                <c:pt idx="321">
                  <c:v>9</c:v>
                </c:pt>
                <c:pt idx="322">
                  <c:v>6</c:v>
                </c:pt>
                <c:pt idx="323">
                  <c:v>3</c:v>
                </c:pt>
                <c:pt idx="324">
                  <c:v>5</c:v>
                </c:pt>
                <c:pt idx="325">
                  <c:v>5</c:v>
                </c:pt>
                <c:pt idx="326">
                  <c:v>9</c:v>
                </c:pt>
                <c:pt idx="327">
                  <c:v>8</c:v>
                </c:pt>
                <c:pt idx="328">
                  <c:v>6</c:v>
                </c:pt>
                <c:pt idx="329">
                  <c:v>3</c:v>
                </c:pt>
                <c:pt idx="330">
                  <c:v>6</c:v>
                </c:pt>
                <c:pt idx="331">
                  <c:v>19</c:v>
                </c:pt>
                <c:pt idx="332">
                  <c:v>13</c:v>
                </c:pt>
                <c:pt idx="333">
                  <c:v>5</c:v>
                </c:pt>
                <c:pt idx="334">
                  <c:v>3</c:v>
                </c:pt>
                <c:pt idx="335">
                  <c:v>7</c:v>
                </c:pt>
                <c:pt idx="336">
                  <c:v>3</c:v>
                </c:pt>
                <c:pt idx="337">
                  <c:v>10</c:v>
                </c:pt>
                <c:pt idx="338">
                  <c:v>11</c:v>
                </c:pt>
                <c:pt idx="339">
                  <c:v>7</c:v>
                </c:pt>
                <c:pt idx="340">
                  <c:v>9</c:v>
                </c:pt>
                <c:pt idx="341">
                  <c:v>5</c:v>
                </c:pt>
                <c:pt idx="342">
                  <c:v>7</c:v>
                </c:pt>
                <c:pt idx="343">
                  <c:v>8</c:v>
                </c:pt>
                <c:pt idx="344">
                  <c:v>10</c:v>
                </c:pt>
                <c:pt idx="345">
                  <c:v>10</c:v>
                </c:pt>
                <c:pt idx="346">
                  <c:v>13</c:v>
                </c:pt>
                <c:pt idx="347">
                  <c:v>6</c:v>
                </c:pt>
                <c:pt idx="348">
                  <c:v>7</c:v>
                </c:pt>
                <c:pt idx="349">
                  <c:v>10</c:v>
                </c:pt>
                <c:pt idx="350">
                  <c:v>7</c:v>
                </c:pt>
                <c:pt idx="351">
                  <c:v>8</c:v>
                </c:pt>
                <c:pt idx="35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Daily'!$P$13:$P$365</c:f>
              <c:numCache>
                <c:formatCode>General</c:formatCode>
                <c:ptCount val="353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29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14</c:v>
                </c:pt>
                <c:pt idx="10">
                  <c:v>11</c:v>
                </c:pt>
                <c:pt idx="11">
                  <c:v>23</c:v>
                </c:pt>
                <c:pt idx="12">
                  <c:v>11</c:v>
                </c:pt>
                <c:pt idx="13">
                  <c:v>19</c:v>
                </c:pt>
                <c:pt idx="14">
                  <c:v>9</c:v>
                </c:pt>
                <c:pt idx="15">
                  <c:v>21</c:v>
                </c:pt>
                <c:pt idx="16">
                  <c:v>30</c:v>
                </c:pt>
                <c:pt idx="17">
                  <c:v>17</c:v>
                </c:pt>
                <c:pt idx="18">
                  <c:v>44</c:v>
                </c:pt>
                <c:pt idx="19">
                  <c:v>63</c:v>
                </c:pt>
                <c:pt idx="20">
                  <c:v>47</c:v>
                </c:pt>
                <c:pt idx="21">
                  <c:v>46</c:v>
                </c:pt>
                <c:pt idx="22">
                  <c:v>48</c:v>
                </c:pt>
                <c:pt idx="23">
                  <c:v>49</c:v>
                </c:pt>
                <c:pt idx="24">
                  <c:v>58</c:v>
                </c:pt>
                <c:pt idx="25">
                  <c:v>61</c:v>
                </c:pt>
                <c:pt idx="26">
                  <c:v>16</c:v>
                </c:pt>
                <c:pt idx="27">
                  <c:v>111</c:v>
                </c:pt>
                <c:pt idx="28">
                  <c:v>24</c:v>
                </c:pt>
                <c:pt idx="29">
                  <c:v>89</c:v>
                </c:pt>
                <c:pt idx="30">
                  <c:v>112</c:v>
                </c:pt>
                <c:pt idx="31">
                  <c:v>201</c:v>
                </c:pt>
                <c:pt idx="32">
                  <c:v>190</c:v>
                </c:pt>
                <c:pt idx="33">
                  <c:v>162</c:v>
                </c:pt>
                <c:pt idx="34">
                  <c:v>65</c:v>
                </c:pt>
                <c:pt idx="35">
                  <c:v>102</c:v>
                </c:pt>
                <c:pt idx="36">
                  <c:v>11</c:v>
                </c:pt>
                <c:pt idx="37">
                  <c:v>49</c:v>
                </c:pt>
                <c:pt idx="38">
                  <c:v>162</c:v>
                </c:pt>
                <c:pt idx="39">
                  <c:v>20</c:v>
                </c:pt>
                <c:pt idx="40">
                  <c:v>64</c:v>
                </c:pt>
                <c:pt idx="41">
                  <c:v>89</c:v>
                </c:pt>
                <c:pt idx="42">
                  <c:v>31</c:v>
                </c:pt>
                <c:pt idx="43">
                  <c:v>35</c:v>
                </c:pt>
                <c:pt idx="44">
                  <c:v>89</c:v>
                </c:pt>
                <c:pt idx="45">
                  <c:v>8</c:v>
                </c:pt>
                <c:pt idx="46">
                  <c:v>109</c:v>
                </c:pt>
                <c:pt idx="47">
                  <c:v>86</c:v>
                </c:pt>
                <c:pt idx="48">
                  <c:v>14</c:v>
                </c:pt>
                <c:pt idx="49">
                  <c:v>110</c:v>
                </c:pt>
                <c:pt idx="50">
                  <c:v>78</c:v>
                </c:pt>
                <c:pt idx="51">
                  <c:v>196</c:v>
                </c:pt>
                <c:pt idx="52">
                  <c:v>190</c:v>
                </c:pt>
                <c:pt idx="53">
                  <c:v>121</c:v>
                </c:pt>
                <c:pt idx="54">
                  <c:v>130</c:v>
                </c:pt>
                <c:pt idx="55">
                  <c:v>78</c:v>
                </c:pt>
                <c:pt idx="56">
                  <c:v>22</c:v>
                </c:pt>
                <c:pt idx="57">
                  <c:v>91</c:v>
                </c:pt>
                <c:pt idx="58">
                  <c:v>40</c:v>
                </c:pt>
                <c:pt idx="59">
                  <c:v>100</c:v>
                </c:pt>
                <c:pt idx="60">
                  <c:v>140</c:v>
                </c:pt>
                <c:pt idx="61">
                  <c:v>109</c:v>
                </c:pt>
                <c:pt idx="62">
                  <c:v>30</c:v>
                </c:pt>
                <c:pt idx="63">
                  <c:v>59</c:v>
                </c:pt>
                <c:pt idx="64">
                  <c:v>95</c:v>
                </c:pt>
                <c:pt idx="65">
                  <c:v>106</c:v>
                </c:pt>
                <c:pt idx="66">
                  <c:v>44</c:v>
                </c:pt>
                <c:pt idx="67">
                  <c:v>201</c:v>
                </c:pt>
                <c:pt idx="68">
                  <c:v>153</c:v>
                </c:pt>
                <c:pt idx="69">
                  <c:v>36</c:v>
                </c:pt>
                <c:pt idx="70">
                  <c:v>126</c:v>
                </c:pt>
                <c:pt idx="71">
                  <c:v>110</c:v>
                </c:pt>
                <c:pt idx="72">
                  <c:v>133</c:v>
                </c:pt>
                <c:pt idx="73">
                  <c:v>134</c:v>
                </c:pt>
                <c:pt idx="74">
                  <c:v>94</c:v>
                </c:pt>
                <c:pt idx="75">
                  <c:v>103</c:v>
                </c:pt>
                <c:pt idx="76">
                  <c:v>98</c:v>
                </c:pt>
                <c:pt idx="77">
                  <c:v>52</c:v>
                </c:pt>
                <c:pt idx="78">
                  <c:v>106</c:v>
                </c:pt>
                <c:pt idx="79">
                  <c:v>143</c:v>
                </c:pt>
                <c:pt idx="80">
                  <c:v>49</c:v>
                </c:pt>
                <c:pt idx="81">
                  <c:v>153</c:v>
                </c:pt>
                <c:pt idx="82">
                  <c:v>56</c:v>
                </c:pt>
                <c:pt idx="83">
                  <c:v>40</c:v>
                </c:pt>
                <c:pt idx="84">
                  <c:v>160</c:v>
                </c:pt>
                <c:pt idx="85">
                  <c:v>126</c:v>
                </c:pt>
                <c:pt idx="86">
                  <c:v>114</c:v>
                </c:pt>
                <c:pt idx="87">
                  <c:v>162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743</c:v>
                </c:pt>
                <c:pt idx="93">
                  <c:v>57</c:v>
                </c:pt>
                <c:pt idx="94">
                  <c:v>25</c:v>
                </c:pt>
                <c:pt idx="95">
                  <c:v>322</c:v>
                </c:pt>
                <c:pt idx="96">
                  <c:v>3</c:v>
                </c:pt>
                <c:pt idx="97">
                  <c:v>83</c:v>
                </c:pt>
                <c:pt idx="98">
                  <c:v>132</c:v>
                </c:pt>
                <c:pt idx="99">
                  <c:v>297</c:v>
                </c:pt>
                <c:pt idx="100">
                  <c:v>237</c:v>
                </c:pt>
                <c:pt idx="101">
                  <c:v>65</c:v>
                </c:pt>
                <c:pt idx="102">
                  <c:v>145</c:v>
                </c:pt>
                <c:pt idx="103">
                  <c:v>175</c:v>
                </c:pt>
                <c:pt idx="104">
                  <c:v>222</c:v>
                </c:pt>
                <c:pt idx="105">
                  <c:v>92</c:v>
                </c:pt>
                <c:pt idx="106">
                  <c:v>118</c:v>
                </c:pt>
                <c:pt idx="107">
                  <c:v>142</c:v>
                </c:pt>
                <c:pt idx="108">
                  <c:v>120</c:v>
                </c:pt>
                <c:pt idx="109">
                  <c:v>118</c:v>
                </c:pt>
                <c:pt idx="110">
                  <c:v>160</c:v>
                </c:pt>
                <c:pt idx="111">
                  <c:v>149</c:v>
                </c:pt>
                <c:pt idx="112">
                  <c:v>106</c:v>
                </c:pt>
                <c:pt idx="113">
                  <c:v>121</c:v>
                </c:pt>
                <c:pt idx="114">
                  <c:v>112</c:v>
                </c:pt>
                <c:pt idx="115">
                  <c:v>79</c:v>
                </c:pt>
                <c:pt idx="116">
                  <c:v>118</c:v>
                </c:pt>
                <c:pt idx="117">
                  <c:v>165</c:v>
                </c:pt>
                <c:pt idx="118">
                  <c:v>113</c:v>
                </c:pt>
                <c:pt idx="119">
                  <c:v>94</c:v>
                </c:pt>
                <c:pt idx="120">
                  <c:v>125</c:v>
                </c:pt>
                <c:pt idx="121">
                  <c:v>121</c:v>
                </c:pt>
                <c:pt idx="122">
                  <c:v>99</c:v>
                </c:pt>
                <c:pt idx="123">
                  <c:v>72</c:v>
                </c:pt>
                <c:pt idx="124">
                  <c:v>123</c:v>
                </c:pt>
                <c:pt idx="125">
                  <c:v>123</c:v>
                </c:pt>
                <c:pt idx="126">
                  <c:v>71</c:v>
                </c:pt>
                <c:pt idx="127">
                  <c:v>76</c:v>
                </c:pt>
                <c:pt idx="128">
                  <c:v>65</c:v>
                </c:pt>
                <c:pt idx="129">
                  <c:v>145</c:v>
                </c:pt>
                <c:pt idx="130">
                  <c:v>88</c:v>
                </c:pt>
                <c:pt idx="131">
                  <c:v>117</c:v>
                </c:pt>
                <c:pt idx="132">
                  <c:v>135</c:v>
                </c:pt>
                <c:pt idx="133">
                  <c:v>54</c:v>
                </c:pt>
                <c:pt idx="134">
                  <c:v>118</c:v>
                </c:pt>
                <c:pt idx="135">
                  <c:v>167</c:v>
                </c:pt>
                <c:pt idx="136">
                  <c:v>60</c:v>
                </c:pt>
                <c:pt idx="137">
                  <c:v>99</c:v>
                </c:pt>
                <c:pt idx="138">
                  <c:v>134</c:v>
                </c:pt>
                <c:pt idx="139">
                  <c:v>119</c:v>
                </c:pt>
                <c:pt idx="140">
                  <c:v>99</c:v>
                </c:pt>
                <c:pt idx="141">
                  <c:v>81</c:v>
                </c:pt>
                <c:pt idx="142">
                  <c:v>119</c:v>
                </c:pt>
                <c:pt idx="143">
                  <c:v>91</c:v>
                </c:pt>
                <c:pt idx="144">
                  <c:v>136</c:v>
                </c:pt>
                <c:pt idx="145">
                  <c:v>123</c:v>
                </c:pt>
                <c:pt idx="146">
                  <c:v>130</c:v>
                </c:pt>
                <c:pt idx="147">
                  <c:v>82</c:v>
                </c:pt>
                <c:pt idx="148">
                  <c:v>93</c:v>
                </c:pt>
                <c:pt idx="149">
                  <c:v>140</c:v>
                </c:pt>
                <c:pt idx="150">
                  <c:v>69</c:v>
                </c:pt>
                <c:pt idx="151">
                  <c:v>87</c:v>
                </c:pt>
                <c:pt idx="152">
                  <c:v>138</c:v>
                </c:pt>
                <c:pt idx="153">
                  <c:v>142</c:v>
                </c:pt>
                <c:pt idx="154">
                  <c:v>9</c:v>
                </c:pt>
                <c:pt idx="155">
                  <c:v>193</c:v>
                </c:pt>
                <c:pt idx="156">
                  <c:v>134</c:v>
                </c:pt>
                <c:pt idx="157">
                  <c:v>24</c:v>
                </c:pt>
                <c:pt idx="158">
                  <c:v>94</c:v>
                </c:pt>
                <c:pt idx="159">
                  <c:v>77</c:v>
                </c:pt>
                <c:pt idx="160">
                  <c:v>0</c:v>
                </c:pt>
                <c:pt idx="161">
                  <c:v>237</c:v>
                </c:pt>
                <c:pt idx="162">
                  <c:v>65</c:v>
                </c:pt>
                <c:pt idx="163">
                  <c:v>114</c:v>
                </c:pt>
                <c:pt idx="164">
                  <c:v>75</c:v>
                </c:pt>
                <c:pt idx="165">
                  <c:v>83</c:v>
                </c:pt>
                <c:pt idx="166">
                  <c:v>138</c:v>
                </c:pt>
                <c:pt idx="167">
                  <c:v>89</c:v>
                </c:pt>
                <c:pt idx="168">
                  <c:v>74</c:v>
                </c:pt>
                <c:pt idx="169">
                  <c:v>122</c:v>
                </c:pt>
                <c:pt idx="170">
                  <c:v>112</c:v>
                </c:pt>
                <c:pt idx="171">
                  <c:v>76</c:v>
                </c:pt>
                <c:pt idx="172">
                  <c:v>85</c:v>
                </c:pt>
                <c:pt idx="173">
                  <c:v>143</c:v>
                </c:pt>
                <c:pt idx="174">
                  <c:v>0</c:v>
                </c:pt>
                <c:pt idx="175">
                  <c:v>159</c:v>
                </c:pt>
                <c:pt idx="176">
                  <c:v>106</c:v>
                </c:pt>
                <c:pt idx="177">
                  <c:v>136</c:v>
                </c:pt>
                <c:pt idx="178">
                  <c:v>38</c:v>
                </c:pt>
                <c:pt idx="179">
                  <c:v>96</c:v>
                </c:pt>
                <c:pt idx="180">
                  <c:v>77</c:v>
                </c:pt>
                <c:pt idx="181">
                  <c:v>135</c:v>
                </c:pt>
                <c:pt idx="182">
                  <c:v>71</c:v>
                </c:pt>
                <c:pt idx="183">
                  <c:v>79</c:v>
                </c:pt>
                <c:pt idx="184">
                  <c:v>135</c:v>
                </c:pt>
                <c:pt idx="185">
                  <c:v>74</c:v>
                </c:pt>
                <c:pt idx="186">
                  <c:v>85</c:v>
                </c:pt>
                <c:pt idx="187">
                  <c:v>155</c:v>
                </c:pt>
                <c:pt idx="188">
                  <c:v>0</c:v>
                </c:pt>
                <c:pt idx="189">
                  <c:v>170</c:v>
                </c:pt>
                <c:pt idx="190">
                  <c:v>75</c:v>
                </c:pt>
                <c:pt idx="191">
                  <c:v>149</c:v>
                </c:pt>
                <c:pt idx="192">
                  <c:v>102</c:v>
                </c:pt>
                <c:pt idx="193">
                  <c:v>79</c:v>
                </c:pt>
                <c:pt idx="194">
                  <c:v>0</c:v>
                </c:pt>
                <c:pt idx="195">
                  <c:v>271</c:v>
                </c:pt>
                <c:pt idx="196">
                  <c:v>81</c:v>
                </c:pt>
                <c:pt idx="197">
                  <c:v>135</c:v>
                </c:pt>
                <c:pt idx="198">
                  <c:v>148</c:v>
                </c:pt>
                <c:pt idx="199">
                  <c:v>35</c:v>
                </c:pt>
                <c:pt idx="200">
                  <c:v>162</c:v>
                </c:pt>
                <c:pt idx="201">
                  <c:v>99</c:v>
                </c:pt>
                <c:pt idx="202">
                  <c:v>0</c:v>
                </c:pt>
                <c:pt idx="203">
                  <c:v>220</c:v>
                </c:pt>
                <c:pt idx="204">
                  <c:v>115</c:v>
                </c:pt>
                <c:pt idx="205">
                  <c:v>62</c:v>
                </c:pt>
                <c:pt idx="206">
                  <c:v>128</c:v>
                </c:pt>
                <c:pt idx="207">
                  <c:v>68</c:v>
                </c:pt>
                <c:pt idx="208">
                  <c:v>63</c:v>
                </c:pt>
                <c:pt idx="209">
                  <c:v>126</c:v>
                </c:pt>
                <c:pt idx="210">
                  <c:v>119</c:v>
                </c:pt>
                <c:pt idx="211">
                  <c:v>150</c:v>
                </c:pt>
                <c:pt idx="212">
                  <c:v>76</c:v>
                </c:pt>
                <c:pt idx="213">
                  <c:v>79</c:v>
                </c:pt>
                <c:pt idx="214">
                  <c:v>29</c:v>
                </c:pt>
                <c:pt idx="215">
                  <c:v>83</c:v>
                </c:pt>
                <c:pt idx="216">
                  <c:v>213</c:v>
                </c:pt>
                <c:pt idx="217">
                  <c:v>77</c:v>
                </c:pt>
                <c:pt idx="218">
                  <c:v>54</c:v>
                </c:pt>
                <c:pt idx="219">
                  <c:v>59</c:v>
                </c:pt>
                <c:pt idx="220">
                  <c:v>113</c:v>
                </c:pt>
                <c:pt idx="221">
                  <c:v>25</c:v>
                </c:pt>
                <c:pt idx="222">
                  <c:v>0</c:v>
                </c:pt>
                <c:pt idx="223">
                  <c:v>0</c:v>
                </c:pt>
                <c:pt idx="224">
                  <c:v>363</c:v>
                </c:pt>
                <c:pt idx="225">
                  <c:v>116</c:v>
                </c:pt>
                <c:pt idx="226">
                  <c:v>101</c:v>
                </c:pt>
                <c:pt idx="227">
                  <c:v>58</c:v>
                </c:pt>
                <c:pt idx="228">
                  <c:v>41</c:v>
                </c:pt>
                <c:pt idx="229">
                  <c:v>4</c:v>
                </c:pt>
                <c:pt idx="230">
                  <c:v>211</c:v>
                </c:pt>
                <c:pt idx="231">
                  <c:v>95</c:v>
                </c:pt>
                <c:pt idx="232">
                  <c:v>118</c:v>
                </c:pt>
                <c:pt idx="233">
                  <c:v>136</c:v>
                </c:pt>
                <c:pt idx="234">
                  <c:v>94</c:v>
                </c:pt>
                <c:pt idx="235">
                  <c:v>150</c:v>
                </c:pt>
                <c:pt idx="236">
                  <c:v>116</c:v>
                </c:pt>
                <c:pt idx="237">
                  <c:v>149</c:v>
                </c:pt>
                <c:pt idx="238">
                  <c:v>30</c:v>
                </c:pt>
                <c:pt idx="239">
                  <c:v>98</c:v>
                </c:pt>
                <c:pt idx="240">
                  <c:v>82</c:v>
                </c:pt>
                <c:pt idx="241">
                  <c:v>0</c:v>
                </c:pt>
                <c:pt idx="242">
                  <c:v>143</c:v>
                </c:pt>
                <c:pt idx="243">
                  <c:v>100</c:v>
                </c:pt>
                <c:pt idx="244">
                  <c:v>116</c:v>
                </c:pt>
                <c:pt idx="245">
                  <c:v>93</c:v>
                </c:pt>
                <c:pt idx="246">
                  <c:v>106</c:v>
                </c:pt>
                <c:pt idx="247">
                  <c:v>118</c:v>
                </c:pt>
                <c:pt idx="248">
                  <c:v>90</c:v>
                </c:pt>
                <c:pt idx="249">
                  <c:v>59</c:v>
                </c:pt>
                <c:pt idx="250">
                  <c:v>187</c:v>
                </c:pt>
                <c:pt idx="251">
                  <c:v>125</c:v>
                </c:pt>
                <c:pt idx="252">
                  <c:v>62</c:v>
                </c:pt>
                <c:pt idx="253">
                  <c:v>100</c:v>
                </c:pt>
                <c:pt idx="254">
                  <c:v>168</c:v>
                </c:pt>
                <c:pt idx="255">
                  <c:v>94</c:v>
                </c:pt>
                <c:pt idx="256">
                  <c:v>122</c:v>
                </c:pt>
                <c:pt idx="257">
                  <c:v>108</c:v>
                </c:pt>
                <c:pt idx="258">
                  <c:v>125</c:v>
                </c:pt>
                <c:pt idx="259">
                  <c:v>55</c:v>
                </c:pt>
                <c:pt idx="260">
                  <c:v>134</c:v>
                </c:pt>
                <c:pt idx="261">
                  <c:v>154</c:v>
                </c:pt>
                <c:pt idx="262">
                  <c:v>100</c:v>
                </c:pt>
                <c:pt idx="263">
                  <c:v>110</c:v>
                </c:pt>
                <c:pt idx="264">
                  <c:v>112</c:v>
                </c:pt>
                <c:pt idx="265">
                  <c:v>110</c:v>
                </c:pt>
                <c:pt idx="266">
                  <c:v>71</c:v>
                </c:pt>
                <c:pt idx="267">
                  <c:v>103</c:v>
                </c:pt>
                <c:pt idx="268">
                  <c:v>119</c:v>
                </c:pt>
                <c:pt idx="269">
                  <c:v>92</c:v>
                </c:pt>
                <c:pt idx="270">
                  <c:v>0</c:v>
                </c:pt>
                <c:pt idx="271">
                  <c:v>124</c:v>
                </c:pt>
                <c:pt idx="272">
                  <c:v>86</c:v>
                </c:pt>
                <c:pt idx="273">
                  <c:v>79</c:v>
                </c:pt>
                <c:pt idx="274">
                  <c:v>15</c:v>
                </c:pt>
                <c:pt idx="275">
                  <c:v>176</c:v>
                </c:pt>
                <c:pt idx="276">
                  <c:v>88</c:v>
                </c:pt>
                <c:pt idx="277">
                  <c:v>0</c:v>
                </c:pt>
                <c:pt idx="278">
                  <c:v>187</c:v>
                </c:pt>
                <c:pt idx="279">
                  <c:v>85</c:v>
                </c:pt>
                <c:pt idx="280">
                  <c:v>130</c:v>
                </c:pt>
                <c:pt idx="281">
                  <c:v>94</c:v>
                </c:pt>
                <c:pt idx="282">
                  <c:v>156</c:v>
                </c:pt>
                <c:pt idx="283">
                  <c:v>108</c:v>
                </c:pt>
                <c:pt idx="284">
                  <c:v>71</c:v>
                </c:pt>
                <c:pt idx="285">
                  <c:v>158</c:v>
                </c:pt>
                <c:pt idx="286">
                  <c:v>89</c:v>
                </c:pt>
                <c:pt idx="287">
                  <c:v>31</c:v>
                </c:pt>
                <c:pt idx="288">
                  <c:v>111</c:v>
                </c:pt>
                <c:pt idx="289">
                  <c:v>125</c:v>
                </c:pt>
                <c:pt idx="290">
                  <c:v>107</c:v>
                </c:pt>
                <c:pt idx="291">
                  <c:v>114</c:v>
                </c:pt>
                <c:pt idx="292">
                  <c:v>134</c:v>
                </c:pt>
                <c:pt idx="293">
                  <c:v>28</c:v>
                </c:pt>
                <c:pt idx="294">
                  <c:v>84</c:v>
                </c:pt>
                <c:pt idx="295">
                  <c:v>89</c:v>
                </c:pt>
                <c:pt idx="296">
                  <c:v>97</c:v>
                </c:pt>
                <c:pt idx="297">
                  <c:v>112</c:v>
                </c:pt>
                <c:pt idx="298">
                  <c:v>33</c:v>
                </c:pt>
                <c:pt idx="299">
                  <c:v>144</c:v>
                </c:pt>
                <c:pt idx="300">
                  <c:v>79</c:v>
                </c:pt>
                <c:pt idx="301">
                  <c:v>88</c:v>
                </c:pt>
                <c:pt idx="302">
                  <c:v>93</c:v>
                </c:pt>
                <c:pt idx="303">
                  <c:v>80</c:v>
                </c:pt>
                <c:pt idx="304">
                  <c:v>156</c:v>
                </c:pt>
                <c:pt idx="305">
                  <c:v>28</c:v>
                </c:pt>
                <c:pt idx="306">
                  <c:v>96</c:v>
                </c:pt>
                <c:pt idx="307">
                  <c:v>147</c:v>
                </c:pt>
                <c:pt idx="308">
                  <c:v>61</c:v>
                </c:pt>
                <c:pt idx="309">
                  <c:v>97</c:v>
                </c:pt>
                <c:pt idx="310">
                  <c:v>93</c:v>
                </c:pt>
                <c:pt idx="311">
                  <c:v>33</c:v>
                </c:pt>
                <c:pt idx="312">
                  <c:v>190</c:v>
                </c:pt>
                <c:pt idx="313">
                  <c:v>64</c:v>
                </c:pt>
                <c:pt idx="314">
                  <c:v>91</c:v>
                </c:pt>
                <c:pt idx="315">
                  <c:v>46</c:v>
                </c:pt>
                <c:pt idx="316">
                  <c:v>136</c:v>
                </c:pt>
                <c:pt idx="317">
                  <c:v>109</c:v>
                </c:pt>
                <c:pt idx="318">
                  <c:v>105</c:v>
                </c:pt>
                <c:pt idx="319">
                  <c:v>66</c:v>
                </c:pt>
                <c:pt idx="320">
                  <c:v>115</c:v>
                </c:pt>
                <c:pt idx="321">
                  <c:v>102</c:v>
                </c:pt>
                <c:pt idx="322">
                  <c:v>92</c:v>
                </c:pt>
                <c:pt idx="323">
                  <c:v>114</c:v>
                </c:pt>
                <c:pt idx="324">
                  <c:v>139</c:v>
                </c:pt>
                <c:pt idx="325">
                  <c:v>75</c:v>
                </c:pt>
                <c:pt idx="326">
                  <c:v>95</c:v>
                </c:pt>
                <c:pt idx="327">
                  <c:v>79</c:v>
                </c:pt>
                <c:pt idx="328">
                  <c:v>100</c:v>
                </c:pt>
                <c:pt idx="329">
                  <c:v>72</c:v>
                </c:pt>
                <c:pt idx="330">
                  <c:v>91</c:v>
                </c:pt>
                <c:pt idx="331">
                  <c:v>101</c:v>
                </c:pt>
                <c:pt idx="332">
                  <c:v>88</c:v>
                </c:pt>
                <c:pt idx="333">
                  <c:v>78</c:v>
                </c:pt>
                <c:pt idx="334">
                  <c:v>50</c:v>
                </c:pt>
                <c:pt idx="335">
                  <c:v>143</c:v>
                </c:pt>
                <c:pt idx="336">
                  <c:v>90</c:v>
                </c:pt>
                <c:pt idx="337">
                  <c:v>100</c:v>
                </c:pt>
                <c:pt idx="338">
                  <c:v>77</c:v>
                </c:pt>
                <c:pt idx="339">
                  <c:v>75</c:v>
                </c:pt>
                <c:pt idx="340">
                  <c:v>125</c:v>
                </c:pt>
                <c:pt idx="341">
                  <c:v>69</c:v>
                </c:pt>
                <c:pt idx="342">
                  <c:v>112</c:v>
                </c:pt>
                <c:pt idx="343">
                  <c:v>68</c:v>
                </c:pt>
                <c:pt idx="344">
                  <c:v>124</c:v>
                </c:pt>
                <c:pt idx="345">
                  <c:v>118</c:v>
                </c:pt>
                <c:pt idx="346">
                  <c:v>70</c:v>
                </c:pt>
                <c:pt idx="347">
                  <c:v>64</c:v>
                </c:pt>
                <c:pt idx="348">
                  <c:v>84</c:v>
                </c:pt>
                <c:pt idx="349">
                  <c:v>105</c:v>
                </c:pt>
                <c:pt idx="350">
                  <c:v>71</c:v>
                </c:pt>
                <c:pt idx="351">
                  <c:v>105</c:v>
                </c:pt>
                <c:pt idx="35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Daily'!$Q$13:$Q$365</c:f>
              <c:numCache>
                <c:formatCode>0%</c:formatCode>
                <c:ptCount val="353"/>
                <c:pt idx="0">
                  <c:v>6.6666666666666666E-2</c:v>
                </c:pt>
                <c:pt idx="1">
                  <c:v>6.9767441860465115E-2</c:v>
                </c:pt>
                <c:pt idx="2">
                  <c:v>7.6923076923076927E-2</c:v>
                </c:pt>
                <c:pt idx="3">
                  <c:v>8.5106382978723402E-2</c:v>
                </c:pt>
                <c:pt idx="4">
                  <c:v>0.12903225806451613</c:v>
                </c:pt>
                <c:pt idx="5">
                  <c:v>0.11764705882352941</c:v>
                </c:pt>
                <c:pt idx="6">
                  <c:v>9.45945945945946E-2</c:v>
                </c:pt>
                <c:pt idx="7">
                  <c:v>6.25E-2</c:v>
                </c:pt>
                <c:pt idx="8">
                  <c:v>8.0459770114942528E-2</c:v>
                </c:pt>
                <c:pt idx="9">
                  <c:v>6.8181818181818177E-2</c:v>
                </c:pt>
                <c:pt idx="10">
                  <c:v>6.1855670103092786E-2</c:v>
                </c:pt>
                <c:pt idx="11">
                  <c:v>2.2988505747126436E-2</c:v>
                </c:pt>
                <c:pt idx="12">
                  <c:v>2.2727272727272728E-2</c:v>
                </c:pt>
                <c:pt idx="13">
                  <c:v>3.0927835051546393E-2</c:v>
                </c:pt>
                <c:pt idx="14">
                  <c:v>3.0927835051546393E-2</c:v>
                </c:pt>
                <c:pt idx="15">
                  <c:v>9.1743119266055051E-3</c:v>
                </c:pt>
                <c:pt idx="16">
                  <c:v>3.875968992248062E-2</c:v>
                </c:pt>
                <c:pt idx="17">
                  <c:v>5.1094890510948905E-2</c:v>
                </c:pt>
                <c:pt idx="18">
                  <c:v>4.4303797468354431E-2</c:v>
                </c:pt>
                <c:pt idx="19">
                  <c:v>3.7914691943127965E-2</c:v>
                </c:pt>
                <c:pt idx="20">
                  <c:v>3.7499999999999999E-2</c:v>
                </c:pt>
                <c:pt idx="21">
                  <c:v>4.2857142857142858E-2</c:v>
                </c:pt>
                <c:pt idx="22">
                  <c:v>4.2207792207792208E-2</c:v>
                </c:pt>
                <c:pt idx="23">
                  <c:v>2.7863777089783281E-2</c:v>
                </c:pt>
                <c:pt idx="24">
                  <c:v>2.7397260273972601E-2</c:v>
                </c:pt>
                <c:pt idx="25">
                  <c:v>2.6178010471204188E-2</c:v>
                </c:pt>
                <c:pt idx="26">
                  <c:v>3.273809523809524E-2</c:v>
                </c:pt>
                <c:pt idx="27">
                  <c:v>2.2613065326633167E-2</c:v>
                </c:pt>
                <c:pt idx="28">
                  <c:v>2.1333333333333333E-2</c:v>
                </c:pt>
                <c:pt idx="29">
                  <c:v>1.6867469879518072E-2</c:v>
                </c:pt>
                <c:pt idx="30">
                  <c:v>1.4644351464435146E-2</c:v>
                </c:pt>
                <c:pt idx="31">
                  <c:v>8.0775444264943458E-3</c:v>
                </c:pt>
                <c:pt idx="32">
                  <c:v>6.6844919786096255E-3</c:v>
                </c:pt>
                <c:pt idx="33">
                  <c:v>5.5928411633109623E-3</c:v>
                </c:pt>
                <c:pt idx="34">
                  <c:v>1.0563380281690141E-2</c:v>
                </c:pt>
                <c:pt idx="35">
                  <c:v>7.5431034482758624E-3</c:v>
                </c:pt>
                <c:pt idx="36">
                  <c:v>8.2352941176470594E-3</c:v>
                </c:pt>
                <c:pt idx="37">
                  <c:v>8.8945362134688691E-3</c:v>
                </c:pt>
                <c:pt idx="38">
                  <c:v>9.3582887700534752E-3</c:v>
                </c:pt>
                <c:pt idx="39">
                  <c:v>1.2110726643598616E-2</c:v>
                </c:pt>
                <c:pt idx="40">
                  <c:v>1.0460251046025104E-2</c:v>
                </c:pt>
                <c:pt idx="41">
                  <c:v>4.0080160320641279E-3</c:v>
                </c:pt>
                <c:pt idx="42">
                  <c:v>4.6728971962616819E-3</c:v>
                </c:pt>
                <c:pt idx="43">
                  <c:v>4.4247787610619468E-3</c:v>
                </c:pt>
                <c:pt idx="44">
                  <c:v>8.0971659919028341E-3</c:v>
                </c:pt>
                <c:pt idx="45">
                  <c:v>1.1764705882352941E-2</c:v>
                </c:pt>
                <c:pt idx="46">
                  <c:v>1.1627906976744186E-2</c:v>
                </c:pt>
                <c:pt idx="47">
                  <c:v>1.3245033112582781E-2</c:v>
                </c:pt>
                <c:pt idx="48">
                  <c:v>1.3262599469496022E-2</c:v>
                </c:pt>
                <c:pt idx="49">
                  <c:v>1.5283842794759825E-2</c:v>
                </c:pt>
                <c:pt idx="50">
                  <c:v>1.7892644135188866E-2</c:v>
                </c:pt>
                <c:pt idx="51">
                  <c:v>1.1513157894736841E-2</c:v>
                </c:pt>
                <c:pt idx="52">
                  <c:v>1.509433962264151E-2</c:v>
                </c:pt>
                <c:pt idx="53">
                  <c:v>1.9728729963008632E-2</c:v>
                </c:pt>
                <c:pt idx="54">
                  <c:v>2.7809965237543453E-2</c:v>
                </c:pt>
                <c:pt idx="55">
                  <c:v>3.6286019210245463E-2</c:v>
                </c:pt>
                <c:pt idx="56">
                  <c:v>4.1176470588235294E-2</c:v>
                </c:pt>
                <c:pt idx="57">
                  <c:v>3.9443155452436193E-2</c:v>
                </c:pt>
                <c:pt idx="58">
                  <c:v>4.9504950495049507E-2</c:v>
                </c:pt>
                <c:pt idx="59">
                  <c:v>5.2117263843648211E-2</c:v>
                </c:pt>
                <c:pt idx="60">
                  <c:v>4.9050632911392403E-2</c:v>
                </c:pt>
                <c:pt idx="61">
                  <c:v>3.6544850498338874E-2</c:v>
                </c:pt>
                <c:pt idx="62">
                  <c:v>2.3853211009174313E-2</c:v>
                </c:pt>
                <c:pt idx="63">
                  <c:v>2.0654044750430294E-2</c:v>
                </c:pt>
                <c:pt idx="64">
                  <c:v>2.0512820512820513E-2</c:v>
                </c:pt>
                <c:pt idx="65">
                  <c:v>1.9938650306748466E-2</c:v>
                </c:pt>
                <c:pt idx="66">
                  <c:v>1.6863406408094434E-2</c:v>
                </c:pt>
                <c:pt idx="67">
                  <c:v>1.3782542113323124E-2</c:v>
                </c:pt>
                <c:pt idx="68">
                  <c:v>1.5736766809728183E-2</c:v>
                </c:pt>
                <c:pt idx="69">
                  <c:v>1.69971671388102E-2</c:v>
                </c:pt>
                <c:pt idx="70">
                  <c:v>1.2970168612191959E-2</c:v>
                </c:pt>
                <c:pt idx="71">
                  <c:v>1.1464968152866241E-2</c:v>
                </c:pt>
                <c:pt idx="72">
                  <c:v>8.6419753086419745E-3</c:v>
                </c:pt>
                <c:pt idx="73">
                  <c:v>7.7777777777777776E-3</c:v>
                </c:pt>
                <c:pt idx="74">
                  <c:v>7.575757575757576E-3</c:v>
                </c:pt>
                <c:pt idx="75">
                  <c:v>6.7476383265856954E-3</c:v>
                </c:pt>
                <c:pt idx="76">
                  <c:v>1.7241379310344827E-2</c:v>
                </c:pt>
                <c:pt idx="77">
                  <c:v>1.8970189701897018E-2</c:v>
                </c:pt>
                <c:pt idx="78">
                  <c:v>1.9073569482288829E-2</c:v>
                </c:pt>
                <c:pt idx="79">
                  <c:v>2.2757697456492636E-2</c:v>
                </c:pt>
                <c:pt idx="80">
                  <c:v>3.007518796992481E-2</c:v>
                </c:pt>
                <c:pt idx="81">
                  <c:v>2.8965517241379312E-2</c:v>
                </c:pt>
                <c:pt idx="82">
                  <c:v>3.2400589101620032E-2</c:v>
                </c:pt>
                <c:pt idx="83">
                  <c:v>3.6977491961414789E-2</c:v>
                </c:pt>
                <c:pt idx="84">
                  <c:v>3.940217391304348E-2</c:v>
                </c:pt>
                <c:pt idx="85">
                  <c:v>4.4678055190538767E-2</c:v>
                </c:pt>
                <c:pt idx="86">
                  <c:v>5.675675675675676E-2</c:v>
                </c:pt>
                <c:pt idx="87">
                  <c:v>4.8122065727699531E-2</c:v>
                </c:pt>
                <c:pt idx="88">
                  <c:v>5.459770114942529E-2</c:v>
                </c:pt>
                <c:pt idx="89">
                  <c:v>5.6426332288401257E-2</c:v>
                </c:pt>
                <c:pt idx="90">
                  <c:v>4.0955631399317405E-2</c:v>
                </c:pt>
                <c:pt idx="91">
                  <c:v>4.2857142857142858E-2</c:v>
                </c:pt>
                <c:pt idx="92">
                  <c:v>7.6155938349954669E-2</c:v>
                </c:pt>
                <c:pt idx="93">
                  <c:v>7.0531400966183572E-2</c:v>
                </c:pt>
                <c:pt idx="94">
                  <c:v>9.6385542168674704E-2</c:v>
                </c:pt>
                <c:pt idx="95">
                  <c:v>0.10460577673692428</c:v>
                </c:pt>
                <c:pt idx="96">
                  <c:v>0.10505836575875487</c:v>
                </c:pt>
                <c:pt idx="97">
                  <c:v>0.10392441860465117</c:v>
                </c:pt>
                <c:pt idx="98">
                  <c:v>0.10842586544741999</c:v>
                </c:pt>
                <c:pt idx="99">
                  <c:v>0.14511627906976743</c:v>
                </c:pt>
                <c:pt idx="100">
                  <c:v>0.16362252663622526</c:v>
                </c:pt>
                <c:pt idx="101">
                  <c:v>0.1544172234595397</c:v>
                </c:pt>
                <c:pt idx="102">
                  <c:v>0.16997411561691114</c:v>
                </c:pt>
                <c:pt idx="103">
                  <c:v>0.16862170087976538</c:v>
                </c:pt>
                <c:pt idx="104">
                  <c:v>0.17068403908794788</c:v>
                </c:pt>
                <c:pt idx="105">
                  <c:v>0.17303822937625754</c:v>
                </c:pt>
                <c:pt idx="106">
                  <c:v>0.17073170731707318</c:v>
                </c:pt>
                <c:pt idx="107">
                  <c:v>0.16463414634146342</c:v>
                </c:pt>
                <c:pt idx="108">
                  <c:v>0.16953316953316952</c:v>
                </c:pt>
                <c:pt idx="109">
                  <c:v>0.16284987277353691</c:v>
                </c:pt>
                <c:pt idx="110">
                  <c:v>0.16206896551724137</c:v>
                </c:pt>
                <c:pt idx="111">
                  <c:v>0.16913123844731978</c:v>
                </c:pt>
                <c:pt idx="112">
                  <c:v>0.16848816029143898</c:v>
                </c:pt>
                <c:pt idx="113">
                  <c:v>0.16953762466001812</c:v>
                </c:pt>
                <c:pt idx="114">
                  <c:v>0.17427772600186392</c:v>
                </c:pt>
                <c:pt idx="115">
                  <c:v>0.17721518987341772</c:v>
                </c:pt>
                <c:pt idx="116">
                  <c:v>0.18120155038759689</c:v>
                </c:pt>
                <c:pt idx="117">
                  <c:v>0.17395529640427598</c:v>
                </c:pt>
                <c:pt idx="118">
                  <c:v>0.18026183282980865</c:v>
                </c:pt>
                <c:pt idx="119">
                  <c:v>0.17995910020449898</c:v>
                </c:pt>
                <c:pt idx="120">
                  <c:v>0.16563146997929606</c:v>
                </c:pt>
                <c:pt idx="121">
                  <c:v>0.14659685863874344</c:v>
                </c:pt>
                <c:pt idx="122">
                  <c:v>0.14621676891615543</c:v>
                </c:pt>
                <c:pt idx="123">
                  <c:v>0.14145810663764963</c:v>
                </c:pt>
                <c:pt idx="124">
                  <c:v>0.14432989690721648</c:v>
                </c:pt>
                <c:pt idx="125">
                  <c:v>0.13485714285714287</c:v>
                </c:pt>
                <c:pt idx="126">
                  <c:v>0.12514898688915377</c:v>
                </c:pt>
                <c:pt idx="127">
                  <c:v>0.13291139240506328</c:v>
                </c:pt>
                <c:pt idx="128">
                  <c:v>0.14654002713704206</c:v>
                </c:pt>
                <c:pt idx="129">
                  <c:v>0.13239074550128535</c:v>
                </c:pt>
                <c:pt idx="130">
                  <c:v>0.13840399002493767</c:v>
                </c:pt>
                <c:pt idx="131">
                  <c:v>0.13619167717528374</c:v>
                </c:pt>
                <c:pt idx="132">
                  <c:v>0.1276595744680851</c:v>
                </c:pt>
                <c:pt idx="133">
                  <c:v>0.12708600770218229</c:v>
                </c:pt>
                <c:pt idx="134">
                  <c:v>0.12907117008443908</c:v>
                </c:pt>
                <c:pt idx="135">
                  <c:v>0.11397849462365592</c:v>
                </c:pt>
                <c:pt idx="136">
                  <c:v>0.11177884615384616</c:v>
                </c:pt>
                <c:pt idx="137">
                  <c:v>0.10501193317422435</c:v>
                </c:pt>
                <c:pt idx="138">
                  <c:v>0.10397196261682243</c:v>
                </c:pt>
                <c:pt idx="139">
                  <c:v>9.4089264173703252E-2</c:v>
                </c:pt>
                <c:pt idx="140">
                  <c:v>9.5454545454545459E-2</c:v>
                </c:pt>
                <c:pt idx="141">
                  <c:v>9.7502972651605235E-2</c:v>
                </c:pt>
                <c:pt idx="142">
                  <c:v>0.11013767209011265</c:v>
                </c:pt>
                <c:pt idx="143">
                  <c:v>0.1092436974789916</c:v>
                </c:pt>
                <c:pt idx="144">
                  <c:v>9.8379629629629636E-2</c:v>
                </c:pt>
                <c:pt idx="145">
                  <c:v>8.8967971530249115E-2</c:v>
                </c:pt>
                <c:pt idx="146">
                  <c:v>8.7822014051522249E-2</c:v>
                </c:pt>
                <c:pt idx="147">
                  <c:v>8.9605734767025089E-2</c:v>
                </c:pt>
                <c:pt idx="148">
                  <c:v>8.4023668639053251E-2</c:v>
                </c:pt>
                <c:pt idx="149">
                  <c:v>7.6655052264808357E-2</c:v>
                </c:pt>
                <c:pt idx="150">
                  <c:v>7.7565632458233891E-2</c:v>
                </c:pt>
                <c:pt idx="151">
                  <c:v>8.7011349306431271E-2</c:v>
                </c:pt>
                <c:pt idx="152">
                  <c:v>9.1020910209102093E-2</c:v>
                </c:pt>
                <c:pt idx="153">
                  <c:v>9.4089264173703252E-2</c:v>
                </c:pt>
                <c:pt idx="154">
                  <c:v>9.7203728362183758E-2</c:v>
                </c:pt>
                <c:pt idx="155">
                  <c:v>9.2182030338389731E-2</c:v>
                </c:pt>
                <c:pt idx="156">
                  <c:v>8.6390532544378701E-2</c:v>
                </c:pt>
                <c:pt idx="157">
                  <c:v>8.2070707070707072E-2</c:v>
                </c:pt>
                <c:pt idx="158">
                  <c:v>7.0886075949367092E-2</c:v>
                </c:pt>
                <c:pt idx="159">
                  <c:v>7.0441988950276244E-2</c:v>
                </c:pt>
                <c:pt idx="160">
                  <c:v>6.5140845070422532E-2</c:v>
                </c:pt>
                <c:pt idx="161">
                  <c:v>5.8312655086848637E-2</c:v>
                </c:pt>
                <c:pt idx="162">
                  <c:v>5.3973013493253376E-2</c:v>
                </c:pt>
                <c:pt idx="163">
                  <c:v>6.1443932411674347E-2</c:v>
                </c:pt>
                <c:pt idx="164">
                  <c:v>5.8321479374110953E-2</c:v>
                </c:pt>
                <c:pt idx="165">
                  <c:v>6.4655172413793108E-2</c:v>
                </c:pt>
                <c:pt idx="166">
                  <c:v>5.9445178335535004E-2</c:v>
                </c:pt>
                <c:pt idx="167">
                  <c:v>5.9859154929577461E-2</c:v>
                </c:pt>
                <c:pt idx="168">
                  <c:v>5.8997050147492625E-2</c:v>
                </c:pt>
                <c:pt idx="169">
                  <c:v>6.2078272604588397E-2</c:v>
                </c:pt>
                <c:pt idx="170">
                  <c:v>5.4570259208731244E-2</c:v>
                </c:pt>
                <c:pt idx="171">
                  <c:v>5.5782312925170066E-2</c:v>
                </c:pt>
                <c:pt idx="172">
                  <c:v>5.3061224489795916E-2</c:v>
                </c:pt>
                <c:pt idx="173">
                  <c:v>5.0135501355013552E-2</c:v>
                </c:pt>
                <c:pt idx="174">
                  <c:v>4.821150855365474E-2</c:v>
                </c:pt>
                <c:pt idx="175">
                  <c:v>5.5555555555555552E-2</c:v>
                </c:pt>
                <c:pt idx="176">
                  <c:v>5.0209205020920501E-2</c:v>
                </c:pt>
                <c:pt idx="177">
                  <c:v>4.72972972972973E-2</c:v>
                </c:pt>
                <c:pt idx="178">
                  <c:v>5.3900709219858157E-2</c:v>
                </c:pt>
                <c:pt idx="179">
                  <c:v>6.0941828254847646E-2</c:v>
                </c:pt>
                <c:pt idx="180">
                  <c:v>6.9908814589665649E-2</c:v>
                </c:pt>
                <c:pt idx="181">
                  <c:v>7.434944237918216E-2</c:v>
                </c:pt>
                <c:pt idx="182">
                  <c:v>7.3136427566807313E-2</c:v>
                </c:pt>
                <c:pt idx="183">
                  <c:v>7.7372262773722625E-2</c:v>
                </c:pt>
                <c:pt idx="184">
                  <c:v>7.8832116788321166E-2</c:v>
                </c:pt>
                <c:pt idx="185">
                  <c:v>7.2322670375521564E-2</c:v>
                </c:pt>
                <c:pt idx="186">
                  <c:v>6.5527065527065526E-2</c:v>
                </c:pt>
                <c:pt idx="187">
                  <c:v>5.8974358974358973E-2</c:v>
                </c:pt>
                <c:pt idx="188">
                  <c:v>5.0713153724247229E-2</c:v>
                </c:pt>
                <c:pt idx="189">
                  <c:v>4.6448087431693992E-2</c:v>
                </c:pt>
                <c:pt idx="190">
                  <c:v>4.1436464088397788E-2</c:v>
                </c:pt>
                <c:pt idx="191">
                  <c:v>4.1948579161028419E-2</c:v>
                </c:pt>
                <c:pt idx="192">
                  <c:v>4.2912873862158647E-2</c:v>
                </c:pt>
                <c:pt idx="193">
                  <c:v>4.4502617801047119E-2</c:v>
                </c:pt>
                <c:pt idx="194">
                  <c:v>4.6434494195688222E-2</c:v>
                </c:pt>
                <c:pt idx="195">
                  <c:v>5.1569506726457402E-2</c:v>
                </c:pt>
                <c:pt idx="196">
                  <c:v>5.3749999999999999E-2</c:v>
                </c:pt>
                <c:pt idx="197">
                  <c:v>5.6581986143187067E-2</c:v>
                </c:pt>
                <c:pt idx="198">
                  <c:v>6.2068965517241378E-2</c:v>
                </c:pt>
                <c:pt idx="199">
                  <c:v>6.3750000000000001E-2</c:v>
                </c:pt>
                <c:pt idx="200">
                  <c:v>5.8823529411764705E-2</c:v>
                </c:pt>
                <c:pt idx="201">
                  <c:v>6.0544904137235116E-2</c:v>
                </c:pt>
                <c:pt idx="202">
                  <c:v>5.9829059829059832E-2</c:v>
                </c:pt>
                <c:pt idx="203">
                  <c:v>5.3317535545023699E-2</c:v>
                </c:pt>
                <c:pt idx="204">
                  <c:v>5.2311435523114354E-2</c:v>
                </c:pt>
                <c:pt idx="205">
                  <c:v>5.1983584131326949E-2</c:v>
                </c:pt>
                <c:pt idx="206">
                  <c:v>5.6422569027611044E-2</c:v>
                </c:pt>
                <c:pt idx="207">
                  <c:v>5.593451568894952E-2</c:v>
                </c:pt>
                <c:pt idx="208">
                  <c:v>6.0171919770773637E-2</c:v>
                </c:pt>
                <c:pt idx="209">
                  <c:v>6.1224489795918366E-2</c:v>
                </c:pt>
                <c:pt idx="210">
                  <c:v>6.8399452804377564E-2</c:v>
                </c:pt>
                <c:pt idx="211">
                  <c:v>7.1335927367055768E-2</c:v>
                </c:pt>
                <c:pt idx="212">
                  <c:v>6.290115532734275E-2</c:v>
                </c:pt>
                <c:pt idx="213">
                  <c:v>5.8091286307053944E-2</c:v>
                </c:pt>
                <c:pt idx="214">
                  <c:v>6.4139941690962099E-2</c:v>
                </c:pt>
                <c:pt idx="215">
                  <c:v>5.6980056980056981E-2</c:v>
                </c:pt>
                <c:pt idx="216">
                  <c:v>5.5485498108448932E-2</c:v>
                </c:pt>
                <c:pt idx="217">
                  <c:v>5.8588548601864181E-2</c:v>
                </c:pt>
                <c:pt idx="218">
                  <c:v>5.4179566563467493E-2</c:v>
                </c:pt>
                <c:pt idx="219">
                  <c:v>7.0422535211267609E-2</c:v>
                </c:pt>
                <c:pt idx="220">
                  <c:v>7.3746312684365781E-2</c:v>
                </c:pt>
                <c:pt idx="221">
                  <c:v>7.5555555555555556E-2</c:v>
                </c:pt>
                <c:pt idx="222">
                  <c:v>7.8364565587734247E-2</c:v>
                </c:pt>
                <c:pt idx="223">
                  <c:v>9.141274238227147E-2</c:v>
                </c:pt>
                <c:pt idx="224">
                  <c:v>0.1023391812865497</c:v>
                </c:pt>
                <c:pt idx="225">
                  <c:v>0.10344827586206896</c:v>
                </c:pt>
                <c:pt idx="226">
                  <c:v>0.10025062656641603</c:v>
                </c:pt>
                <c:pt idx="227">
                  <c:v>0.10284167794316644</c:v>
                </c:pt>
                <c:pt idx="228">
                  <c:v>0.10775295663600526</c:v>
                </c:pt>
                <c:pt idx="229">
                  <c:v>0.10835509138381201</c:v>
                </c:pt>
                <c:pt idx="230">
                  <c:v>9.6056622851365014E-2</c:v>
                </c:pt>
                <c:pt idx="231">
                  <c:v>8.7463556851311949E-2</c:v>
                </c:pt>
                <c:pt idx="232">
                  <c:v>8.3211678832116789E-2</c:v>
                </c:pt>
                <c:pt idx="233">
                  <c:v>8.6776859504132234E-2</c:v>
                </c:pt>
                <c:pt idx="234">
                  <c:v>8.1471747700394212E-2</c:v>
                </c:pt>
                <c:pt idx="235">
                  <c:v>7.8677309007981755E-2</c:v>
                </c:pt>
                <c:pt idx="236">
                  <c:v>8.3665338645418322E-2</c:v>
                </c:pt>
                <c:pt idx="237">
                  <c:v>9.2063492063492069E-2</c:v>
                </c:pt>
                <c:pt idx="238">
                  <c:v>9.6810933940774488E-2</c:v>
                </c:pt>
                <c:pt idx="239">
                  <c:v>0.10324825986078887</c:v>
                </c:pt>
                <c:pt idx="240">
                  <c:v>0.1167076167076167</c:v>
                </c:pt>
                <c:pt idx="241">
                  <c:v>0.12464985994397759</c:v>
                </c:pt>
                <c:pt idx="242">
                  <c:v>0.14285714285714285</c:v>
                </c:pt>
                <c:pt idx="243">
                  <c:v>0.13505747126436782</c:v>
                </c:pt>
                <c:pt idx="244">
                  <c:v>0.13394216133942161</c:v>
                </c:pt>
                <c:pt idx="245">
                  <c:v>0.11731843575418995</c:v>
                </c:pt>
                <c:pt idx="246">
                  <c:v>0.11966987620357634</c:v>
                </c:pt>
                <c:pt idx="247">
                  <c:v>0.10344827586206896</c:v>
                </c:pt>
                <c:pt idx="248">
                  <c:v>0.12055109070034443</c:v>
                </c:pt>
                <c:pt idx="249">
                  <c:v>0.10144927536231885</c:v>
                </c:pt>
                <c:pt idx="250">
                  <c:v>0.10268378063010501</c:v>
                </c:pt>
                <c:pt idx="251">
                  <c:v>0.10057803468208093</c:v>
                </c:pt>
                <c:pt idx="252">
                  <c:v>0.11071428571428571</c:v>
                </c:pt>
                <c:pt idx="253">
                  <c:v>0.10615199034981906</c:v>
                </c:pt>
                <c:pt idx="254">
                  <c:v>0.10419026047565119</c:v>
                </c:pt>
                <c:pt idx="255">
                  <c:v>8.9347079037800689E-2</c:v>
                </c:pt>
                <c:pt idx="256">
                  <c:v>0.10157068062827225</c:v>
                </c:pt>
                <c:pt idx="257">
                  <c:v>0.10562571756601608</c:v>
                </c:pt>
                <c:pt idx="258">
                  <c:v>0.11477272727272728</c:v>
                </c:pt>
                <c:pt idx="259">
                  <c:v>0.11972633979475485</c:v>
                </c:pt>
                <c:pt idx="260">
                  <c:v>0.12676056338028169</c:v>
                </c:pt>
                <c:pt idx="261">
                  <c:v>0.14378378378378379</c:v>
                </c:pt>
                <c:pt idx="262">
                  <c:v>0.15015974440894569</c:v>
                </c:pt>
                <c:pt idx="263">
                  <c:v>0.14565217391304347</c:v>
                </c:pt>
                <c:pt idx="264">
                  <c:v>0.16046758767268862</c:v>
                </c:pt>
                <c:pt idx="265">
                  <c:v>0.17989417989417988</c:v>
                </c:pt>
                <c:pt idx="266">
                  <c:v>0.18115942028985507</c:v>
                </c:pt>
                <c:pt idx="267">
                  <c:v>0.18279569892473119</c:v>
                </c:pt>
                <c:pt idx="268">
                  <c:v>0.17142857142857143</c:v>
                </c:pt>
                <c:pt idx="269">
                  <c:v>0.18522727272727274</c:v>
                </c:pt>
                <c:pt idx="270">
                  <c:v>0.19496021220159152</c:v>
                </c:pt>
                <c:pt idx="271">
                  <c:v>0.20539152759948653</c:v>
                </c:pt>
                <c:pt idx="272">
                  <c:v>0.18937329700272479</c:v>
                </c:pt>
                <c:pt idx="273">
                  <c:v>0.19492656875834447</c:v>
                </c:pt>
                <c:pt idx="274">
                  <c:v>0.23363095238095238</c:v>
                </c:pt>
                <c:pt idx="275">
                  <c:v>0.25032765399737877</c:v>
                </c:pt>
                <c:pt idx="276">
                  <c:v>0.26614987080103358</c:v>
                </c:pt>
                <c:pt idx="277">
                  <c:v>0.26614987080103358</c:v>
                </c:pt>
                <c:pt idx="278">
                  <c:v>0.27637614678899081</c:v>
                </c:pt>
                <c:pt idx="279">
                  <c:v>0.28246013667425968</c:v>
                </c:pt>
                <c:pt idx="280">
                  <c:v>0.29648760330578511</c:v>
                </c:pt>
                <c:pt idx="281">
                  <c:v>0.28369462770970783</c:v>
                </c:pt>
                <c:pt idx="282">
                  <c:v>0.28225024248302621</c:v>
                </c:pt>
                <c:pt idx="283">
                  <c:v>0.28166351606805295</c:v>
                </c:pt>
                <c:pt idx="284">
                  <c:v>0.28176318063958511</c:v>
                </c:pt>
                <c:pt idx="285">
                  <c:v>0.26891522333637191</c:v>
                </c:pt>
                <c:pt idx="286">
                  <c:v>0.27124773960216997</c:v>
                </c:pt>
                <c:pt idx="287">
                  <c:v>0.26354166666666667</c:v>
                </c:pt>
                <c:pt idx="288">
                  <c:v>0.25437693099897013</c:v>
                </c:pt>
                <c:pt idx="289">
                  <c:v>0.25242718446601942</c:v>
                </c:pt>
                <c:pt idx="290">
                  <c:v>0.22595078299776286</c:v>
                </c:pt>
                <c:pt idx="291">
                  <c:v>0.21641791044776118</c:v>
                </c:pt>
                <c:pt idx="292">
                  <c:v>0.20291479820627803</c:v>
                </c:pt>
                <c:pt idx="293">
                  <c:v>0.204406364749082</c:v>
                </c:pt>
                <c:pt idx="294">
                  <c:v>0.19931662870159453</c:v>
                </c:pt>
                <c:pt idx="295">
                  <c:v>0.18928571428571428</c:v>
                </c:pt>
                <c:pt idx="296">
                  <c:v>0.18781094527363185</c:v>
                </c:pt>
                <c:pt idx="297">
                  <c:v>0.18865598027127004</c:v>
                </c:pt>
                <c:pt idx="298">
                  <c:v>0.20083102493074792</c:v>
                </c:pt>
                <c:pt idx="299">
                  <c:v>0.19257221458046767</c:v>
                </c:pt>
                <c:pt idx="300">
                  <c:v>0.18309859154929578</c:v>
                </c:pt>
                <c:pt idx="301">
                  <c:v>0.17586649550706032</c:v>
                </c:pt>
                <c:pt idx="302">
                  <c:v>0.17602040816326531</c:v>
                </c:pt>
                <c:pt idx="303">
                  <c:v>0.17992177314211213</c:v>
                </c:pt>
                <c:pt idx="304">
                  <c:v>0.16501240694789082</c:v>
                </c:pt>
                <c:pt idx="305">
                  <c:v>0.16811955168119552</c:v>
                </c:pt>
                <c:pt idx="306">
                  <c:v>0.18205804749340371</c:v>
                </c:pt>
                <c:pt idx="307">
                  <c:v>0.16807738814993953</c:v>
                </c:pt>
                <c:pt idx="308">
                  <c:v>0.16329113924050634</c:v>
                </c:pt>
                <c:pt idx="309">
                  <c:v>0.15929203539823009</c:v>
                </c:pt>
                <c:pt idx="310">
                  <c:v>0.1525</c:v>
                </c:pt>
                <c:pt idx="311">
                  <c:v>0.16415662650602408</c:v>
                </c:pt>
                <c:pt idx="312">
                  <c:v>0.13090909090909092</c:v>
                </c:pt>
                <c:pt idx="313">
                  <c:v>0.12738853503184713</c:v>
                </c:pt>
                <c:pt idx="314">
                  <c:v>0.12273361227336123</c:v>
                </c:pt>
                <c:pt idx="315">
                  <c:v>0.12410841654778887</c:v>
                </c:pt>
                <c:pt idx="316">
                  <c:v>0.11756756756756757</c:v>
                </c:pt>
                <c:pt idx="317">
                  <c:v>0.11390728476821192</c:v>
                </c:pt>
                <c:pt idx="318">
                  <c:v>0.10507246376811594</c:v>
                </c:pt>
                <c:pt idx="319">
                  <c:v>0.11095100864553314</c:v>
                </c:pt>
                <c:pt idx="320">
                  <c:v>0.10695187165775401</c:v>
                </c:pt>
                <c:pt idx="321">
                  <c:v>0.11009174311926606</c:v>
                </c:pt>
                <c:pt idx="322">
                  <c:v>0.103831891223733</c:v>
                </c:pt>
                <c:pt idx="323">
                  <c:v>9.1731266149870802E-2</c:v>
                </c:pt>
                <c:pt idx="324">
                  <c:v>7.7987421383647795E-2</c:v>
                </c:pt>
                <c:pt idx="325">
                  <c:v>7.6215505913272016E-2</c:v>
                </c:pt>
                <c:pt idx="326">
                  <c:v>6.9885641677255403E-2</c:v>
                </c:pt>
                <c:pt idx="327">
                  <c:v>6.0728744939271252E-2</c:v>
                </c:pt>
                <c:pt idx="328">
                  <c:v>5.7065217391304345E-2</c:v>
                </c:pt>
                <c:pt idx="329">
                  <c:v>5.4698457223001401E-2</c:v>
                </c:pt>
                <c:pt idx="330">
                  <c:v>6.0606060606060608E-2</c:v>
                </c:pt>
                <c:pt idx="331">
                  <c:v>8.3707025411061287E-2</c:v>
                </c:pt>
                <c:pt idx="332">
                  <c:v>9.2753623188405798E-2</c:v>
                </c:pt>
                <c:pt idx="333">
                  <c:v>8.9686098654708515E-2</c:v>
                </c:pt>
                <c:pt idx="334">
                  <c:v>8.6614173228346455E-2</c:v>
                </c:pt>
                <c:pt idx="335">
                  <c:v>8.247422680412371E-2</c:v>
                </c:pt>
                <c:pt idx="336">
                  <c:v>8.0344332855093251E-2</c:v>
                </c:pt>
                <c:pt idx="337">
                  <c:v>8.4507042253521125E-2</c:v>
                </c:pt>
                <c:pt idx="338">
                  <c:v>7.6696165191740412E-2</c:v>
                </c:pt>
                <c:pt idx="339">
                  <c:v>6.9802731411229141E-2</c:v>
                </c:pt>
                <c:pt idx="340">
                  <c:v>7.0422535211267609E-2</c:v>
                </c:pt>
                <c:pt idx="341">
                  <c:v>7.1135430916552667E-2</c:v>
                </c:pt>
                <c:pt idx="342">
                  <c:v>7.4285714285714288E-2</c:v>
                </c:pt>
                <c:pt idx="343">
                  <c:v>8.3455344070278187E-2</c:v>
                </c:pt>
                <c:pt idx="344">
                  <c:v>8.0622347949080617E-2</c:v>
                </c:pt>
                <c:pt idx="345">
                  <c:v>7.4966532797858101E-2</c:v>
                </c:pt>
                <c:pt idx="346">
                  <c:v>8.2887700534759357E-2</c:v>
                </c:pt>
                <c:pt idx="347">
                  <c:v>8.6257309941520463E-2</c:v>
                </c:pt>
                <c:pt idx="348">
                  <c:v>8.7018544935805991E-2</c:v>
                </c:pt>
                <c:pt idx="349">
                  <c:v>9.1822094691535155E-2</c:v>
                </c:pt>
                <c:pt idx="350">
                  <c:v>9.012875536480687E-2</c:v>
                </c:pt>
                <c:pt idx="351">
                  <c:v>8.9970501474926259E-2</c:v>
                </c:pt>
                <c:pt idx="352">
                  <c:v>8.7087087087087081E-2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Daily'!$AC$13:$AC$365</c:f>
              <c:numCache>
                <c:formatCode>General</c:formatCode>
                <c:ptCount val="353"/>
                <c:pt idx="166">
                  <c:v>225</c:v>
                </c:pt>
                <c:pt idx="167">
                  <c:v>170</c:v>
                </c:pt>
                <c:pt idx="168">
                  <c:v>128</c:v>
                </c:pt>
                <c:pt idx="169">
                  <c:v>93</c:v>
                </c:pt>
                <c:pt idx="170">
                  <c:v>158</c:v>
                </c:pt>
                <c:pt idx="171">
                  <c:v>195</c:v>
                </c:pt>
                <c:pt idx="172">
                  <c:v>191</c:v>
                </c:pt>
                <c:pt idx="173">
                  <c:v>204</c:v>
                </c:pt>
                <c:pt idx="174">
                  <c:v>109</c:v>
                </c:pt>
                <c:pt idx="175">
                  <c:v>76</c:v>
                </c:pt>
                <c:pt idx="176">
                  <c:v>66</c:v>
                </c:pt>
                <c:pt idx="177">
                  <c:v>78</c:v>
                </c:pt>
                <c:pt idx="178">
                  <c:v>135</c:v>
                </c:pt>
                <c:pt idx="179">
                  <c:v>94</c:v>
                </c:pt>
                <c:pt idx="180">
                  <c:v>89</c:v>
                </c:pt>
                <c:pt idx="181">
                  <c:v>42</c:v>
                </c:pt>
                <c:pt idx="182">
                  <c:v>48</c:v>
                </c:pt>
                <c:pt idx="183">
                  <c:v>66</c:v>
                </c:pt>
                <c:pt idx="184">
                  <c:v>65</c:v>
                </c:pt>
                <c:pt idx="185">
                  <c:v>56</c:v>
                </c:pt>
                <c:pt idx="186">
                  <c:v>81</c:v>
                </c:pt>
                <c:pt idx="187">
                  <c:v>55</c:v>
                </c:pt>
                <c:pt idx="188">
                  <c:v>60</c:v>
                </c:pt>
                <c:pt idx="189">
                  <c:v>21</c:v>
                </c:pt>
                <c:pt idx="190">
                  <c:v>36</c:v>
                </c:pt>
                <c:pt idx="191">
                  <c:v>22</c:v>
                </c:pt>
                <c:pt idx="192">
                  <c:v>91</c:v>
                </c:pt>
                <c:pt idx="193">
                  <c:v>82</c:v>
                </c:pt>
                <c:pt idx="194">
                  <c:v>36</c:v>
                </c:pt>
                <c:pt idx="195">
                  <c:v>88</c:v>
                </c:pt>
                <c:pt idx="196">
                  <c:v>48</c:v>
                </c:pt>
                <c:pt idx="197">
                  <c:v>71</c:v>
                </c:pt>
                <c:pt idx="198">
                  <c:v>69</c:v>
                </c:pt>
                <c:pt idx="199">
                  <c:v>56</c:v>
                </c:pt>
                <c:pt idx="200">
                  <c:v>117</c:v>
                </c:pt>
                <c:pt idx="201">
                  <c:v>122</c:v>
                </c:pt>
                <c:pt idx="202">
                  <c:v>30</c:v>
                </c:pt>
                <c:pt idx="203">
                  <c:v>27</c:v>
                </c:pt>
                <c:pt idx="204">
                  <c:v>97</c:v>
                </c:pt>
                <c:pt idx="205">
                  <c:v>28</c:v>
                </c:pt>
                <c:pt idx="206">
                  <c:v>210</c:v>
                </c:pt>
                <c:pt idx="207">
                  <c:v>74</c:v>
                </c:pt>
                <c:pt idx="208">
                  <c:v>110</c:v>
                </c:pt>
                <c:pt idx="209">
                  <c:v>43</c:v>
                </c:pt>
                <c:pt idx="210">
                  <c:v>65</c:v>
                </c:pt>
                <c:pt idx="211">
                  <c:v>86</c:v>
                </c:pt>
                <c:pt idx="212">
                  <c:v>101</c:v>
                </c:pt>
                <c:pt idx="213">
                  <c:v>77</c:v>
                </c:pt>
                <c:pt idx="214">
                  <c:v>161</c:v>
                </c:pt>
                <c:pt idx="215">
                  <c:v>44</c:v>
                </c:pt>
                <c:pt idx="216">
                  <c:v>139</c:v>
                </c:pt>
                <c:pt idx="217">
                  <c:v>41</c:v>
                </c:pt>
                <c:pt idx="218">
                  <c:v>72</c:v>
                </c:pt>
                <c:pt idx="219">
                  <c:v>76</c:v>
                </c:pt>
                <c:pt idx="220">
                  <c:v>75</c:v>
                </c:pt>
                <c:pt idx="221">
                  <c:v>61</c:v>
                </c:pt>
                <c:pt idx="222">
                  <c:v>26</c:v>
                </c:pt>
                <c:pt idx="223">
                  <c:v>46</c:v>
                </c:pt>
                <c:pt idx="224">
                  <c:v>138</c:v>
                </c:pt>
                <c:pt idx="225">
                  <c:v>84</c:v>
                </c:pt>
                <c:pt idx="226">
                  <c:v>92</c:v>
                </c:pt>
                <c:pt idx="227">
                  <c:v>96</c:v>
                </c:pt>
                <c:pt idx="228">
                  <c:v>75</c:v>
                </c:pt>
                <c:pt idx="229">
                  <c:v>19</c:v>
                </c:pt>
                <c:pt idx="230">
                  <c:v>93</c:v>
                </c:pt>
                <c:pt idx="231">
                  <c:v>60</c:v>
                </c:pt>
                <c:pt idx="232">
                  <c:v>52</c:v>
                </c:pt>
                <c:pt idx="233">
                  <c:v>136</c:v>
                </c:pt>
                <c:pt idx="234">
                  <c:v>117</c:v>
                </c:pt>
                <c:pt idx="235">
                  <c:v>68</c:v>
                </c:pt>
                <c:pt idx="236">
                  <c:v>98</c:v>
                </c:pt>
                <c:pt idx="237">
                  <c:v>61</c:v>
                </c:pt>
                <c:pt idx="238">
                  <c:v>55</c:v>
                </c:pt>
                <c:pt idx="239">
                  <c:v>76</c:v>
                </c:pt>
                <c:pt idx="240">
                  <c:v>82</c:v>
                </c:pt>
                <c:pt idx="241">
                  <c:v>98</c:v>
                </c:pt>
                <c:pt idx="242">
                  <c:v>54</c:v>
                </c:pt>
                <c:pt idx="243">
                  <c:v>58</c:v>
                </c:pt>
                <c:pt idx="244">
                  <c:v>44</c:v>
                </c:pt>
                <c:pt idx="245">
                  <c:v>55</c:v>
                </c:pt>
                <c:pt idx="246">
                  <c:v>38</c:v>
                </c:pt>
                <c:pt idx="247">
                  <c:v>104</c:v>
                </c:pt>
                <c:pt idx="248">
                  <c:v>101</c:v>
                </c:pt>
                <c:pt idx="249">
                  <c:v>78</c:v>
                </c:pt>
                <c:pt idx="250">
                  <c:v>128</c:v>
                </c:pt>
                <c:pt idx="251">
                  <c:v>60</c:v>
                </c:pt>
                <c:pt idx="252">
                  <c:v>90</c:v>
                </c:pt>
                <c:pt idx="253">
                  <c:v>55</c:v>
                </c:pt>
                <c:pt idx="254">
                  <c:v>86</c:v>
                </c:pt>
                <c:pt idx="255" formatCode="0">
                  <c:v>123</c:v>
                </c:pt>
                <c:pt idx="256">
                  <c:v>90</c:v>
                </c:pt>
                <c:pt idx="257">
                  <c:v>102</c:v>
                </c:pt>
                <c:pt idx="258">
                  <c:v>72</c:v>
                </c:pt>
                <c:pt idx="259">
                  <c:v>85</c:v>
                </c:pt>
                <c:pt idx="260">
                  <c:v>96</c:v>
                </c:pt>
                <c:pt idx="261">
                  <c:v>105</c:v>
                </c:pt>
                <c:pt idx="262">
                  <c:v>143</c:v>
                </c:pt>
                <c:pt idx="263">
                  <c:v>109</c:v>
                </c:pt>
                <c:pt idx="264">
                  <c:v>129</c:v>
                </c:pt>
                <c:pt idx="265">
                  <c:v>57</c:v>
                </c:pt>
                <c:pt idx="266">
                  <c:v>111</c:v>
                </c:pt>
                <c:pt idx="267">
                  <c:v>76</c:v>
                </c:pt>
                <c:pt idx="268">
                  <c:v>100</c:v>
                </c:pt>
                <c:pt idx="269">
                  <c:v>109</c:v>
                </c:pt>
                <c:pt idx="270">
                  <c:v>139</c:v>
                </c:pt>
                <c:pt idx="271">
                  <c:v>46</c:v>
                </c:pt>
                <c:pt idx="272">
                  <c:v>44</c:v>
                </c:pt>
                <c:pt idx="273">
                  <c:v>53</c:v>
                </c:pt>
                <c:pt idx="274">
                  <c:v>109</c:v>
                </c:pt>
                <c:pt idx="275">
                  <c:v>98</c:v>
                </c:pt>
                <c:pt idx="276">
                  <c:v>188</c:v>
                </c:pt>
                <c:pt idx="277">
                  <c:v>221</c:v>
                </c:pt>
                <c:pt idx="278">
                  <c:v>141</c:v>
                </c:pt>
                <c:pt idx="279">
                  <c:v>102</c:v>
                </c:pt>
                <c:pt idx="280">
                  <c:v>104</c:v>
                </c:pt>
                <c:pt idx="281">
                  <c:v>130</c:v>
                </c:pt>
                <c:pt idx="282">
                  <c:v>221</c:v>
                </c:pt>
                <c:pt idx="283">
                  <c:v>208</c:v>
                </c:pt>
                <c:pt idx="284">
                  <c:v>247</c:v>
                </c:pt>
                <c:pt idx="285">
                  <c:v>182</c:v>
                </c:pt>
                <c:pt idx="286">
                  <c:v>172</c:v>
                </c:pt>
                <c:pt idx="287">
                  <c:v>95</c:v>
                </c:pt>
                <c:pt idx="288">
                  <c:v>163</c:v>
                </c:pt>
                <c:pt idx="289">
                  <c:v>221</c:v>
                </c:pt>
                <c:pt idx="290">
                  <c:v>167</c:v>
                </c:pt>
                <c:pt idx="291">
                  <c:v>236</c:v>
                </c:pt>
                <c:pt idx="292">
                  <c:v>137</c:v>
                </c:pt>
                <c:pt idx="293">
                  <c:v>102</c:v>
                </c:pt>
                <c:pt idx="294">
                  <c:v>80</c:v>
                </c:pt>
                <c:pt idx="295">
                  <c:v>128</c:v>
                </c:pt>
                <c:pt idx="296">
                  <c:v>136</c:v>
                </c:pt>
                <c:pt idx="297">
                  <c:v>126</c:v>
                </c:pt>
                <c:pt idx="298">
                  <c:v>121</c:v>
                </c:pt>
                <c:pt idx="299">
                  <c:v>181</c:v>
                </c:pt>
                <c:pt idx="300">
                  <c:v>124</c:v>
                </c:pt>
                <c:pt idx="301">
                  <c:v>81</c:v>
                </c:pt>
                <c:pt idx="302">
                  <c:v>119</c:v>
                </c:pt>
                <c:pt idx="303">
                  <c:v>129</c:v>
                </c:pt>
                <c:pt idx="304">
                  <c:v>165</c:v>
                </c:pt>
                <c:pt idx="305">
                  <c:v>129</c:v>
                </c:pt>
                <c:pt idx="306">
                  <c:v>214</c:v>
                </c:pt>
                <c:pt idx="307">
                  <c:v>70</c:v>
                </c:pt>
                <c:pt idx="308">
                  <c:v>34</c:v>
                </c:pt>
                <c:pt idx="309">
                  <c:v>134</c:v>
                </c:pt>
                <c:pt idx="310">
                  <c:v>100</c:v>
                </c:pt>
                <c:pt idx="311">
                  <c:v>132</c:v>
                </c:pt>
                <c:pt idx="312">
                  <c:v>129</c:v>
                </c:pt>
                <c:pt idx="313">
                  <c:v>109</c:v>
                </c:pt>
                <c:pt idx="314">
                  <c:v>45</c:v>
                </c:pt>
                <c:pt idx="315">
                  <c:v>45</c:v>
                </c:pt>
                <c:pt idx="316">
                  <c:v>85</c:v>
                </c:pt>
                <c:pt idx="317">
                  <c:v>66</c:v>
                </c:pt>
                <c:pt idx="318">
                  <c:v>87</c:v>
                </c:pt>
                <c:pt idx="319">
                  <c:v>56</c:v>
                </c:pt>
                <c:pt idx="320">
                  <c:v>65</c:v>
                </c:pt>
                <c:pt idx="321">
                  <c:v>33</c:v>
                </c:pt>
                <c:pt idx="322">
                  <c:v>36</c:v>
                </c:pt>
                <c:pt idx="323">
                  <c:v>53</c:v>
                </c:pt>
                <c:pt idx="324">
                  <c:v>71</c:v>
                </c:pt>
                <c:pt idx="325">
                  <c:v>45</c:v>
                </c:pt>
                <c:pt idx="326">
                  <c:v>45</c:v>
                </c:pt>
                <c:pt idx="327">
                  <c:v>48</c:v>
                </c:pt>
                <c:pt idx="328">
                  <c:v>27</c:v>
                </c:pt>
                <c:pt idx="329">
                  <c:v>18</c:v>
                </c:pt>
                <c:pt idx="330">
                  <c:v>40</c:v>
                </c:pt>
                <c:pt idx="331">
                  <c:v>35</c:v>
                </c:pt>
                <c:pt idx="332">
                  <c:v>39</c:v>
                </c:pt>
                <c:pt idx="333">
                  <c:v>22</c:v>
                </c:pt>
                <c:pt idx="334">
                  <c:v>29</c:v>
                </c:pt>
                <c:pt idx="335">
                  <c:v>31</c:v>
                </c:pt>
                <c:pt idx="336">
                  <c:v>14</c:v>
                </c:pt>
                <c:pt idx="337">
                  <c:v>38</c:v>
                </c:pt>
                <c:pt idx="338">
                  <c:v>44</c:v>
                </c:pt>
                <c:pt idx="339">
                  <c:v>52</c:v>
                </c:pt>
                <c:pt idx="340">
                  <c:v>42</c:v>
                </c:pt>
                <c:pt idx="341">
                  <c:v>30</c:v>
                </c:pt>
                <c:pt idx="342">
                  <c:v>11</c:v>
                </c:pt>
                <c:pt idx="343">
                  <c:v>14</c:v>
                </c:pt>
                <c:pt idx="344">
                  <c:v>40</c:v>
                </c:pt>
                <c:pt idx="345">
                  <c:v>36</c:v>
                </c:pt>
                <c:pt idx="346">
                  <c:v>38</c:v>
                </c:pt>
                <c:pt idx="347">
                  <c:v>22</c:v>
                </c:pt>
                <c:pt idx="348">
                  <c:v>27</c:v>
                </c:pt>
                <c:pt idx="349">
                  <c:v>15</c:v>
                </c:pt>
                <c:pt idx="350">
                  <c:v>11</c:v>
                </c:pt>
                <c:pt idx="351">
                  <c:v>26</c:v>
                </c:pt>
                <c:pt idx="35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Daily'!$AD$13:$AD$365</c:f>
              <c:numCache>
                <c:formatCode>General</c:formatCode>
                <c:ptCount val="353"/>
                <c:pt idx="166">
                  <c:v>1149</c:v>
                </c:pt>
                <c:pt idx="167">
                  <c:v>1159</c:v>
                </c:pt>
                <c:pt idx="168">
                  <c:v>829</c:v>
                </c:pt>
                <c:pt idx="169">
                  <c:v>1195</c:v>
                </c:pt>
                <c:pt idx="170">
                  <c:v>867</c:v>
                </c:pt>
                <c:pt idx="171">
                  <c:v>1247</c:v>
                </c:pt>
                <c:pt idx="172">
                  <c:v>1865</c:v>
                </c:pt>
                <c:pt idx="173">
                  <c:v>2003</c:v>
                </c:pt>
                <c:pt idx="174">
                  <c:v>1081</c:v>
                </c:pt>
                <c:pt idx="175">
                  <c:v>894</c:v>
                </c:pt>
                <c:pt idx="176">
                  <c:v>940</c:v>
                </c:pt>
                <c:pt idx="177">
                  <c:v>896</c:v>
                </c:pt>
                <c:pt idx="178">
                  <c:v>1165</c:v>
                </c:pt>
                <c:pt idx="179">
                  <c:v>1423</c:v>
                </c:pt>
                <c:pt idx="180">
                  <c:v>1482</c:v>
                </c:pt>
                <c:pt idx="181">
                  <c:v>1190</c:v>
                </c:pt>
                <c:pt idx="182">
                  <c:v>994</c:v>
                </c:pt>
                <c:pt idx="183">
                  <c:v>1247</c:v>
                </c:pt>
                <c:pt idx="184">
                  <c:v>812</c:v>
                </c:pt>
                <c:pt idx="185">
                  <c:v>1530</c:v>
                </c:pt>
                <c:pt idx="186">
                  <c:v>1550</c:v>
                </c:pt>
                <c:pt idx="187">
                  <c:v>1848</c:v>
                </c:pt>
                <c:pt idx="188">
                  <c:v>1398</c:v>
                </c:pt>
                <c:pt idx="189">
                  <c:v>678</c:v>
                </c:pt>
                <c:pt idx="190">
                  <c:v>574</c:v>
                </c:pt>
                <c:pt idx="191">
                  <c:v>697</c:v>
                </c:pt>
                <c:pt idx="192">
                  <c:v>1313</c:v>
                </c:pt>
                <c:pt idx="193">
                  <c:v>1481</c:v>
                </c:pt>
                <c:pt idx="194">
                  <c:v>365</c:v>
                </c:pt>
                <c:pt idx="195">
                  <c:v>2283</c:v>
                </c:pt>
                <c:pt idx="196">
                  <c:v>649</c:v>
                </c:pt>
                <c:pt idx="197">
                  <c:v>971</c:v>
                </c:pt>
                <c:pt idx="198">
                  <c:v>824</c:v>
                </c:pt>
                <c:pt idx="199">
                  <c:v>1213</c:v>
                </c:pt>
                <c:pt idx="200">
                  <c:v>1843</c:v>
                </c:pt>
                <c:pt idx="201">
                  <c:v>1994</c:v>
                </c:pt>
                <c:pt idx="202">
                  <c:v>821</c:v>
                </c:pt>
                <c:pt idx="203">
                  <c:v>435</c:v>
                </c:pt>
                <c:pt idx="204">
                  <c:v>1284</c:v>
                </c:pt>
                <c:pt idx="205">
                  <c:v>374</c:v>
                </c:pt>
                <c:pt idx="206">
                  <c:v>2420</c:v>
                </c:pt>
                <c:pt idx="207">
                  <c:v>1638</c:v>
                </c:pt>
                <c:pt idx="208">
                  <c:v>1649</c:v>
                </c:pt>
                <c:pt idx="209">
                  <c:v>898</c:v>
                </c:pt>
                <c:pt idx="210">
                  <c:v>1224</c:v>
                </c:pt>
                <c:pt idx="211">
                  <c:v>1220</c:v>
                </c:pt>
                <c:pt idx="212">
                  <c:v>1337</c:v>
                </c:pt>
                <c:pt idx="213">
                  <c:v>1336</c:v>
                </c:pt>
                <c:pt idx="214">
                  <c:v>1818</c:v>
                </c:pt>
                <c:pt idx="215">
                  <c:v>924</c:v>
                </c:pt>
                <c:pt idx="216">
                  <c:v>2463</c:v>
                </c:pt>
                <c:pt idx="217">
                  <c:v>548</c:v>
                </c:pt>
                <c:pt idx="218">
                  <c:v>1140</c:v>
                </c:pt>
                <c:pt idx="219">
                  <c:v>943</c:v>
                </c:pt>
                <c:pt idx="220">
                  <c:v>1511</c:v>
                </c:pt>
                <c:pt idx="221">
                  <c:v>1461</c:v>
                </c:pt>
                <c:pt idx="222">
                  <c:v>655</c:v>
                </c:pt>
                <c:pt idx="223">
                  <c:v>569</c:v>
                </c:pt>
                <c:pt idx="224">
                  <c:v>3483</c:v>
                </c:pt>
                <c:pt idx="225">
                  <c:v>1037</c:v>
                </c:pt>
                <c:pt idx="226">
                  <c:v>1798</c:v>
                </c:pt>
                <c:pt idx="227">
                  <c:v>1681</c:v>
                </c:pt>
                <c:pt idx="228">
                  <c:v>1068</c:v>
                </c:pt>
                <c:pt idx="229">
                  <c:v>411</c:v>
                </c:pt>
                <c:pt idx="230">
                  <c:v>1834</c:v>
                </c:pt>
                <c:pt idx="231">
                  <c:v>644</c:v>
                </c:pt>
                <c:pt idx="232">
                  <c:v>1066</c:v>
                </c:pt>
                <c:pt idx="233">
                  <c:v>2520</c:v>
                </c:pt>
                <c:pt idx="234">
                  <c:v>2136</c:v>
                </c:pt>
                <c:pt idx="235">
                  <c:v>2477</c:v>
                </c:pt>
                <c:pt idx="236">
                  <c:v>3063</c:v>
                </c:pt>
                <c:pt idx="237">
                  <c:v>1732</c:v>
                </c:pt>
                <c:pt idx="238">
                  <c:v>1034</c:v>
                </c:pt>
                <c:pt idx="239">
                  <c:v>2329</c:v>
                </c:pt>
                <c:pt idx="240">
                  <c:v>2565</c:v>
                </c:pt>
                <c:pt idx="241">
                  <c:v>2637</c:v>
                </c:pt>
                <c:pt idx="242">
                  <c:v>1387</c:v>
                </c:pt>
                <c:pt idx="243">
                  <c:v>950</c:v>
                </c:pt>
                <c:pt idx="244">
                  <c:v>413</c:v>
                </c:pt>
                <c:pt idx="245">
                  <c:v>513</c:v>
                </c:pt>
                <c:pt idx="246">
                  <c:v>987</c:v>
                </c:pt>
                <c:pt idx="247">
                  <c:v>1567</c:v>
                </c:pt>
                <c:pt idx="248">
                  <c:v>2114</c:v>
                </c:pt>
                <c:pt idx="249">
                  <c:v>1869</c:v>
                </c:pt>
                <c:pt idx="250">
                  <c:v>2452</c:v>
                </c:pt>
                <c:pt idx="251">
                  <c:v>621</c:v>
                </c:pt>
                <c:pt idx="252">
                  <c:v>1207</c:v>
                </c:pt>
                <c:pt idx="253">
                  <c:v>845</c:v>
                </c:pt>
                <c:pt idx="254">
                  <c:v>1642</c:v>
                </c:pt>
                <c:pt idx="255" formatCode="0">
                  <c:v>2228</c:v>
                </c:pt>
                <c:pt idx="256">
                  <c:v>2151</c:v>
                </c:pt>
                <c:pt idx="257">
                  <c:v>3264</c:v>
                </c:pt>
                <c:pt idx="258">
                  <c:v>925</c:v>
                </c:pt>
                <c:pt idx="259">
                  <c:v>1192</c:v>
                </c:pt>
                <c:pt idx="260">
                  <c:v>1050</c:v>
                </c:pt>
                <c:pt idx="261">
                  <c:v>1838</c:v>
                </c:pt>
                <c:pt idx="262">
                  <c:v>2755</c:v>
                </c:pt>
                <c:pt idx="263">
                  <c:v>1921</c:v>
                </c:pt>
                <c:pt idx="264">
                  <c:v>3642</c:v>
                </c:pt>
                <c:pt idx="265">
                  <c:v>993</c:v>
                </c:pt>
                <c:pt idx="266">
                  <c:v>1566</c:v>
                </c:pt>
                <c:pt idx="267">
                  <c:v>1286</c:v>
                </c:pt>
                <c:pt idx="268">
                  <c:v>1668</c:v>
                </c:pt>
                <c:pt idx="269">
                  <c:v>1594</c:v>
                </c:pt>
                <c:pt idx="270">
                  <c:v>1512</c:v>
                </c:pt>
                <c:pt idx="271">
                  <c:v>720</c:v>
                </c:pt>
                <c:pt idx="272">
                  <c:v>703</c:v>
                </c:pt>
                <c:pt idx="273">
                  <c:v>819</c:v>
                </c:pt>
                <c:pt idx="274">
                  <c:v>150</c:v>
                </c:pt>
                <c:pt idx="275">
                  <c:v>1285</c:v>
                </c:pt>
                <c:pt idx="276">
                  <c:v>1250</c:v>
                </c:pt>
                <c:pt idx="277">
                  <c:v>1490</c:v>
                </c:pt>
                <c:pt idx="278">
                  <c:v>1309</c:v>
                </c:pt>
                <c:pt idx="279">
                  <c:v>737</c:v>
                </c:pt>
                <c:pt idx="280">
                  <c:v>683</c:v>
                </c:pt>
                <c:pt idx="281">
                  <c:v>2415</c:v>
                </c:pt>
                <c:pt idx="282">
                  <c:v>2705</c:v>
                </c:pt>
                <c:pt idx="283">
                  <c:v>3141</c:v>
                </c:pt>
                <c:pt idx="284">
                  <c:v>2790</c:v>
                </c:pt>
                <c:pt idx="285">
                  <c:v>2864</c:v>
                </c:pt>
                <c:pt idx="286">
                  <c:v>1242</c:v>
                </c:pt>
                <c:pt idx="287">
                  <c:v>942</c:v>
                </c:pt>
                <c:pt idx="288">
                  <c:v>3477</c:v>
                </c:pt>
                <c:pt idx="289">
                  <c:v>3744</c:v>
                </c:pt>
                <c:pt idx="290">
                  <c:v>2137</c:v>
                </c:pt>
                <c:pt idx="291">
                  <c:v>3672</c:v>
                </c:pt>
                <c:pt idx="292">
                  <c:v>2534</c:v>
                </c:pt>
                <c:pt idx="293">
                  <c:v>1867</c:v>
                </c:pt>
                <c:pt idx="294">
                  <c:v>1391</c:v>
                </c:pt>
                <c:pt idx="295">
                  <c:v>3141</c:v>
                </c:pt>
                <c:pt idx="296">
                  <c:v>2075</c:v>
                </c:pt>
                <c:pt idx="297">
                  <c:v>2509</c:v>
                </c:pt>
                <c:pt idx="298">
                  <c:v>1294</c:v>
                </c:pt>
                <c:pt idx="299">
                  <c:v>4661</c:v>
                </c:pt>
                <c:pt idx="300">
                  <c:v>1492</c:v>
                </c:pt>
                <c:pt idx="301">
                  <c:v>1109</c:v>
                </c:pt>
                <c:pt idx="302">
                  <c:v>2579</c:v>
                </c:pt>
                <c:pt idx="303">
                  <c:v>1733</c:v>
                </c:pt>
                <c:pt idx="304">
                  <c:v>2599</c:v>
                </c:pt>
                <c:pt idx="305">
                  <c:v>865</c:v>
                </c:pt>
                <c:pt idx="306">
                  <c:v>4397</c:v>
                </c:pt>
                <c:pt idx="307">
                  <c:v>2226</c:v>
                </c:pt>
                <c:pt idx="308">
                  <c:v>904</c:v>
                </c:pt>
                <c:pt idx="309">
                  <c:v>2257</c:v>
                </c:pt>
                <c:pt idx="310">
                  <c:v>2495</c:v>
                </c:pt>
                <c:pt idx="311">
                  <c:v>1313</c:v>
                </c:pt>
                <c:pt idx="312">
                  <c:v>4372</c:v>
                </c:pt>
                <c:pt idx="313">
                  <c:v>3444</c:v>
                </c:pt>
                <c:pt idx="314">
                  <c:v>830</c:v>
                </c:pt>
                <c:pt idx="315">
                  <c:v>1003</c:v>
                </c:pt>
                <c:pt idx="316">
                  <c:v>2138</c:v>
                </c:pt>
                <c:pt idx="317">
                  <c:v>2190</c:v>
                </c:pt>
                <c:pt idx="318">
                  <c:v>2450</c:v>
                </c:pt>
                <c:pt idx="319">
                  <c:v>2249</c:v>
                </c:pt>
                <c:pt idx="320">
                  <c:v>2805</c:v>
                </c:pt>
                <c:pt idx="321">
                  <c:v>537</c:v>
                </c:pt>
                <c:pt idx="322">
                  <c:v>1413</c:v>
                </c:pt>
                <c:pt idx="323">
                  <c:v>1627</c:v>
                </c:pt>
                <c:pt idx="324">
                  <c:v>2255</c:v>
                </c:pt>
                <c:pt idx="325">
                  <c:v>2361</c:v>
                </c:pt>
                <c:pt idx="326">
                  <c:v>2061</c:v>
                </c:pt>
                <c:pt idx="327">
                  <c:v>2748</c:v>
                </c:pt>
                <c:pt idx="328">
                  <c:v>626</c:v>
                </c:pt>
                <c:pt idx="329">
                  <c:v>945</c:v>
                </c:pt>
                <c:pt idx="330">
                  <c:v>1892</c:v>
                </c:pt>
                <c:pt idx="331">
                  <c:v>2145</c:v>
                </c:pt>
                <c:pt idx="332">
                  <c:v>3139</c:v>
                </c:pt>
                <c:pt idx="333">
                  <c:v>1915</c:v>
                </c:pt>
                <c:pt idx="334">
                  <c:v>1648</c:v>
                </c:pt>
                <c:pt idx="335">
                  <c:v>1179</c:v>
                </c:pt>
                <c:pt idx="336">
                  <c:v>799</c:v>
                </c:pt>
                <c:pt idx="337">
                  <c:v>1845</c:v>
                </c:pt>
                <c:pt idx="338">
                  <c:v>2182</c:v>
                </c:pt>
                <c:pt idx="339">
                  <c:v>2281</c:v>
                </c:pt>
                <c:pt idx="340">
                  <c:v>2296</c:v>
                </c:pt>
                <c:pt idx="341">
                  <c:v>2011</c:v>
                </c:pt>
                <c:pt idx="342">
                  <c:v>718</c:v>
                </c:pt>
                <c:pt idx="343">
                  <c:v>642</c:v>
                </c:pt>
                <c:pt idx="344">
                  <c:v>2282</c:v>
                </c:pt>
                <c:pt idx="345">
                  <c:v>1914</c:v>
                </c:pt>
                <c:pt idx="346">
                  <c:v>2255</c:v>
                </c:pt>
                <c:pt idx="347">
                  <c:v>2224</c:v>
                </c:pt>
                <c:pt idx="348">
                  <c:v>2002</c:v>
                </c:pt>
                <c:pt idx="349">
                  <c:v>798</c:v>
                </c:pt>
                <c:pt idx="350">
                  <c:v>449</c:v>
                </c:pt>
                <c:pt idx="351">
                  <c:v>1544</c:v>
                </c:pt>
                <c:pt idx="352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Daily'!$AE$13:$AE$365</c:f>
              <c:numCache>
                <c:formatCode>General</c:formatCode>
                <c:ptCount val="353"/>
                <c:pt idx="172" formatCode="0%">
                  <c:v>0.12247914686939078</c:v>
                </c:pt>
                <c:pt idx="173" formatCode="0%">
                  <c:v>0.11053959627329192</c:v>
                </c:pt>
                <c:pt idx="174" formatCode="0%">
                  <c:v>0.10605017215937039</c:v>
                </c:pt>
                <c:pt idx="175" formatCode="0%">
                  <c:v>0.10080565926508155</c:v>
                </c:pt>
                <c:pt idx="176" formatCode="0%">
                  <c:v>0.10094987873888439</c:v>
                </c:pt>
                <c:pt idx="177" formatCode="0%">
                  <c:v>9.3346876587100044E-2</c:v>
                </c:pt>
                <c:pt idx="178" formatCode="0%">
                  <c:v>8.8529320828609703E-2</c:v>
                </c:pt>
                <c:pt idx="179" formatCode="0%">
                  <c:v>8.3151462243561763E-2</c:v>
                </c:pt>
                <c:pt idx="180" formatCode="0%">
                  <c:v>7.5867729831144468E-2</c:v>
                </c:pt>
                <c:pt idx="181" formatCode="0%">
                  <c:v>6.7677946324387395E-2</c:v>
                </c:pt>
                <c:pt idx="182" formatCode="0%">
                  <c:v>6.3874103216847958E-2</c:v>
                </c:pt>
                <c:pt idx="183" formatCode="0%">
                  <c:v>6.1682869594368084E-2</c:v>
                </c:pt>
                <c:pt idx="184" formatCode="0%">
                  <c:v>6.0890194306371444E-2</c:v>
                </c:pt>
                <c:pt idx="185" formatCode="0%">
                  <c:v>5.033924272269643E-2</c:v>
                </c:pt>
                <c:pt idx="186" formatCode="0%">
                  <c:v>4.8313878080415047E-2</c:v>
                </c:pt>
                <c:pt idx="187" formatCode="0%">
                  <c:v>4.3092654424040068E-2</c:v>
                </c:pt>
                <c:pt idx="188" formatCode="0%">
                  <c:v>4.3934760448521917E-2</c:v>
                </c:pt>
                <c:pt idx="189" formatCode="0%">
                  <c:v>4.2674553712897433E-2</c:v>
                </c:pt>
                <c:pt idx="190" formatCode="0%">
                  <c:v>4.2674577818347784E-2</c:v>
                </c:pt>
                <c:pt idx="191" formatCode="0%">
                  <c:v>3.8461538461538464E-2</c:v>
                </c:pt>
                <c:pt idx="192" formatCode="0%">
                  <c:v>4.344729344729345E-2</c:v>
                </c:pt>
                <c:pt idx="193" formatCode="0%">
                  <c:v>4.392053614169459E-2</c:v>
                </c:pt>
                <c:pt idx="194" formatCode="0%">
                  <c:v>5.0773271082579514E-2</c:v>
                </c:pt>
                <c:pt idx="195" formatCode="0%">
                  <c:v>4.8409939487575639E-2</c:v>
                </c:pt>
                <c:pt idx="196" formatCode="0%">
                  <c:v>5.1899549259497746E-2</c:v>
                </c:pt>
                <c:pt idx="197" formatCode="0%">
                  <c:v>5.3434183237769918E-2</c:v>
                </c:pt>
                <c:pt idx="198" formatCode="0%">
                  <c:v>5.7938119698960698E-2</c:v>
                </c:pt>
                <c:pt idx="199" formatCode="0%">
                  <c:v>5.4638173870811074E-2</c:v>
                </c:pt>
                <c:pt idx="200" formatCode="0%">
                  <c:v>5.6179775280898875E-2</c:v>
                </c:pt>
                <c:pt idx="201" formatCode="0%">
                  <c:v>5.517974487823734E-2</c:v>
                </c:pt>
                <c:pt idx="202" formatCode="0%">
                  <c:v>5.8110557317625738E-2</c:v>
                </c:pt>
                <c:pt idx="203" formatCode="0%">
                  <c:v>5.7255905969975561E-2</c:v>
                </c:pt>
                <c:pt idx="204" formatCode="0%">
                  <c:v>5.7993730407523508E-2</c:v>
                </c:pt>
                <c:pt idx="205" formatCode="0%">
                  <c:v>5.6509892192868144E-2</c:v>
                </c:pt>
                <c:pt idx="206" formatCode="0%">
                  <c:v>6.437461742501531E-2</c:v>
                </c:pt>
                <c:pt idx="207" formatCode="0%">
                  <c:v>6.1544902658572327E-2</c:v>
                </c:pt>
                <c:pt idx="208" formatCode="0%">
                  <c:v>6.2629118190714358E-2</c:v>
                </c:pt>
                <c:pt idx="209" formatCode="0%">
                  <c:v>6.3421987724776571E-2</c:v>
                </c:pt>
                <c:pt idx="210" formatCode="0%">
                  <c:v>6.1993276646232942E-2</c:v>
                </c:pt>
                <c:pt idx="211" formatCode="0%">
                  <c:v>6.1360693296145033E-2</c:v>
                </c:pt>
                <c:pt idx="212" formatCode="0%">
                  <c:v>6.2212189616252821E-2</c:v>
                </c:pt>
                <c:pt idx="213" formatCode="0%">
                  <c:v>5.6400892675999188E-2</c:v>
                </c:pt>
                <c:pt idx="214" formatCode="0%">
                  <c:v>6.3506172839506173E-2</c:v>
                </c:pt>
                <c:pt idx="215" formatCode="0%">
                  <c:v>6.1817013070494968E-2</c:v>
                </c:pt>
                <c:pt idx="216" formatCode="0%">
                  <c:v>6.1209640745793541E-2</c:v>
                </c:pt>
                <c:pt idx="217" formatCode="0%">
                  <c:v>6.304031083050024E-2</c:v>
                </c:pt>
                <c:pt idx="218" formatCode="0%">
                  <c:v>6.2248799137339474E-2</c:v>
                </c:pt>
                <c:pt idx="219" formatCode="0%">
                  <c:v>6.2359435698221222E-2</c:v>
                </c:pt>
                <c:pt idx="220" formatCode="0%">
                  <c:v>6.10748367654445E-2</c:v>
                </c:pt>
                <c:pt idx="221" formatCode="0%">
                  <c:v>5.3484944198778687E-2</c:v>
                </c:pt>
                <c:pt idx="222" formatCode="0%">
                  <c:v>5.3197264140701334E-2</c:v>
                </c:pt>
                <c:pt idx="223" formatCode="0%">
                  <c:v>5.4955703211517166E-2</c:v>
                </c:pt>
                <c:pt idx="224" formatCode="0%">
                  <c:v>4.8166926677067082E-2</c:v>
                </c:pt>
                <c:pt idx="225" formatCode="0%">
                  <c:v>4.9778652238071812E-2</c:v>
                </c:pt>
                <c:pt idx="226" formatCode="0%">
                  <c:v>4.7299746284885827E-2</c:v>
                </c:pt>
                <c:pt idx="227" formatCode="0%">
                  <c:v>4.8365547341230962E-2</c:v>
                </c:pt>
                <c:pt idx="228" formatCode="0%">
                  <c:v>5.1345870206489674E-2</c:v>
                </c:pt>
                <c:pt idx="229" formatCode="0%">
                  <c:v>5.1901481551382467E-2</c:v>
                </c:pt>
                <c:pt idx="230" formatCode="0%">
                  <c:v>5.0130153665295156E-2</c:v>
                </c:pt>
                <c:pt idx="231" formatCode="0%">
                  <c:v>5.7717971530249108E-2</c:v>
                </c:pt>
                <c:pt idx="232" formatCode="0%">
                  <c:v>5.4177327845144063E-2</c:v>
                </c:pt>
                <c:pt idx="233" formatCode="0%">
                  <c:v>5.443362378267555E-2</c:v>
                </c:pt>
                <c:pt idx="234" formatCode="0%">
                  <c:v>5.3953670217965009E-2</c:v>
                </c:pt>
                <c:pt idx="235" formatCode="0%">
                  <c:v>4.6849479927791628E-2</c:v>
                </c:pt>
                <c:pt idx="236" formatCode="0%">
                  <c:v>4.3441938178780282E-2</c:v>
                </c:pt>
                <c:pt idx="237" formatCode="0%">
                  <c:v>4.1602248770203798E-2</c:v>
                </c:pt>
                <c:pt idx="238" formatCode="0%">
                  <c:v>4.0164214847759151E-2</c:v>
                </c:pt>
                <c:pt idx="239" formatCode="0%">
                  <c:v>3.8422839894352911E-2</c:v>
                </c:pt>
                <c:pt idx="240" formatCode="0%">
                  <c:v>3.504687598313723E-2</c:v>
                </c:pt>
                <c:pt idx="241" formatCode="0%">
                  <c:v>3.2854961832061068E-2</c:v>
                </c:pt>
                <c:pt idx="242" formatCode="0%">
                  <c:v>3.4313404492174709E-2</c:v>
                </c:pt>
                <c:pt idx="243" formatCode="0%">
                  <c:v>3.6895868272602529E-2</c:v>
                </c:pt>
                <c:pt idx="244" formatCode="0%">
                  <c:v>3.9636734001018505E-2</c:v>
                </c:pt>
                <c:pt idx="245" formatCode="0%">
                  <c:v>4.1470562117041115E-2</c:v>
                </c:pt>
                <c:pt idx="246" formatCode="0%">
                  <c:v>4.3416658232972374E-2</c:v>
                </c:pt>
                <c:pt idx="247" formatCode="0%">
                  <c:v>5.0645704660303201E-2</c:v>
                </c:pt>
                <c:pt idx="248" formatCode="0%">
                  <c:v>5.4144305307096005E-2</c:v>
                </c:pt>
                <c:pt idx="249" formatCode="0%">
                  <c:v>5.3762231470025866E-2</c:v>
                </c:pt>
                <c:pt idx="250" formatCode="0%">
                  <c:v>5.2375035840581098E-2</c:v>
                </c:pt>
                <c:pt idx="251" formatCode="0%">
                  <c:v>5.277439880228315E-2</c:v>
                </c:pt>
                <c:pt idx="252" formatCode="0%">
                  <c:v>5.2470217238962856E-2</c:v>
                </c:pt>
                <c:pt idx="253" formatCode="0%">
                  <c:v>5.4556726596404218E-2</c:v>
                </c:pt>
                <c:pt idx="254" formatCode="0%">
                  <c:v>5.2696510398308069E-2</c:v>
                </c:pt>
                <c:pt idx="255" formatCode="0%">
                  <c:v>5.3988157436433301E-2</c:v>
                </c:pt>
                <c:pt idx="256" formatCode="0%">
                  <c:v>5.3659364917643067E-2</c:v>
                </c:pt>
                <c:pt idx="257" formatCode="0%">
                  <c:v>4.8233046800382047E-2</c:v>
                </c:pt>
                <c:pt idx="258" formatCode="0%">
                  <c:v>4.7981366459627327E-2</c:v>
                </c:pt>
                <c:pt idx="259" formatCode="0%">
                  <c:v>4.766718506998445E-2</c:v>
                </c:pt>
                <c:pt idx="260" formatCode="0%">
                  <c:v>4.9900808789867239E-2</c:v>
                </c:pt>
                <c:pt idx="261" formatCode="0%">
                  <c:v>5.0521732602657458E-2</c:v>
                </c:pt>
                <c:pt idx="262" formatCode="0%">
                  <c:v>4.9971156619555812E-2</c:v>
                </c:pt>
                <c:pt idx="263" formatCode="0%">
                  <c:v>5.2134436552683606E-2</c:v>
                </c:pt>
                <c:pt idx="264" formatCode="0%">
                  <c:v>5.2552979661499077E-2</c:v>
                </c:pt>
                <c:pt idx="265" formatCode="0%">
                  <c:v>5.1292950761601133E-2</c:v>
                </c:pt>
                <c:pt idx="266" formatCode="0%">
                  <c:v>5.1670685497760938E-2</c:v>
                </c:pt>
                <c:pt idx="267" formatCode="0%">
                  <c:v>4.9555359446066122E-2</c:v>
                </c:pt>
                <c:pt idx="268" formatCode="0%">
                  <c:v>4.9807639461390489E-2</c:v>
                </c:pt>
                <c:pt idx="269" formatCode="0%">
                  <c:v>5.1717685801960935E-2</c:v>
                </c:pt>
                <c:pt idx="270" formatCode="0%">
                  <c:v>5.5538437837005086E-2</c:v>
                </c:pt>
                <c:pt idx="271" formatCode="0%">
                  <c:v>6.3947078280044103E-2</c:v>
                </c:pt>
                <c:pt idx="272" formatCode="0%">
                  <c:v>6.4606160843498031E-2</c:v>
                </c:pt>
                <c:pt idx="273" formatCode="0%">
                  <c:v>6.3930544593528024E-2</c:v>
                </c:pt>
                <c:pt idx="274" formatCode="0%">
                  <c:v>7.7259850630955446E-2</c:v>
                </c:pt>
                <c:pt idx="275" formatCode="0%">
                  <c:v>8.1018832136566854E-2</c:v>
                </c:pt>
                <c:pt idx="276" formatCode="0%">
                  <c:v>9.5137717818999434E-2</c:v>
                </c:pt>
                <c:pt idx="277" formatCode="0%">
                  <c:v>0.10576923076923077</c:v>
                </c:pt>
                <c:pt idx="278" formatCode="0%">
                  <c:v>0.10865139949109415</c:v>
                </c:pt>
                <c:pt idx="279" formatCode="0%">
                  <c:v>0.11468812877263582</c:v>
                </c:pt>
                <c:pt idx="280" formatCode="0%">
                  <c:v>0.12241006737002669</c:v>
                </c:pt>
                <c:pt idx="281" formatCode="0%">
                  <c:v>9.6917167339702556E-2</c:v>
                </c:pt>
                <c:pt idx="282" formatCode="0%">
                  <c:v>9.4647742818057462E-2</c:v>
                </c:pt>
                <c:pt idx="283" formatCode="0%">
                  <c:v>8.2825016535606671E-2</c:v>
                </c:pt>
                <c:pt idx="284" formatCode="0%">
                  <c:v>7.7211544900555817E-2</c:v>
                </c:pt>
                <c:pt idx="285" formatCode="0%">
                  <c:v>7.2236674934962788E-2</c:v>
                </c:pt>
                <c:pt idx="286" formatCode="0%">
                  <c:v>7.3900841908325535E-2</c:v>
                </c:pt>
                <c:pt idx="287" formatCode="0%">
                  <c:v>7.2317621297683529E-2</c:v>
                </c:pt>
                <c:pt idx="288" formatCode="0%">
                  <c:v>6.9814082064068514E-2</c:v>
                </c:pt>
                <c:pt idx="289" formatCode="0%">
                  <c:v>6.6091954022988508E-2</c:v>
                </c:pt>
                <c:pt idx="290" formatCode="0%">
                  <c:v>6.7613728785989258E-2</c:v>
                </c:pt>
                <c:pt idx="291" formatCode="0%">
                  <c:v>6.3995029512270887E-2</c:v>
                </c:pt>
                <c:pt idx="292" formatCode="0%">
                  <c:v>6.288610803104705E-2</c:v>
                </c:pt>
                <c:pt idx="293" formatCode="0%">
                  <c:v>5.7504873294346975E-2</c:v>
                </c:pt>
                <c:pt idx="294" formatCode="0%">
                  <c:v>5.5499799277398634E-2</c:v>
                </c:pt>
                <c:pt idx="295" formatCode="0%">
                  <c:v>5.4763000460193278E-2</c:v>
                </c:pt>
                <c:pt idx="296" formatCode="0%">
                  <c:v>5.5383924057743075E-2</c:v>
                </c:pt>
                <c:pt idx="297" formatCode="0%">
                  <c:v>5.2112054703871181E-2</c:v>
                </c:pt>
                <c:pt idx="298" formatCode="0%">
                  <c:v>5.3065660763378299E-2</c:v>
                </c:pt>
                <c:pt idx="299" formatCode="0%">
                  <c:v>4.9068044015270602E-2</c:v>
                </c:pt>
                <c:pt idx="300" formatCode="0%">
                  <c:v>5.1320235981442239E-2</c:v>
                </c:pt>
                <c:pt idx="301" formatCode="0%">
                  <c:v>5.2217953195948304E-2</c:v>
                </c:pt>
                <c:pt idx="302" formatCode="0%">
                  <c:v>5.3471427711206117E-2</c:v>
                </c:pt>
                <c:pt idx="303" formatCode="0%">
                  <c:v>5.4188707098044041E-2</c:v>
                </c:pt>
                <c:pt idx="304" formatCode="0%">
                  <c:v>5.6142063831085616E-2</c:v>
                </c:pt>
                <c:pt idx="305" formatCode="0%">
                  <c:v>5.812351246398597E-2</c:v>
                </c:pt>
                <c:pt idx="306" formatCode="0%">
                  <c:v>6.1074038767079758E-2</c:v>
                </c:pt>
                <c:pt idx="307" formatCode="0%">
                  <c:v>5.5254340542187023E-2</c:v>
                </c:pt>
                <c:pt idx="308" formatCode="0%">
                  <c:v>5.3207944069789022E-2</c:v>
                </c:pt>
                <c:pt idx="309" formatCode="0%">
                  <c:v>5.5184157416750756E-2</c:v>
                </c:pt>
                <c:pt idx="310" formatCode="0%">
                  <c:v>5.0997649044547594E-2</c:v>
                </c:pt>
                <c:pt idx="311" formatCode="0%">
                  <c:v>5.3241650294695485E-2</c:v>
                </c:pt>
                <c:pt idx="312" formatCode="0%">
                  <c:v>4.3297651382009902E-2</c:v>
                </c:pt>
                <c:pt idx="313" formatCode="0%">
                  <c:v>3.9957108188949715E-2</c:v>
                </c:pt>
                <c:pt idx="314" formatCode="0%">
                  <c:v>4.1906982451834579E-2</c:v>
                </c:pt>
                <c:pt idx="315" formatCode="0%">
                  <c:v>4.2296440760604584E-2</c:v>
                </c:pt>
                <c:pt idx="316" formatCode="0%">
                  <c:v>3.9716748768472906E-2</c:v>
                </c:pt>
                <c:pt idx="317" formatCode="0%">
                  <c:v>3.8425256273190364E-2</c:v>
                </c:pt>
                <c:pt idx="318" formatCode="0%">
                  <c:v>3.3307832636968161E-2</c:v>
                </c:pt>
                <c:pt idx="319" formatCode="0%">
                  <c:v>3.3317564371156315E-2</c:v>
                </c:pt>
                <c:pt idx="320" formatCode="0%">
                  <c:v>3.1812384866090407E-2</c:v>
                </c:pt>
                <c:pt idx="321" formatCode="0%">
                  <c:v>3.1646027952784414E-2</c:v>
                </c:pt>
                <c:pt idx="322" formatCode="0%">
                  <c:v>3.0119634060520761E-2</c:v>
                </c:pt>
                <c:pt idx="323" formatCode="0%">
                  <c:v>2.8974903051145095E-2</c:v>
                </c:pt>
                <c:pt idx="324" formatCode="0%">
                  <c:v>2.9191235349785252E-2</c:v>
                </c:pt>
                <c:pt idx="325" formatCode="0%">
                  <c:v>2.6385418197853887E-2</c:v>
                </c:pt>
                <c:pt idx="326" formatCode="0%">
                  <c:v>2.595658984112777E-2</c:v>
                </c:pt>
                <c:pt idx="327" formatCode="0%">
                  <c:v>2.4825620640516011E-2</c:v>
                </c:pt>
                <c:pt idx="328" formatCode="0%">
                  <c:v>2.4224806201550389E-2</c:v>
                </c:pt>
                <c:pt idx="329" formatCode="0%">
                  <c:v>2.3743232791956691E-2</c:v>
                </c:pt>
                <c:pt idx="330" formatCode="0%">
                  <c:v>2.2303140646335911E-2</c:v>
                </c:pt>
                <c:pt idx="331" formatCode="0%">
                  <c:v>1.9791347038969009E-2</c:v>
                </c:pt>
                <c:pt idx="332" formatCode="0%">
                  <c:v>1.8250289687137891E-2</c:v>
                </c:pt>
                <c:pt idx="333" formatCode="0%">
                  <c:v>1.6790087249798372E-2</c:v>
                </c:pt>
                <c:pt idx="334" formatCode="0%">
                  <c:v>1.6773162939297124E-2</c:v>
                </c:pt>
                <c:pt idx="335" formatCode="0%">
                  <c:v>1.6364609619943411E-2</c:v>
                </c:pt>
                <c:pt idx="336" formatCode="0%">
                  <c:v>1.6245068461359945E-2</c:v>
                </c:pt>
                <c:pt idx="337" formatCode="0%">
                  <c:v>1.6151576331728531E-2</c:v>
                </c:pt>
                <c:pt idx="338" formatCode="0%">
                  <c:v>1.6790467347570413E-2</c:v>
                </c:pt>
                <c:pt idx="339" formatCode="0%">
                  <c:v>1.9041311366835002E-2</c:v>
                </c:pt>
                <c:pt idx="340" formatCode="0%">
                  <c:v>2.0032051282051284E-2</c:v>
                </c:pt>
                <c:pt idx="341" formatCode="0%">
                  <c:v>1.9542198691996263E-2</c:v>
                </c:pt>
                <c:pt idx="342" formatCode="0%">
                  <c:v>1.8684785246299442E-2</c:v>
                </c:pt>
                <c:pt idx="343" formatCode="0%">
                  <c:v>1.892511879403572E-2</c:v>
                </c:pt>
                <c:pt idx="344" formatCode="0%">
                  <c:v>1.8426255436931594E-2</c:v>
                </c:pt>
                <c:pt idx="345" formatCode="0%">
                  <c:v>1.8190637885035169E-2</c:v>
                </c:pt>
                <c:pt idx="346" formatCode="0%">
                  <c:v>1.7114121177711088E-2</c:v>
                </c:pt>
                <c:pt idx="347" formatCode="0%">
                  <c:v>1.5608400751818257E-2</c:v>
                </c:pt>
                <c:pt idx="348" formatCode="0%">
                  <c:v>1.5378323108384459E-2</c:v>
                </c:pt>
                <c:pt idx="349" formatCode="0%">
                  <c:v>1.5598342676090666E-2</c:v>
                </c:pt>
                <c:pt idx="350" formatCode="0%">
                  <c:v>1.5603071080657146E-2</c:v>
                </c:pt>
                <c:pt idx="351" formatCode="0%">
                  <c:v>1.5403573629081947E-2</c:v>
                </c:pt>
                <c:pt idx="352" formatCode="0%">
                  <c:v>1.4181882644921113E-2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69695473932473E-2"/>
          <c:y val="0.15338071299159722"/>
          <c:w val="0.90185108779683232"/>
          <c:h val="0.73363414705398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3/18/21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Dashboard'!$B$8:$B$366</c:f>
              <c:numCache>
                <c:formatCode>General</c:formatCode>
                <c:ptCount val="3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16</c:v>
                </c:pt>
                <c:pt idx="128">
                  <c:v>10</c:v>
                </c:pt>
                <c:pt idx="129">
                  <c:v>8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8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82</c:v>
                </c:pt>
                <c:pt idx="168" formatCode="0">
                  <c:v>82</c:v>
                </c:pt>
                <c:pt idx="169" formatCode="0">
                  <c:v>69</c:v>
                </c:pt>
                <c:pt idx="170" formatCode="0">
                  <c:v>85</c:v>
                </c:pt>
                <c:pt idx="171" formatCode="0">
                  <c:v>102</c:v>
                </c:pt>
                <c:pt idx="172" formatCode="0">
                  <c:v>107</c:v>
                </c:pt>
                <c:pt idx="173" formatCode="0">
                  <c:v>173</c:v>
                </c:pt>
                <c:pt idx="174" formatCode="0">
                  <c:v>139</c:v>
                </c:pt>
                <c:pt idx="175" formatCode="0">
                  <c:v>132</c:v>
                </c:pt>
                <c:pt idx="176" formatCode="0">
                  <c:v>106</c:v>
                </c:pt>
                <c:pt idx="177" formatCode="0">
                  <c:v>93</c:v>
                </c:pt>
                <c:pt idx="178" formatCode="0">
                  <c:v>77</c:v>
                </c:pt>
                <c:pt idx="179" formatCode="0">
                  <c:v>61</c:v>
                </c:pt>
                <c:pt idx="180" formatCode="0">
                  <c:v>105</c:v>
                </c:pt>
                <c:pt idx="181" formatCode="0">
                  <c:v>90</c:v>
                </c:pt>
                <c:pt idx="182" formatCode="0">
                  <c:v>80</c:v>
                </c:pt>
                <c:pt idx="183" formatCode="0">
                  <c:v>37</c:v>
                </c:pt>
                <c:pt idx="184">
                  <c:v>48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41</c:v>
                </c:pt>
                <c:pt idx="188" formatCode="0">
                  <c:v>31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17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22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37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56</c:v>
                </c:pt>
                <c:pt idx="208" formatCode="0">
                  <c:v>70</c:v>
                </c:pt>
                <c:pt idx="209" formatCode="0">
                  <c:v>72</c:v>
                </c:pt>
                <c:pt idx="210" formatCode="0">
                  <c:v>64</c:v>
                </c:pt>
                <c:pt idx="211" formatCode="0">
                  <c:v>50</c:v>
                </c:pt>
                <c:pt idx="212">
                  <c:v>46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74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35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44</c:v>
                </c:pt>
                <c:pt idx="225" formatCode="0">
                  <c:v>34</c:v>
                </c:pt>
                <c:pt idx="226">
                  <c:v>25</c:v>
                </c:pt>
                <c:pt idx="227">
                  <c:v>30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40</c:v>
                </c:pt>
                <c:pt idx="232">
                  <c:v>30</c:v>
                </c:pt>
                <c:pt idx="233">
                  <c:v>43</c:v>
                </c:pt>
                <c:pt idx="234">
                  <c:v>36</c:v>
                </c:pt>
                <c:pt idx="235">
                  <c:v>37</c:v>
                </c:pt>
                <c:pt idx="236">
                  <c:v>34</c:v>
                </c:pt>
                <c:pt idx="237">
                  <c:v>41</c:v>
                </c:pt>
                <c:pt idx="238">
                  <c:v>35</c:v>
                </c:pt>
                <c:pt idx="239">
                  <c:v>30</c:v>
                </c:pt>
                <c:pt idx="240">
                  <c:v>27</c:v>
                </c:pt>
                <c:pt idx="241">
                  <c:v>26</c:v>
                </c:pt>
                <c:pt idx="242">
                  <c:v>35</c:v>
                </c:pt>
                <c:pt idx="243">
                  <c:v>49</c:v>
                </c:pt>
                <c:pt idx="244">
                  <c:v>35</c:v>
                </c:pt>
                <c:pt idx="245">
                  <c:v>42</c:v>
                </c:pt>
                <c:pt idx="246">
                  <c:v>29</c:v>
                </c:pt>
                <c:pt idx="247">
                  <c:v>35</c:v>
                </c:pt>
                <c:pt idx="248">
                  <c:v>27</c:v>
                </c:pt>
                <c:pt idx="249">
                  <c:v>20</c:v>
                </c:pt>
                <c:pt idx="250">
                  <c:v>29</c:v>
                </c:pt>
                <c:pt idx="251">
                  <c:v>41</c:v>
                </c:pt>
                <c:pt idx="252">
                  <c:v>24</c:v>
                </c:pt>
                <c:pt idx="253">
                  <c:v>16</c:v>
                </c:pt>
                <c:pt idx="254">
                  <c:v>24</c:v>
                </c:pt>
                <c:pt idx="255">
                  <c:v>38</c:v>
                </c:pt>
                <c:pt idx="256">
                  <c:v>28</c:v>
                </c:pt>
                <c:pt idx="257">
                  <c:v>49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31</c:v>
                </c:pt>
                <c:pt idx="265">
                  <c:v>28</c:v>
                </c:pt>
                <c:pt idx="266">
                  <c:v>27</c:v>
                </c:pt>
                <c:pt idx="267">
                  <c:v>39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47</c:v>
                </c:pt>
                <c:pt idx="272">
                  <c:v>62</c:v>
                </c:pt>
                <c:pt idx="273">
                  <c:v>35</c:v>
                </c:pt>
                <c:pt idx="274">
                  <c:v>38</c:v>
                </c:pt>
                <c:pt idx="275">
                  <c:v>38</c:v>
                </c:pt>
                <c:pt idx="276">
                  <c:v>21</c:v>
                </c:pt>
                <c:pt idx="277">
                  <c:v>26</c:v>
                </c:pt>
                <c:pt idx="278">
                  <c:v>26</c:v>
                </c:pt>
                <c:pt idx="279">
                  <c:v>27</c:v>
                </c:pt>
                <c:pt idx="280">
                  <c:v>48</c:v>
                </c:pt>
                <c:pt idx="281">
                  <c:v>33</c:v>
                </c:pt>
                <c:pt idx="282">
                  <c:v>19</c:v>
                </c:pt>
                <c:pt idx="283">
                  <c:v>30</c:v>
                </c:pt>
                <c:pt idx="284">
                  <c:v>43</c:v>
                </c:pt>
                <c:pt idx="285">
                  <c:v>58</c:v>
                </c:pt>
                <c:pt idx="286">
                  <c:v>68</c:v>
                </c:pt>
                <c:pt idx="287">
                  <c:v>69</c:v>
                </c:pt>
                <c:pt idx="288">
                  <c:v>52</c:v>
                </c:pt>
                <c:pt idx="289">
                  <c:v>61</c:v>
                </c:pt>
                <c:pt idx="290">
                  <c:v>69</c:v>
                </c:pt>
                <c:pt idx="291">
                  <c:v>85</c:v>
                </c:pt>
                <c:pt idx="292">
                  <c:v>89</c:v>
                </c:pt>
                <c:pt idx="293">
                  <c:v>84</c:v>
                </c:pt>
                <c:pt idx="294">
                  <c:v>66</c:v>
                </c:pt>
                <c:pt idx="295">
                  <c:v>72</c:v>
                </c:pt>
                <c:pt idx="296">
                  <c:v>77</c:v>
                </c:pt>
                <c:pt idx="297">
                  <c:v>48</c:v>
                </c:pt>
                <c:pt idx="298">
                  <c:v>55</c:v>
                </c:pt>
                <c:pt idx="299">
                  <c:v>55</c:v>
                </c:pt>
                <c:pt idx="300">
                  <c:v>53</c:v>
                </c:pt>
                <c:pt idx="301">
                  <c:v>41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50</c:v>
                </c:pt>
                <c:pt idx="307">
                  <c:v>47</c:v>
                </c:pt>
                <c:pt idx="308">
                  <c:v>63</c:v>
                </c:pt>
                <c:pt idx="309">
                  <c:v>48</c:v>
                </c:pt>
                <c:pt idx="310">
                  <c:v>46</c:v>
                </c:pt>
                <c:pt idx="311">
                  <c:v>49</c:v>
                </c:pt>
                <c:pt idx="312">
                  <c:v>56</c:v>
                </c:pt>
                <c:pt idx="313">
                  <c:v>73</c:v>
                </c:pt>
                <c:pt idx="314">
                  <c:v>79</c:v>
                </c:pt>
                <c:pt idx="315">
                  <c:v>64</c:v>
                </c:pt>
                <c:pt idx="316">
                  <c:v>29</c:v>
                </c:pt>
                <c:pt idx="317">
                  <c:v>42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47</c:v>
                </c:pt>
                <c:pt idx="322">
                  <c:v>38</c:v>
                </c:pt>
                <c:pt idx="323">
                  <c:v>28</c:v>
                </c:pt>
                <c:pt idx="324">
                  <c:v>28</c:v>
                </c:pt>
                <c:pt idx="325">
                  <c:v>16</c:v>
                </c:pt>
                <c:pt idx="326">
                  <c:v>23</c:v>
                </c:pt>
                <c:pt idx="327">
                  <c:v>17</c:v>
                </c:pt>
                <c:pt idx="328">
                  <c:v>23</c:v>
                </c:pt>
                <c:pt idx="329">
                  <c:v>17</c:v>
                </c:pt>
                <c:pt idx="330">
                  <c:v>25</c:v>
                </c:pt>
                <c:pt idx="331">
                  <c:v>17</c:v>
                </c:pt>
                <c:pt idx="332">
                  <c:v>14</c:v>
                </c:pt>
                <c:pt idx="333">
                  <c:v>16</c:v>
                </c:pt>
                <c:pt idx="334">
                  <c:v>25</c:v>
                </c:pt>
                <c:pt idx="335">
                  <c:v>14</c:v>
                </c:pt>
                <c:pt idx="336">
                  <c:v>17</c:v>
                </c:pt>
                <c:pt idx="337">
                  <c:v>19</c:v>
                </c:pt>
                <c:pt idx="338">
                  <c:v>9</c:v>
                </c:pt>
                <c:pt idx="339">
                  <c:v>18</c:v>
                </c:pt>
                <c:pt idx="340">
                  <c:v>12</c:v>
                </c:pt>
                <c:pt idx="341">
                  <c:v>11</c:v>
                </c:pt>
                <c:pt idx="342">
                  <c:v>19</c:v>
                </c:pt>
                <c:pt idx="343">
                  <c:v>8</c:v>
                </c:pt>
                <c:pt idx="344">
                  <c:v>16</c:v>
                </c:pt>
                <c:pt idx="345">
                  <c:v>9</c:v>
                </c:pt>
                <c:pt idx="346">
                  <c:v>7</c:v>
                </c:pt>
                <c:pt idx="347">
                  <c:v>10</c:v>
                </c:pt>
                <c:pt idx="348">
                  <c:v>5</c:v>
                </c:pt>
                <c:pt idx="349">
                  <c:v>4</c:v>
                </c:pt>
                <c:pt idx="350">
                  <c:v>13</c:v>
                </c:pt>
                <c:pt idx="351">
                  <c:v>11</c:v>
                </c:pt>
                <c:pt idx="352">
                  <c:v>12</c:v>
                </c:pt>
                <c:pt idx="353">
                  <c:v>7</c:v>
                </c:pt>
                <c:pt idx="354">
                  <c:v>13</c:v>
                </c:pt>
                <c:pt idx="355">
                  <c:v>12</c:v>
                </c:pt>
                <c:pt idx="356">
                  <c:v>26</c:v>
                </c:pt>
                <c:pt idx="357">
                  <c:v>20</c:v>
                </c:pt>
                <c:pt idx="35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Dashboard'!$C$2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Dashboard'!$C$8:$C$366</c:f>
              <c:numCache>
                <c:formatCode>General</c:formatCode>
                <c:ptCount val="359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12.666666666666666</c:v>
                </c:pt>
                <c:pt idx="262" formatCode="0">
                  <c:v>12.2</c:v>
                </c:pt>
                <c:pt idx="263" formatCode="0">
                  <c:v>9.4</c:v>
                </c:pt>
                <c:pt idx="264" formatCode="0">
                  <c:v>9.1999999999999993</c:v>
                </c:pt>
                <c:pt idx="265" formatCode="0">
                  <c:v>9.4</c:v>
                </c:pt>
                <c:pt idx="266" formatCode="0">
                  <c:v>9.6</c:v>
                </c:pt>
                <c:pt idx="267" formatCode="0">
                  <c:v>11.4</c:v>
                </c:pt>
                <c:pt idx="268" formatCode="0">
                  <c:v>14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  <c:pt idx="327" formatCode="0">
                  <c:v>17.285714285714285</c:v>
                </c:pt>
                <c:pt idx="328" formatCode="0">
                  <c:v>17.285714285714285</c:v>
                </c:pt>
                <c:pt idx="329" formatCode="0">
                  <c:v>14.428571428571429</c:v>
                </c:pt>
                <c:pt idx="330" formatCode="0">
                  <c:v>14</c:v>
                </c:pt>
                <c:pt idx="331" formatCode="0">
                  <c:v>12.571428571428571</c:v>
                </c:pt>
                <c:pt idx="332" formatCode="0">
                  <c:v>13.571428571428571</c:v>
                </c:pt>
                <c:pt idx="333" formatCode="0">
                  <c:v>12.142857142857142</c:v>
                </c:pt>
                <c:pt idx="334" formatCode="0">
                  <c:v>12.142857142857142</c:v>
                </c:pt>
                <c:pt idx="335" formatCode="0">
                  <c:v>11.571428571428571</c:v>
                </c:pt>
                <c:pt idx="336" formatCode="0">
                  <c:v>11.714285714285714</c:v>
                </c:pt>
                <c:pt idx="337" formatCode="0">
                  <c:v>10.714285714285714</c:v>
                </c:pt>
                <c:pt idx="338" formatCode="0">
                  <c:v>9.5714285714285712</c:v>
                </c:pt>
                <c:pt idx="339" formatCode="0">
                  <c:v>8.2857142857142865</c:v>
                </c:pt>
                <c:pt idx="340" formatCode="0">
                  <c:v>7.5714285714285712</c:v>
                </c:pt>
                <c:pt idx="341" formatCode="0">
                  <c:v>8.4285714285714288</c:v>
                </c:pt>
                <c:pt idx="342" formatCode="0">
                  <c:v>8.2857142857142865</c:v>
                </c:pt>
                <c:pt idx="343" formatCode="0">
                  <c:v>7.2857142857142856</c:v>
                </c:pt>
                <c:pt idx="344" formatCode="0">
                  <c:v>6.2857142857142856</c:v>
                </c:pt>
                <c:pt idx="345" formatCode="0">
                  <c:v>6</c:v>
                </c:pt>
                <c:pt idx="346" formatCode="0">
                  <c:v>5.8571428571428568</c:v>
                </c:pt>
                <c:pt idx="347" formatCode="0">
                  <c:v>5.1428571428571432</c:v>
                </c:pt>
                <c:pt idx="348" formatCode="0">
                  <c:v>4.5714285714285712</c:v>
                </c:pt>
                <c:pt idx="349" formatCode="0">
                  <c:v>4.7142857142857144</c:v>
                </c:pt>
                <c:pt idx="350" formatCode="0">
                  <c:v>6</c:v>
                </c:pt>
                <c:pt idx="351" formatCode="0">
                  <c:v>6.2857142857142856</c:v>
                </c:pt>
                <c:pt idx="352" formatCode="0">
                  <c:v>6.7142857142857144</c:v>
                </c:pt>
                <c:pt idx="353" formatCode="0">
                  <c:v>8.4285714285714288</c:v>
                </c:pt>
                <c:pt idx="354" formatCode="0">
                  <c:v>10.571428571428571</c:v>
                </c:pt>
                <c:pt idx="355" formatCode="0">
                  <c:v>10.571428571428571</c:v>
                </c:pt>
                <c:pt idx="356" formatCode="0">
                  <c:v>10.428571428571429</c:v>
                </c:pt>
                <c:pt idx="357" formatCode="0">
                  <c:v>9.5714285714285712</c:v>
                </c:pt>
                <c:pt idx="358" formatCode="0">
                  <c:v>9.8571428571428577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Dashboard'!$F$2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Dashboard'!$F$8:$F$366</c:f>
              <c:numCache>
                <c:formatCode>General</c:formatCode>
                <c:ptCount val="359"/>
                <c:pt idx="3" formatCode="0">
                  <c:v>0.14285714285714285</c:v>
                </c:pt>
                <c:pt idx="4" formatCode="0">
                  <c:v>0.14285714285714285</c:v>
                </c:pt>
                <c:pt idx="5" formatCode="0">
                  <c:v>0.14285714285714285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0.14285714285714285</c:v>
                </c:pt>
                <c:pt idx="13" formatCode="0">
                  <c:v>1.1428571428571428</c:v>
                </c:pt>
                <c:pt idx="14" formatCode="0">
                  <c:v>1.1428571428571428</c:v>
                </c:pt>
                <c:pt idx="15" formatCode="0">
                  <c:v>1.2857142857142858</c:v>
                </c:pt>
                <c:pt idx="16" formatCode="0">
                  <c:v>2.7142857142857144</c:v>
                </c:pt>
                <c:pt idx="17" formatCode="0">
                  <c:v>3.5714285714285716</c:v>
                </c:pt>
                <c:pt idx="18" formatCode="0">
                  <c:v>5.7142857142857144</c:v>
                </c:pt>
                <c:pt idx="19" formatCode="0">
                  <c:v>6.1428571428571432</c:v>
                </c:pt>
                <c:pt idx="20" formatCode="0">
                  <c:v>6.4285714285714288</c:v>
                </c:pt>
                <c:pt idx="21" formatCode="0">
                  <c:v>6.4285714285714288</c:v>
                </c:pt>
                <c:pt idx="22" formatCode="0">
                  <c:v>6.7142857142857144</c:v>
                </c:pt>
                <c:pt idx="23" formatCode="0">
                  <c:v>6.4285714285714288</c:v>
                </c:pt>
                <c:pt idx="24" formatCode="0">
                  <c:v>6.2857142857142856</c:v>
                </c:pt>
                <c:pt idx="25" formatCode="0">
                  <c:v>4.5714285714285712</c:v>
                </c:pt>
                <c:pt idx="26" formatCode="0">
                  <c:v>4.1428571428571432</c:v>
                </c:pt>
                <c:pt idx="27" formatCode="0">
                  <c:v>3.4285714285714284</c:v>
                </c:pt>
                <c:pt idx="28" formatCode="0">
                  <c:v>3.5714285714285716</c:v>
                </c:pt>
                <c:pt idx="29" formatCode="0">
                  <c:v>3.5714285714285716</c:v>
                </c:pt>
                <c:pt idx="30" formatCode="0">
                  <c:v>3</c:v>
                </c:pt>
                <c:pt idx="31" formatCode="0">
                  <c:v>2.5714285714285716</c:v>
                </c:pt>
                <c:pt idx="32" formatCode="0">
                  <c:v>2.2857142857142856</c:v>
                </c:pt>
                <c:pt idx="33" formatCode="0">
                  <c:v>2.1428571428571428</c:v>
                </c:pt>
                <c:pt idx="34" formatCode="0">
                  <c:v>1.5714285714285714</c:v>
                </c:pt>
                <c:pt idx="35" formatCode="0">
                  <c:v>1.4285714285714286</c:v>
                </c:pt>
                <c:pt idx="36" formatCode="0">
                  <c:v>1.2857142857142858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1.2857142857142858</c:v>
                </c:pt>
                <c:pt idx="40" formatCode="0">
                  <c:v>1.2857142857142858</c:v>
                </c:pt>
                <c:pt idx="41" formatCode="0">
                  <c:v>1.5714285714285714</c:v>
                </c:pt>
                <c:pt idx="42" formatCode="0">
                  <c:v>1.5714285714285714</c:v>
                </c:pt>
                <c:pt idx="43" formatCode="0">
                  <c:v>1.2857142857142858</c:v>
                </c:pt>
                <c:pt idx="44" formatCode="0">
                  <c:v>1.4285714285714286</c:v>
                </c:pt>
                <c:pt idx="45" formatCode="0">
                  <c:v>1.1428571428571428</c:v>
                </c:pt>
                <c:pt idx="46" formatCode="0">
                  <c:v>0.7142857142857143</c:v>
                </c:pt>
                <c:pt idx="47" formatCode="0">
                  <c:v>1</c:v>
                </c:pt>
                <c:pt idx="48" formatCode="0">
                  <c:v>0.8571428571428571</c:v>
                </c:pt>
                <c:pt idx="49" formatCode="0">
                  <c:v>1.1428571428571428</c:v>
                </c:pt>
                <c:pt idx="50" formatCode="0">
                  <c:v>14.714285714285714</c:v>
                </c:pt>
                <c:pt idx="51" formatCode="0">
                  <c:v>14.285714285714286</c:v>
                </c:pt>
                <c:pt idx="52" formatCode="0">
                  <c:v>14.714285714285714</c:v>
                </c:pt>
                <c:pt idx="53" formatCode="0">
                  <c:v>14.714285714285714</c:v>
                </c:pt>
                <c:pt idx="54" formatCode="0">
                  <c:v>14.714285714285714</c:v>
                </c:pt>
                <c:pt idx="55" formatCode="0">
                  <c:v>14.857142857142858</c:v>
                </c:pt>
                <c:pt idx="56" formatCode="0">
                  <c:v>14.857142857142858</c:v>
                </c:pt>
                <c:pt idx="57" formatCode="0">
                  <c:v>1.5714285714285714</c:v>
                </c:pt>
                <c:pt idx="58" formatCode="0">
                  <c:v>2</c:v>
                </c:pt>
                <c:pt idx="59" formatCode="0">
                  <c:v>1.5714285714285714</c:v>
                </c:pt>
                <c:pt idx="60" formatCode="0">
                  <c:v>1.5714285714285714</c:v>
                </c:pt>
                <c:pt idx="61" formatCode="0">
                  <c:v>1.5714285714285714</c:v>
                </c:pt>
                <c:pt idx="62" formatCode="0">
                  <c:v>1.2857142857142858</c:v>
                </c:pt>
                <c:pt idx="63" formatCode="0">
                  <c:v>1</c:v>
                </c:pt>
                <c:pt idx="64" formatCode="0">
                  <c:v>1.1428571428571428</c:v>
                </c:pt>
                <c:pt idx="65" formatCode="0">
                  <c:v>0.8571428571428571</c:v>
                </c:pt>
                <c:pt idx="66" formatCode="0">
                  <c:v>0.8571428571428571</c:v>
                </c:pt>
                <c:pt idx="67" formatCode="0">
                  <c:v>0.8571428571428571</c:v>
                </c:pt>
                <c:pt idx="68" formatCode="0">
                  <c:v>0.7142857142857143</c:v>
                </c:pt>
                <c:pt idx="69" formatCode="0">
                  <c:v>0.7142857142857143</c:v>
                </c:pt>
                <c:pt idx="70" formatCode="0">
                  <c:v>0.7142857142857143</c:v>
                </c:pt>
                <c:pt idx="71" formatCode="0">
                  <c:v>0.2857142857142857</c:v>
                </c:pt>
                <c:pt idx="72" formatCode="0">
                  <c:v>0.2857142857142857</c:v>
                </c:pt>
                <c:pt idx="73" formatCode="0">
                  <c:v>0.42857142857142855</c:v>
                </c:pt>
                <c:pt idx="74" formatCode="0">
                  <c:v>1</c:v>
                </c:pt>
                <c:pt idx="75" formatCode="0">
                  <c:v>1.1428571428571428</c:v>
                </c:pt>
                <c:pt idx="76" formatCode="0">
                  <c:v>1.2857142857142858</c:v>
                </c:pt>
                <c:pt idx="77" formatCode="0">
                  <c:v>1.2857142857142858</c:v>
                </c:pt>
                <c:pt idx="78" formatCode="0">
                  <c:v>1.2857142857142858</c:v>
                </c:pt>
                <c:pt idx="79" formatCode="0">
                  <c:v>1.7142857142857142</c:v>
                </c:pt>
                <c:pt idx="80" formatCode="0">
                  <c:v>1.8571428571428572</c:v>
                </c:pt>
                <c:pt idx="81" formatCode="0">
                  <c:v>1.2857142857142858</c:v>
                </c:pt>
                <c:pt idx="82" formatCode="0">
                  <c:v>1.2857142857142858</c:v>
                </c:pt>
                <c:pt idx="83" formatCode="0">
                  <c:v>1.4285714285714286</c:v>
                </c:pt>
                <c:pt idx="84" formatCode="0">
                  <c:v>1.5714285714285714</c:v>
                </c:pt>
                <c:pt idx="85" formatCode="0">
                  <c:v>1.7142857142857142</c:v>
                </c:pt>
                <c:pt idx="86" formatCode="0">
                  <c:v>2.4285714285714284</c:v>
                </c:pt>
                <c:pt idx="87" formatCode="0">
                  <c:v>3.5714285714285716</c:v>
                </c:pt>
                <c:pt idx="88" formatCode="0">
                  <c:v>5.7142857142857144</c:v>
                </c:pt>
                <c:pt idx="89" formatCode="0">
                  <c:v>7.8571428571428568</c:v>
                </c:pt>
                <c:pt idx="90" formatCode="0">
                  <c:v>9</c:v>
                </c:pt>
                <c:pt idx="91" formatCode="0">
                  <c:v>9.2857142857142865</c:v>
                </c:pt>
                <c:pt idx="92" formatCode="0">
                  <c:v>11.857142857142858</c:v>
                </c:pt>
                <c:pt idx="93" formatCode="0">
                  <c:v>14.285714285714286</c:v>
                </c:pt>
                <c:pt idx="94" formatCode="0">
                  <c:v>12.857142857142858</c:v>
                </c:pt>
                <c:pt idx="95" formatCode="0">
                  <c:v>10.714285714285714</c:v>
                </c:pt>
                <c:pt idx="96" formatCode="0">
                  <c:v>8.2857142857142865</c:v>
                </c:pt>
                <c:pt idx="97" formatCode="0">
                  <c:v>6.8571428571428568</c:v>
                </c:pt>
                <c:pt idx="98" formatCode="0">
                  <c:v>21.857142857142858</c:v>
                </c:pt>
                <c:pt idx="99" formatCode="0">
                  <c:v>25.857142857142858</c:v>
                </c:pt>
                <c:pt idx="100" formatCode="0">
                  <c:v>31.428571428571427</c:v>
                </c:pt>
                <c:pt idx="101" formatCode="0">
                  <c:v>31.428571428571427</c:v>
                </c:pt>
                <c:pt idx="102" formatCode="0">
                  <c:v>40.714285714285715</c:v>
                </c:pt>
                <c:pt idx="103" formatCode="0">
                  <c:v>42.571428571428569</c:v>
                </c:pt>
                <c:pt idx="104" formatCode="0">
                  <c:v>44.142857142857146</c:v>
                </c:pt>
                <c:pt idx="105" formatCode="0">
                  <c:v>21.428571428571427</c:v>
                </c:pt>
                <c:pt idx="106" formatCode="0">
                  <c:v>19.285714285714285</c:v>
                </c:pt>
                <c:pt idx="107" formatCode="0">
                  <c:v>14.285714285714286</c:v>
                </c:pt>
                <c:pt idx="108" formatCode="0">
                  <c:v>20.571428571428573</c:v>
                </c:pt>
                <c:pt idx="109" formatCode="0">
                  <c:v>15.857142857142858</c:v>
                </c:pt>
                <c:pt idx="110" formatCode="0">
                  <c:v>19</c:v>
                </c:pt>
                <c:pt idx="111" formatCode="0">
                  <c:v>21</c:v>
                </c:pt>
                <c:pt idx="112" formatCode="0">
                  <c:v>32</c:v>
                </c:pt>
                <c:pt idx="113" formatCode="0">
                  <c:v>34</c:v>
                </c:pt>
                <c:pt idx="114" formatCode="0">
                  <c:v>34</c:v>
                </c:pt>
                <c:pt idx="115" formatCode="0">
                  <c:v>32.428571428571431</c:v>
                </c:pt>
                <c:pt idx="116" formatCode="0">
                  <c:v>32.428571428571431</c:v>
                </c:pt>
                <c:pt idx="117" formatCode="0">
                  <c:v>30.428571428571427</c:v>
                </c:pt>
                <c:pt idx="118" formatCode="0">
                  <c:v>31.571428571428573</c:v>
                </c:pt>
                <c:pt idx="119" formatCode="0">
                  <c:v>31.857142857142858</c:v>
                </c:pt>
                <c:pt idx="120" formatCode="0">
                  <c:v>30.857142857142858</c:v>
                </c:pt>
                <c:pt idx="121" formatCode="0">
                  <c:v>34.428571428571431</c:v>
                </c:pt>
                <c:pt idx="122" formatCode="0">
                  <c:v>36.285714285714285</c:v>
                </c:pt>
                <c:pt idx="123" formatCode="0">
                  <c:v>37.285714285714285</c:v>
                </c:pt>
                <c:pt idx="124" formatCode="0">
                  <c:v>39</c:v>
                </c:pt>
                <c:pt idx="125" formatCode="0">
                  <c:v>35.142857142857146</c:v>
                </c:pt>
                <c:pt idx="126" formatCode="0">
                  <c:v>33.714285714285715</c:v>
                </c:pt>
                <c:pt idx="127" formatCode="0">
                  <c:v>30.857142857142858</c:v>
                </c:pt>
                <c:pt idx="128" formatCode="0">
                  <c:v>27.571428571428573</c:v>
                </c:pt>
                <c:pt idx="129" formatCode="0">
                  <c:v>26.714285714285715</c:v>
                </c:pt>
                <c:pt idx="130" formatCode="0">
                  <c:v>24.142857142857142</c:v>
                </c:pt>
                <c:pt idx="131" formatCode="0">
                  <c:v>22.285714285714285</c:v>
                </c:pt>
                <c:pt idx="132" formatCode="0">
                  <c:v>21.857142857142858</c:v>
                </c:pt>
                <c:pt idx="133" formatCode="0">
                  <c:v>20.857142857142858</c:v>
                </c:pt>
                <c:pt idx="134" formatCode="0">
                  <c:v>23.714285714285715</c:v>
                </c:pt>
                <c:pt idx="135" formatCode="0">
                  <c:v>24.428571428571427</c:v>
                </c:pt>
                <c:pt idx="136" formatCode="0">
                  <c:v>24</c:v>
                </c:pt>
                <c:pt idx="137" formatCode="0">
                  <c:v>25.142857142857142</c:v>
                </c:pt>
                <c:pt idx="138" formatCode="0">
                  <c:v>26.285714285714285</c:v>
                </c:pt>
                <c:pt idx="139" formatCode="0">
                  <c:v>25.857142857142858</c:v>
                </c:pt>
                <c:pt idx="140" formatCode="0">
                  <c:v>28.142857142857142</c:v>
                </c:pt>
                <c:pt idx="141" formatCode="0">
                  <c:v>25.714285714285715</c:v>
                </c:pt>
                <c:pt idx="142" formatCode="0">
                  <c:v>25.142857142857142</c:v>
                </c:pt>
                <c:pt idx="143" formatCode="0">
                  <c:v>24</c:v>
                </c:pt>
                <c:pt idx="144" formatCode="0">
                  <c:v>22.285714285714285</c:v>
                </c:pt>
                <c:pt idx="145" formatCode="0">
                  <c:v>21</c:v>
                </c:pt>
                <c:pt idx="146" formatCode="0">
                  <c:v>22.142857142857142</c:v>
                </c:pt>
                <c:pt idx="147" formatCode="0">
                  <c:v>18.857142857142858</c:v>
                </c:pt>
                <c:pt idx="148" formatCode="0">
                  <c:v>19.857142857142858</c:v>
                </c:pt>
                <c:pt idx="149" formatCode="0">
                  <c:v>18</c:v>
                </c:pt>
                <c:pt idx="150" formatCode="0">
                  <c:v>16.285714285714285</c:v>
                </c:pt>
                <c:pt idx="151" formatCode="0">
                  <c:v>17.571428571428573</c:v>
                </c:pt>
                <c:pt idx="152" formatCode="0">
                  <c:v>16.428571428571427</c:v>
                </c:pt>
                <c:pt idx="153" formatCode="0">
                  <c:v>15.285714285714286</c:v>
                </c:pt>
                <c:pt idx="154" formatCode="0">
                  <c:v>17.571428571428573</c:v>
                </c:pt>
                <c:pt idx="155" formatCode="0">
                  <c:v>15.142857142857142</c:v>
                </c:pt>
                <c:pt idx="156" formatCode="0">
                  <c:v>15</c:v>
                </c:pt>
                <c:pt idx="157" formatCode="0">
                  <c:v>15</c:v>
                </c:pt>
                <c:pt idx="158" formatCode="0">
                  <c:v>15.714285714285714</c:v>
                </c:pt>
                <c:pt idx="159" formatCode="0">
                  <c:v>15.714285714285714</c:v>
                </c:pt>
                <c:pt idx="160" formatCode="0">
                  <c:v>15.714285714285714</c:v>
                </c:pt>
                <c:pt idx="161" formatCode="0">
                  <c:v>14.428571428571429</c:v>
                </c:pt>
                <c:pt idx="162" formatCode="0">
                  <c:v>17.571428571428573</c:v>
                </c:pt>
                <c:pt idx="163" formatCode="0">
                  <c:v>17.571428571428573</c:v>
                </c:pt>
                <c:pt idx="164" formatCode="0">
                  <c:v>21.285714285714285</c:v>
                </c:pt>
                <c:pt idx="165" formatCode="0">
                  <c:v>27.428571428571427</c:v>
                </c:pt>
                <c:pt idx="166" formatCode="0">
                  <c:v>30.166666666666668</c:v>
                </c:pt>
                <c:pt idx="167" formatCode="0">
                  <c:v>36.833333333333336</c:v>
                </c:pt>
                <c:pt idx="168" formatCode="0">
                  <c:v>40.333333333333336</c:v>
                </c:pt>
                <c:pt idx="169" formatCode="0">
                  <c:v>39.833333333333336</c:v>
                </c:pt>
                <c:pt idx="170" formatCode="0">
                  <c:v>48.333333333333336</c:v>
                </c:pt>
                <c:pt idx="171" formatCode="0">
                  <c:v>56.5</c:v>
                </c:pt>
                <c:pt idx="172" formatCode="0">
                  <c:v>68</c:v>
                </c:pt>
                <c:pt idx="173" formatCode="0">
                  <c:v>74.571428571428569</c:v>
                </c:pt>
                <c:pt idx="174" formatCode="0">
                  <c:v>81.142857142857139</c:v>
                </c:pt>
                <c:pt idx="175" formatCode="0">
                  <c:v>78.285714285714292</c:v>
                </c:pt>
                <c:pt idx="176" formatCode="0">
                  <c:v>86.428571428571431</c:v>
                </c:pt>
                <c:pt idx="177" formatCode="0">
                  <c:v>91.571428571428569</c:v>
                </c:pt>
                <c:pt idx="178" formatCode="0">
                  <c:v>96.714285714285708</c:v>
                </c:pt>
                <c:pt idx="179" formatCode="0">
                  <c:v>91.428571428571431</c:v>
                </c:pt>
                <c:pt idx="180" formatCode="0">
                  <c:v>87.666666666666671</c:v>
                </c:pt>
                <c:pt idx="181" formatCode="0">
                  <c:v>82.666666666666671</c:v>
                </c:pt>
                <c:pt idx="182" formatCode="0">
                  <c:v>81.666666666666671</c:v>
                </c:pt>
                <c:pt idx="183" formatCode="0">
                  <c:v>70.833333333333329</c:v>
                </c:pt>
                <c:pt idx="184" formatCode="0">
                  <c:v>69.333333333333329</c:v>
                </c:pt>
                <c:pt idx="185" formatCode="0">
                  <c:v>53</c:v>
                </c:pt>
                <c:pt idx="186" formatCode="0">
                  <c:v>39.666666666666664</c:v>
                </c:pt>
                <c:pt idx="187" formatCode="0">
                  <c:v>36.428571428571431</c:v>
                </c:pt>
                <c:pt idx="188" formatCode="0">
                  <c:v>32.285714285714285</c:v>
                </c:pt>
                <c:pt idx="189" formatCode="0">
                  <c:v>33.571428571428569</c:v>
                </c:pt>
                <c:pt idx="190" formatCode="0">
                  <c:v>32.285714285714285</c:v>
                </c:pt>
                <c:pt idx="191" formatCode="0">
                  <c:v>22.285714285714285</c:v>
                </c:pt>
                <c:pt idx="192" formatCode="0">
                  <c:v>22</c:v>
                </c:pt>
                <c:pt idx="193" formatCode="0">
                  <c:v>21</c:v>
                </c:pt>
                <c:pt idx="194" formatCode="0">
                  <c:v>21.666666666666668</c:v>
                </c:pt>
                <c:pt idx="195" formatCode="0">
                  <c:v>23.333333333333332</c:v>
                </c:pt>
                <c:pt idx="196" formatCode="0">
                  <c:v>21.333333333333332</c:v>
                </c:pt>
                <c:pt idx="197" formatCode="0">
                  <c:v>22</c:v>
                </c:pt>
                <c:pt idx="198" formatCode="0">
                  <c:v>22.166666666666668</c:v>
                </c:pt>
                <c:pt idx="199" formatCode="0">
                  <c:v>24.666666666666668</c:v>
                </c:pt>
                <c:pt idx="200" formatCode="0">
                  <c:v>25.8</c:v>
                </c:pt>
                <c:pt idx="201" formatCode="0">
                  <c:v>31.5</c:v>
                </c:pt>
                <c:pt idx="202" formatCode="0">
                  <c:v>29.5</c:v>
                </c:pt>
                <c:pt idx="203" formatCode="0">
                  <c:v>31.833333333333332</c:v>
                </c:pt>
                <c:pt idx="204" formatCode="0">
                  <c:v>33.333333333333336</c:v>
                </c:pt>
                <c:pt idx="205" formatCode="0">
                  <c:v>33.666666666666664</c:v>
                </c:pt>
                <c:pt idx="206" formatCode="0">
                  <c:v>41.333333333333336</c:v>
                </c:pt>
                <c:pt idx="207" formatCode="0">
                  <c:v>41.142857142857146</c:v>
                </c:pt>
                <c:pt idx="208" formatCode="0">
                  <c:v>38</c:v>
                </c:pt>
                <c:pt idx="209" formatCode="0">
                  <c:v>37.666666666666664</c:v>
                </c:pt>
                <c:pt idx="210" formatCode="0">
                  <c:v>39.5</c:v>
                </c:pt>
                <c:pt idx="211" formatCode="0">
                  <c:v>35.833333333333336</c:v>
                </c:pt>
                <c:pt idx="212" formatCode="0">
                  <c:v>50.833333333333336</c:v>
                </c:pt>
                <c:pt idx="213" formatCode="0">
                  <c:v>43.333333333333336</c:v>
                </c:pt>
                <c:pt idx="214" formatCode="0">
                  <c:v>43.5</c:v>
                </c:pt>
                <c:pt idx="215" formatCode="0">
                  <c:v>39.142857142857146</c:v>
                </c:pt>
                <c:pt idx="216" formatCode="0">
                  <c:v>37.142857142857146</c:v>
                </c:pt>
                <c:pt idx="217" formatCode="0">
                  <c:v>37</c:v>
                </c:pt>
                <c:pt idx="218" formatCode="0">
                  <c:v>42.142857142857146</c:v>
                </c:pt>
                <c:pt idx="219" formatCode="0">
                  <c:v>29.571428571428573</c:v>
                </c:pt>
                <c:pt idx="220" formatCode="0">
                  <c:v>31.428571428571427</c:v>
                </c:pt>
                <c:pt idx="221" formatCode="0">
                  <c:v>30.571428571428573</c:v>
                </c:pt>
                <c:pt idx="222" formatCode="0">
                  <c:v>37.142857142857146</c:v>
                </c:pt>
                <c:pt idx="223" formatCode="0">
                  <c:v>36.285714285714285</c:v>
                </c:pt>
                <c:pt idx="224" formatCode="0">
                  <c:v>34.571428571428569</c:v>
                </c:pt>
                <c:pt idx="225" formatCode="0">
                  <c:v>31</c:v>
                </c:pt>
                <c:pt idx="226" formatCode="0">
                  <c:v>30.857142857142858</c:v>
                </c:pt>
                <c:pt idx="227" formatCode="0">
                  <c:v>27.857142857142858</c:v>
                </c:pt>
                <c:pt idx="228" formatCode="0">
                  <c:v>23</c:v>
                </c:pt>
                <c:pt idx="229" formatCode="0">
                  <c:v>14.571428571428571</c:v>
                </c:pt>
                <c:pt idx="230" formatCode="0">
                  <c:v>29.142857142857142</c:v>
                </c:pt>
                <c:pt idx="231" formatCode="0">
                  <c:v>30.571428571428573</c:v>
                </c:pt>
                <c:pt idx="232" formatCode="0">
                  <c:v>34.857142857142854</c:v>
                </c:pt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  <c:pt idx="327" formatCode="0">
                  <c:v>23.142857142857142</c:v>
                </c:pt>
                <c:pt idx="328" formatCode="0">
                  <c:v>23.428571428571427</c:v>
                </c:pt>
                <c:pt idx="329" formatCode="0">
                  <c:v>20.142857142857142</c:v>
                </c:pt>
                <c:pt idx="330" formatCode="0">
                  <c:v>18.142857142857142</c:v>
                </c:pt>
                <c:pt idx="331" formatCode="0">
                  <c:v>17.428571428571427</c:v>
                </c:pt>
                <c:pt idx="332" formatCode="0">
                  <c:v>19</c:v>
                </c:pt>
                <c:pt idx="333" formatCode="0">
                  <c:v>18.571428571428573</c:v>
                </c:pt>
                <c:pt idx="334" formatCode="0">
                  <c:v>18.142857142857142</c:v>
                </c:pt>
                <c:pt idx="335" formatCode="0">
                  <c:v>17</c:v>
                </c:pt>
                <c:pt idx="336" formatCode="0">
                  <c:v>17.428571428571427</c:v>
                </c:pt>
                <c:pt idx="337" formatCode="0">
                  <c:v>17.285714285714285</c:v>
                </c:pt>
                <c:pt idx="338" formatCode="0">
                  <c:v>15.571428571428571</c:v>
                </c:pt>
                <c:pt idx="339" formatCode="0">
                  <c:v>12.857142857142858</c:v>
                </c:pt>
                <c:pt idx="340" formatCode="0">
                  <c:v>10.428571428571429</c:v>
                </c:pt>
                <c:pt idx="341" formatCode="0">
                  <c:v>11.571428571428571</c:v>
                </c:pt>
                <c:pt idx="342" formatCode="0">
                  <c:v>11</c:v>
                </c:pt>
                <c:pt idx="343" formatCode="0">
                  <c:v>9.8571428571428577</c:v>
                </c:pt>
                <c:pt idx="344" formatCode="0">
                  <c:v>8.7142857142857135</c:v>
                </c:pt>
                <c:pt idx="345" formatCode="0">
                  <c:v>7.8571428571428568</c:v>
                </c:pt>
                <c:pt idx="346" formatCode="0">
                  <c:v>8.5714285714285712</c:v>
                </c:pt>
                <c:pt idx="347" formatCode="0">
                  <c:v>8.2857142857142865</c:v>
                </c:pt>
                <c:pt idx="348" formatCode="0">
                  <c:v>7.4285714285714288</c:v>
                </c:pt>
                <c:pt idx="349" formatCode="0">
                  <c:v>7.2857142857142856</c:v>
                </c:pt>
                <c:pt idx="350" formatCode="0">
                  <c:v>9.5714285714285712</c:v>
                </c:pt>
                <c:pt idx="351" formatCode="0">
                  <c:v>10</c:v>
                </c:pt>
                <c:pt idx="352" formatCode="0">
                  <c:v>10.142857142857142</c:v>
                </c:pt>
                <c:pt idx="353" formatCode="0">
                  <c:v>11.428571428571429</c:v>
                </c:pt>
                <c:pt idx="354" formatCode="0">
                  <c:v>13.714285714285714</c:v>
                </c:pt>
                <c:pt idx="355" formatCode="0">
                  <c:v>13.714285714285714</c:v>
                </c:pt>
                <c:pt idx="356" formatCode="0">
                  <c:v>13.857142857142858</c:v>
                </c:pt>
                <c:pt idx="357" formatCode="0">
                  <c:v>12</c:v>
                </c:pt>
                <c:pt idx="358" formatCode="0">
                  <c:v>11.857142857142858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315905351802784"/>
          <c:w val="1"/>
          <c:h val="7.3267456185414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62745562611407E-2"/>
          <c:y val="0.14690016704133554"/>
          <c:w val="0.85641308840868891"/>
          <c:h val="0.7051327883986532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Dashboard'!$G$2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Dashboard'!$G$8:$G$366</c:f>
              <c:numCache>
                <c:formatCode>General</c:formatCode>
                <c:ptCount val="359"/>
                <c:pt idx="3" formatCode="0">
                  <c:v>3.2857142857142856</c:v>
                </c:pt>
                <c:pt idx="4" formatCode="0">
                  <c:v>3.4285714285714284</c:v>
                </c:pt>
                <c:pt idx="5" formatCode="0">
                  <c:v>3</c:v>
                </c:pt>
                <c:pt idx="6" formatCode="0">
                  <c:v>2.7142857142857144</c:v>
                </c:pt>
                <c:pt idx="7" formatCode="0">
                  <c:v>2.7142857142857144</c:v>
                </c:pt>
                <c:pt idx="8" formatCode="0">
                  <c:v>2.8571428571428572</c:v>
                </c:pt>
                <c:pt idx="9" formatCode="0">
                  <c:v>1.5714285714285714</c:v>
                </c:pt>
                <c:pt idx="10" formatCode="0">
                  <c:v>1</c:v>
                </c:pt>
                <c:pt idx="11" formatCode="0">
                  <c:v>0.8571428571428571</c:v>
                </c:pt>
                <c:pt idx="12" formatCode="0">
                  <c:v>10.714285714285714</c:v>
                </c:pt>
                <c:pt idx="13" formatCode="0">
                  <c:v>21</c:v>
                </c:pt>
                <c:pt idx="14" formatCode="0">
                  <c:v>29.142857142857142</c:v>
                </c:pt>
                <c:pt idx="15" formatCode="0">
                  <c:v>33.142857142857146</c:v>
                </c:pt>
                <c:pt idx="16" formatCode="0">
                  <c:v>55.428571428571431</c:v>
                </c:pt>
                <c:pt idx="17" formatCode="0">
                  <c:v>77.428571428571431</c:v>
                </c:pt>
                <c:pt idx="18" formatCode="0">
                  <c:v>123.85714285714286</c:v>
                </c:pt>
                <c:pt idx="19" formatCode="0">
                  <c:v>124.42857142857143</c:v>
                </c:pt>
                <c:pt idx="20" formatCode="0">
                  <c:v>136.57142857142858</c:v>
                </c:pt>
                <c:pt idx="21" formatCode="0">
                  <c:v>130.14285714285714</c:v>
                </c:pt>
                <c:pt idx="22" formatCode="0">
                  <c:v>134.85714285714286</c:v>
                </c:pt>
                <c:pt idx="23" formatCode="0">
                  <c:v>124.71428571428571</c:v>
                </c:pt>
                <c:pt idx="24" formatCode="0">
                  <c:v>148.85714285714286</c:v>
                </c:pt>
                <c:pt idx="25" formatCode="0">
                  <c:v>116.71428571428571</c:v>
                </c:pt>
                <c:pt idx="26" formatCode="0">
                  <c:v>110.71428571428571</c:v>
                </c:pt>
                <c:pt idx="27" formatCode="0">
                  <c:v>132.57142857142858</c:v>
                </c:pt>
                <c:pt idx="28" formatCode="0">
                  <c:v>139.14285714285714</c:v>
                </c:pt>
                <c:pt idx="29" formatCode="0">
                  <c:v>138.57142857142858</c:v>
                </c:pt>
                <c:pt idx="30" formatCode="0">
                  <c:v>136.42857142857142</c:v>
                </c:pt>
                <c:pt idx="31" formatCode="0">
                  <c:v>97.714285714285708</c:v>
                </c:pt>
                <c:pt idx="32" formatCode="0">
                  <c:v>86</c:v>
                </c:pt>
                <c:pt idx="33" formatCode="0">
                  <c:v>97.857142857142861</c:v>
                </c:pt>
                <c:pt idx="34" formatCode="0">
                  <c:v>59.428571428571431</c:v>
                </c:pt>
                <c:pt idx="35" formatCode="0">
                  <c:v>52.428571428571431</c:v>
                </c:pt>
                <c:pt idx="36" formatCode="0">
                  <c:v>52.142857142857146</c:v>
                </c:pt>
                <c:pt idx="37" formatCode="0">
                  <c:v>48.857142857142854</c:v>
                </c:pt>
                <c:pt idx="38" formatCode="0">
                  <c:v>49.285714285714285</c:v>
                </c:pt>
                <c:pt idx="39" formatCode="0">
                  <c:v>53.428571428571431</c:v>
                </c:pt>
                <c:pt idx="40" formatCode="0">
                  <c:v>39.857142857142854</c:v>
                </c:pt>
                <c:pt idx="41" formatCode="0">
                  <c:v>52</c:v>
                </c:pt>
                <c:pt idx="42" formatCode="0">
                  <c:v>50.714285714285715</c:v>
                </c:pt>
                <c:pt idx="43" formatCode="0">
                  <c:v>48</c:v>
                </c:pt>
                <c:pt idx="44" formatCode="0">
                  <c:v>71.428571428571431</c:v>
                </c:pt>
                <c:pt idx="45" formatCode="0">
                  <c:v>63.714285714285715</c:v>
                </c:pt>
                <c:pt idx="46" formatCode="0">
                  <c:v>72</c:v>
                </c:pt>
                <c:pt idx="47" formatCode="0">
                  <c:v>97.571428571428569</c:v>
                </c:pt>
                <c:pt idx="48" formatCode="0">
                  <c:v>80.142857142857139</c:v>
                </c:pt>
                <c:pt idx="49" formatCode="0">
                  <c:v>133.28571428571428</c:v>
                </c:pt>
                <c:pt idx="50" formatCode="0">
                  <c:v>447.42857142857144</c:v>
                </c:pt>
                <c:pt idx="51" formatCode="0">
                  <c:v>420.42857142857144</c:v>
                </c:pt>
                <c:pt idx="52" formatCode="0">
                  <c:v>441.71428571428572</c:v>
                </c:pt>
                <c:pt idx="53" formatCode="0">
                  <c:v>455.28571428571428</c:v>
                </c:pt>
                <c:pt idx="54" formatCode="0">
                  <c:v>437.57142857142856</c:v>
                </c:pt>
                <c:pt idx="55" formatCode="0">
                  <c:v>482.14285714285717</c:v>
                </c:pt>
                <c:pt idx="56" formatCode="0">
                  <c:v>465.71428571428572</c:v>
                </c:pt>
                <c:pt idx="57" formatCode="0">
                  <c:v>194.71428571428572</c:v>
                </c:pt>
                <c:pt idx="58" formatCode="0">
                  <c:v>277.57142857142856</c:v>
                </c:pt>
                <c:pt idx="59" formatCode="0">
                  <c:v>309.71428571428572</c:v>
                </c:pt>
                <c:pt idx="60" formatCode="0">
                  <c:v>325.28571428571428</c:v>
                </c:pt>
                <c:pt idx="61" formatCode="0">
                  <c:v>386.85714285714283</c:v>
                </c:pt>
                <c:pt idx="62" formatCode="0">
                  <c:v>418.14285714285717</c:v>
                </c:pt>
                <c:pt idx="63" formatCode="0">
                  <c:v>381.42857142857144</c:v>
                </c:pt>
                <c:pt idx="64" formatCode="0">
                  <c:v>336.14285714285717</c:v>
                </c:pt>
                <c:pt idx="65" formatCode="0">
                  <c:v>260</c:v>
                </c:pt>
                <c:pt idx="66" formatCode="0">
                  <c:v>293</c:v>
                </c:pt>
                <c:pt idx="67" formatCode="0">
                  <c:v>343.42857142857144</c:v>
                </c:pt>
                <c:pt idx="68" formatCode="0">
                  <c:v>312.42857142857144</c:v>
                </c:pt>
                <c:pt idx="69" formatCode="0">
                  <c:v>375.85714285714283</c:v>
                </c:pt>
                <c:pt idx="70" formatCode="0">
                  <c:v>381</c:v>
                </c:pt>
                <c:pt idx="71" formatCode="0">
                  <c:v>378.85714285714283</c:v>
                </c:pt>
                <c:pt idx="72" formatCode="0">
                  <c:v>450</c:v>
                </c:pt>
                <c:pt idx="73" formatCode="0">
                  <c:v>486.42857142857144</c:v>
                </c:pt>
                <c:pt idx="74" formatCode="0">
                  <c:v>493.28571428571428</c:v>
                </c:pt>
                <c:pt idx="75" formatCode="0">
                  <c:v>572.71428571428567</c:v>
                </c:pt>
                <c:pt idx="76" formatCode="0">
                  <c:v>620.14285714285711</c:v>
                </c:pt>
                <c:pt idx="77" formatCode="0">
                  <c:v>615.42857142857144</c:v>
                </c:pt>
                <c:pt idx="78" formatCode="0">
                  <c:v>616.57142857142856</c:v>
                </c:pt>
                <c:pt idx="79" formatCode="0">
                  <c:v>578.57142857142856</c:v>
                </c:pt>
                <c:pt idx="80" formatCode="0">
                  <c:v>521</c:v>
                </c:pt>
                <c:pt idx="81" formatCode="0">
                  <c:v>542.14285714285711</c:v>
                </c:pt>
                <c:pt idx="82" formatCode="0">
                  <c:v>490.57142857142856</c:v>
                </c:pt>
                <c:pt idx="83" formatCode="0">
                  <c:v>388.71428571428572</c:v>
                </c:pt>
                <c:pt idx="84" formatCode="0">
                  <c:v>389.42857142857144</c:v>
                </c:pt>
                <c:pt idx="85" formatCode="0">
                  <c:v>427</c:v>
                </c:pt>
                <c:pt idx="86" formatCode="0">
                  <c:v>457.57142857142856</c:v>
                </c:pt>
                <c:pt idx="87" formatCode="0">
                  <c:v>416.57142857142856</c:v>
                </c:pt>
                <c:pt idx="88" formatCode="0">
                  <c:v>399.85714285714283</c:v>
                </c:pt>
                <c:pt idx="89" formatCode="0">
                  <c:v>436.57142857142856</c:v>
                </c:pt>
                <c:pt idx="90" formatCode="0">
                  <c:v>510.28571428571428</c:v>
                </c:pt>
                <c:pt idx="91" formatCode="0">
                  <c:v>519.42857142857144</c:v>
                </c:pt>
                <c:pt idx="92" formatCode="0">
                  <c:v>529</c:v>
                </c:pt>
                <c:pt idx="93" formatCode="0">
                  <c:v>582.14285714285711</c:v>
                </c:pt>
                <c:pt idx="94" formatCode="0">
                  <c:v>585.42857142857144</c:v>
                </c:pt>
                <c:pt idx="95" formatCode="0">
                  <c:v>479.14285714285717</c:v>
                </c:pt>
                <c:pt idx="96" formatCode="0">
                  <c:v>373.42857142857144</c:v>
                </c:pt>
                <c:pt idx="97" formatCode="0">
                  <c:v>214</c:v>
                </c:pt>
                <c:pt idx="98" formatCode="0">
                  <c:v>556.85714285714289</c:v>
                </c:pt>
                <c:pt idx="99" formatCode="0">
                  <c:v>580.28571428571433</c:v>
                </c:pt>
                <c:pt idx="100" formatCode="0">
                  <c:v>562.85714285714289</c:v>
                </c:pt>
                <c:pt idx="101" formatCode="0">
                  <c:v>564.71428571428567</c:v>
                </c:pt>
                <c:pt idx="102" formatCode="0">
                  <c:v>630.85714285714289</c:v>
                </c:pt>
                <c:pt idx="103" formatCode="0">
                  <c:v>646.42857142857144</c:v>
                </c:pt>
                <c:pt idx="104" formatCode="0">
                  <c:v>651.57142857142856</c:v>
                </c:pt>
                <c:pt idx="105" formatCode="0">
                  <c:v>136.85714285714286</c:v>
                </c:pt>
                <c:pt idx="106" formatCode="0">
                  <c:v>105.85714285714286</c:v>
                </c:pt>
                <c:pt idx="107" formatCode="0">
                  <c:v>31.571428571428573</c:v>
                </c:pt>
                <c:pt idx="108" formatCode="0">
                  <c:v>67.285714285714292</c:v>
                </c:pt>
                <c:pt idx="109" formatCode="0">
                  <c:v>33.571428571428569</c:v>
                </c:pt>
                <c:pt idx="110" formatCode="0">
                  <c:v>61</c:v>
                </c:pt>
                <c:pt idx="111" formatCode="0">
                  <c:v>117</c:v>
                </c:pt>
                <c:pt idx="112" formatCode="0">
                  <c:v>294.28571428571428</c:v>
                </c:pt>
                <c:pt idx="113" formatCode="0">
                  <c:v>303.42857142857144</c:v>
                </c:pt>
                <c:pt idx="114" formatCode="0">
                  <c:v>328.85714285714283</c:v>
                </c:pt>
                <c:pt idx="115" formatCode="0">
                  <c:v>342.14285714285717</c:v>
                </c:pt>
                <c:pt idx="116" formatCode="0">
                  <c:v>389.14285714285717</c:v>
                </c:pt>
                <c:pt idx="117" formatCode="0">
                  <c:v>395.28571428571428</c:v>
                </c:pt>
                <c:pt idx="118" formatCode="0">
                  <c:v>365.28571428571428</c:v>
                </c:pt>
                <c:pt idx="119" formatCode="0">
                  <c:v>361.71428571428572</c:v>
                </c:pt>
                <c:pt idx="120" formatCode="0">
                  <c:v>367.28571428571428</c:v>
                </c:pt>
                <c:pt idx="121" formatCode="0">
                  <c:v>358.85714285714283</c:v>
                </c:pt>
                <c:pt idx="122" formatCode="0">
                  <c:v>348.14285714285717</c:v>
                </c:pt>
                <c:pt idx="123" formatCode="0">
                  <c:v>315.14285714285717</c:v>
                </c:pt>
                <c:pt idx="124" formatCode="0">
                  <c:v>315.28571428571428</c:v>
                </c:pt>
                <c:pt idx="125" formatCode="0">
                  <c:v>289.85714285714283</c:v>
                </c:pt>
                <c:pt idx="126" formatCode="0">
                  <c:v>289.42857142857144</c:v>
                </c:pt>
                <c:pt idx="127" formatCode="0">
                  <c:v>261.85714285714283</c:v>
                </c:pt>
                <c:pt idx="128" formatCode="0">
                  <c:v>280.28571428571428</c:v>
                </c:pt>
                <c:pt idx="129" formatCode="0">
                  <c:v>284.85714285714283</c:v>
                </c:pt>
                <c:pt idx="130" formatCode="0">
                  <c:v>283.85714285714283</c:v>
                </c:pt>
                <c:pt idx="131" formatCode="0">
                  <c:v>269.14285714285717</c:v>
                </c:pt>
                <c:pt idx="132" formatCode="0">
                  <c:v>265.14285714285717</c:v>
                </c:pt>
                <c:pt idx="133" formatCode="0">
                  <c:v>267.28571428571428</c:v>
                </c:pt>
                <c:pt idx="134" formatCode="0">
                  <c:v>269.28571428571428</c:v>
                </c:pt>
                <c:pt idx="135" formatCode="0">
                  <c:v>243.14285714285714</c:v>
                </c:pt>
                <c:pt idx="136" formatCode="0">
                  <c:v>246.57142857142858</c:v>
                </c:pt>
                <c:pt idx="137" formatCode="0">
                  <c:v>219.42857142857142</c:v>
                </c:pt>
                <c:pt idx="138" formatCode="0">
                  <c:v>238</c:v>
                </c:pt>
                <c:pt idx="139" formatCode="0">
                  <c:v>238.42857142857142</c:v>
                </c:pt>
                <c:pt idx="140" formatCode="0">
                  <c:v>237.14285714285714</c:v>
                </c:pt>
                <c:pt idx="141" formatCode="0">
                  <c:v>247.14285714285714</c:v>
                </c:pt>
                <c:pt idx="142" formatCode="0">
                  <c:v>255.57142857142858</c:v>
                </c:pt>
                <c:pt idx="143" formatCode="0">
                  <c:v>218.14285714285714</c:v>
                </c:pt>
                <c:pt idx="144" formatCode="0">
                  <c:v>229.57142857142858</c:v>
                </c:pt>
                <c:pt idx="145" formatCode="0">
                  <c:v>247.42857142857142</c:v>
                </c:pt>
                <c:pt idx="146" formatCode="0">
                  <c:v>248.14285714285714</c:v>
                </c:pt>
                <c:pt idx="147" formatCode="0">
                  <c:v>238.14285714285714</c:v>
                </c:pt>
                <c:pt idx="148" formatCode="0">
                  <c:v>242</c:v>
                </c:pt>
                <c:pt idx="149" formatCode="0">
                  <c:v>214.28571428571428</c:v>
                </c:pt>
                <c:pt idx="150" formatCode="0">
                  <c:v>212</c:v>
                </c:pt>
                <c:pt idx="151" formatCode="0">
                  <c:v>240.28571428571428</c:v>
                </c:pt>
                <c:pt idx="152" formatCode="0">
                  <c:v>238.57142857142858</c:v>
                </c:pt>
                <c:pt idx="153" formatCode="0">
                  <c:v>241.42857142857142</c:v>
                </c:pt>
                <c:pt idx="154" formatCode="0">
                  <c:v>244.85714285714286</c:v>
                </c:pt>
                <c:pt idx="155" formatCode="0">
                  <c:v>239.28571428571428</c:v>
                </c:pt>
                <c:pt idx="156" formatCode="0">
                  <c:v>287.57142857142856</c:v>
                </c:pt>
                <c:pt idx="157" formatCode="0">
                  <c:v>306.57142857142856</c:v>
                </c:pt>
                <c:pt idx="158" formatCode="0">
                  <c:v>305.28571428571428</c:v>
                </c:pt>
                <c:pt idx="159" formatCode="0">
                  <c:v>297.85714285714283</c:v>
                </c:pt>
                <c:pt idx="160" formatCode="0">
                  <c:v>292.14285714285717</c:v>
                </c:pt>
                <c:pt idx="161" formatCode="0">
                  <c:v>301</c:v>
                </c:pt>
                <c:pt idx="162" formatCode="0">
                  <c:v>299.28571428571428</c:v>
                </c:pt>
                <c:pt idx="163" formatCode="0">
                  <c:v>271.28571428571428</c:v>
                </c:pt>
                <c:pt idx="164" formatCode="0">
                  <c:v>257.57142857142856</c:v>
                </c:pt>
                <c:pt idx="165" formatCode="0">
                  <c:v>238.28571428571428</c:v>
                </c:pt>
                <c:pt idx="166" formatCode="0">
                  <c:v>205.83333333333334</c:v>
                </c:pt>
                <c:pt idx="167" formatCode="0">
                  <c:v>276.66666666666669</c:v>
                </c:pt>
                <c:pt idx="168" formatCode="0">
                  <c:v>275</c:v>
                </c:pt>
                <c:pt idx="169" formatCode="0">
                  <c:v>250.83333333333334</c:v>
                </c:pt>
                <c:pt idx="170" formatCode="0">
                  <c:v>247.5</c:v>
                </c:pt>
                <c:pt idx="171" formatCode="0">
                  <c:v>270.33333333333331</c:v>
                </c:pt>
                <c:pt idx="172" formatCode="0">
                  <c:v>287.5</c:v>
                </c:pt>
                <c:pt idx="173" formatCode="0">
                  <c:v>330.71428571428572</c:v>
                </c:pt>
                <c:pt idx="174" formatCode="0">
                  <c:v>303</c:v>
                </c:pt>
                <c:pt idx="175" formatCode="0">
                  <c:v>297.71428571428572</c:v>
                </c:pt>
                <c:pt idx="176" formatCode="0">
                  <c:v>315.85714285714283</c:v>
                </c:pt>
                <c:pt idx="177" formatCode="0">
                  <c:v>336.57142857142856</c:v>
                </c:pt>
                <c:pt idx="178" formatCode="0">
                  <c:v>350.42857142857144</c:v>
                </c:pt>
                <c:pt idx="179" formatCode="0">
                  <c:v>358.71428571428572</c:v>
                </c:pt>
                <c:pt idx="180" formatCode="0">
                  <c:v>320.16666666666669</c:v>
                </c:pt>
                <c:pt idx="181" formatCode="0">
                  <c:v>357.33333333333331</c:v>
                </c:pt>
                <c:pt idx="182" formatCode="0">
                  <c:v>361.33333333333331</c:v>
                </c:pt>
                <c:pt idx="183" formatCode="0">
                  <c:v>351.16666666666669</c:v>
                </c:pt>
                <c:pt idx="184" formatCode="0">
                  <c:v>322.16666666666669</c:v>
                </c:pt>
                <c:pt idx="185" formatCode="0">
                  <c:v>297.5</c:v>
                </c:pt>
                <c:pt idx="186" formatCode="0">
                  <c:v>262.33333333333331</c:v>
                </c:pt>
                <c:pt idx="187" formatCode="0">
                  <c:v>263.71428571428572</c:v>
                </c:pt>
                <c:pt idx="188" formatCode="0">
                  <c:v>229.85714285714286</c:v>
                </c:pt>
                <c:pt idx="189" formatCode="0">
                  <c:v>236.14285714285714</c:v>
                </c:pt>
                <c:pt idx="190" formatCode="0">
                  <c:v>230.57142857142858</c:v>
                </c:pt>
                <c:pt idx="191" formatCode="0">
                  <c:v>252.85714285714286</c:v>
                </c:pt>
                <c:pt idx="192" formatCode="0">
                  <c:v>250.28571428571428</c:v>
                </c:pt>
                <c:pt idx="193" formatCode="0">
                  <c:v>254.71428571428572</c:v>
                </c:pt>
                <c:pt idx="194" formatCode="0">
                  <c:v>251.83333333333334</c:v>
                </c:pt>
                <c:pt idx="195" formatCode="0">
                  <c:v>272.83333333333331</c:v>
                </c:pt>
                <c:pt idx="196" formatCode="0">
                  <c:v>258.5</c:v>
                </c:pt>
                <c:pt idx="197" formatCode="0">
                  <c:v>260.33333333333331</c:v>
                </c:pt>
                <c:pt idx="198" formatCode="0">
                  <c:v>234.83333333333334</c:v>
                </c:pt>
                <c:pt idx="199" formatCode="0">
                  <c:v>228.83333333333334</c:v>
                </c:pt>
                <c:pt idx="200" formatCode="0">
                  <c:v>226</c:v>
                </c:pt>
                <c:pt idx="201" formatCode="0">
                  <c:v>274.33333333333331</c:v>
                </c:pt>
                <c:pt idx="202" formatCode="0">
                  <c:v>238.5</c:v>
                </c:pt>
                <c:pt idx="203" formatCode="0">
                  <c:v>238.33333333333334</c:v>
                </c:pt>
                <c:pt idx="204" formatCode="0">
                  <c:v>240.5</c:v>
                </c:pt>
                <c:pt idx="205" formatCode="0">
                  <c:v>238.83333333333334</c:v>
                </c:pt>
                <c:pt idx="206" formatCode="0">
                  <c:v>265.5</c:v>
                </c:pt>
                <c:pt idx="207" formatCode="0">
                  <c:v>266.28571428571428</c:v>
                </c:pt>
                <c:pt idx="208" formatCode="0">
                  <c:v>224.66666666666666</c:v>
                </c:pt>
                <c:pt idx="209" formatCode="0">
                  <c:v>239.5</c:v>
                </c:pt>
                <c:pt idx="210" formatCode="0">
                  <c:v>253.33333333333334</c:v>
                </c:pt>
                <c:pt idx="211" formatCode="0">
                  <c:v>228.66666666666666</c:v>
                </c:pt>
                <c:pt idx="212" formatCode="0">
                  <c:v>279.83333333333331</c:v>
                </c:pt>
                <c:pt idx="213" formatCode="0">
                  <c:v>246.83333333333334</c:v>
                </c:pt>
                <c:pt idx="214" formatCode="0">
                  <c:v>250.66666666666666</c:v>
                </c:pt>
                <c:pt idx="215" formatCode="0">
                  <c:v>232</c:v>
                </c:pt>
                <c:pt idx="216" formatCode="0">
                  <c:v>215.14285714285714</c:v>
                </c:pt>
                <c:pt idx="217" formatCode="0">
                  <c:v>215.42857142857142</c:v>
                </c:pt>
                <c:pt idx="218" formatCode="0">
                  <c:v>260.42857142857144</c:v>
                </c:pt>
                <c:pt idx="219" formatCode="0">
                  <c:v>206.57142857142858</c:v>
                </c:pt>
                <c:pt idx="220" formatCode="0">
                  <c:v>216.57142857142858</c:v>
                </c:pt>
                <c:pt idx="221" formatCode="0">
                  <c:v>213.71428571428572</c:v>
                </c:pt>
                <c:pt idx="222" formatCode="0">
                  <c:v>274.57142857142856</c:v>
                </c:pt>
                <c:pt idx="223" formatCode="0">
                  <c:v>266.71428571428572</c:v>
                </c:pt>
                <c:pt idx="224" formatCode="0">
                  <c:v>258.57142857142856</c:v>
                </c:pt>
                <c:pt idx="225" formatCode="0">
                  <c:v>232.71428571428572</c:v>
                </c:pt>
                <c:pt idx="226" formatCode="0">
                  <c:v>244.85714285714286</c:v>
                </c:pt>
                <c:pt idx="227" formatCode="0">
                  <c:v>243.42857142857142</c:v>
                </c:pt>
                <c:pt idx="228" formatCode="0">
                  <c:v>204.28571428571428</c:v>
                </c:pt>
                <c:pt idx="229" formatCode="0">
                  <c:v>126.28571428571429</c:v>
                </c:pt>
                <c:pt idx="230" formatCode="0">
                  <c:v>253</c:v>
                </c:pt>
                <c:pt idx="231" formatCode="0">
                  <c:v>262.28571428571428</c:v>
                </c:pt>
                <c:pt idx="232" formatCode="0">
                  <c:v>288.14285714285717</c:v>
                </c:pt>
                <c:pt idx="233" formatCode="0">
                  <c:v>291.28571428571428</c:v>
                </c:pt>
                <c:pt idx="234" formatCode="0">
                  <c:v>263.42857142857144</c:v>
                </c:pt>
                <c:pt idx="235" formatCode="0">
                  <c:v>267.57142857142856</c:v>
                </c:pt>
                <c:pt idx="236" formatCode="0">
                  <c:v>336</c:v>
                </c:pt>
                <c:pt idx="237" formatCode="0">
                  <c:v>212.42857142857142</c:v>
                </c:pt>
                <c:pt idx="238" formatCode="0">
                  <c:v>202</c:v>
                </c:pt>
                <c:pt idx="239" formatCode="0">
                  <c:v>253.57142857142858</c:v>
                </c:pt>
                <c:pt idx="240" formatCode="0">
                  <c:v>271.71428571428572</c:v>
                </c:pt>
                <c:pt idx="241" formatCode="0">
                  <c:v>339</c:v>
                </c:pt>
                <c:pt idx="242" formatCode="0">
                  <c:v>433</c:v>
                </c:pt>
                <c:pt idx="243" formatCode="0">
                  <c:v>425.28571428571428</c:v>
                </c:pt>
                <c:pt idx="244" formatCode="0">
                  <c:v>426.28571428571428</c:v>
                </c:pt>
                <c:pt idx="245" formatCode="0">
                  <c:v>458</c:v>
                </c:pt>
                <c:pt idx="246" formatCode="0">
                  <c:v>418.57142857142856</c:v>
                </c:pt>
                <c:pt idx="247" formatCode="0">
                  <c:v>417.5</c:v>
                </c:pt>
                <c:pt idx="248" formatCode="0">
                  <c:v>381.33333333333331</c:v>
                </c:pt>
                <c:pt idx="249" formatCode="0">
                  <c:v>280.66666666666669</c:v>
                </c:pt>
                <c:pt idx="250" formatCode="0">
                  <c:v>209.83333333333334</c:v>
                </c:pt>
                <c:pt idx="251" formatCode="0">
                  <c:v>233.66666666666666</c:v>
                </c:pt>
                <c:pt idx="252" formatCode="0">
                  <c:v>197.83333333333334</c:v>
                </c:pt>
                <c:pt idx="253" formatCode="0">
                  <c:v>169.33333333333334</c:v>
                </c:pt>
                <c:pt idx="254" formatCode="0">
                  <c:v>189.14285714285714</c:v>
                </c:pt>
                <c:pt idx="255" formatCode="0">
                  <c:v>168.42857142857142</c:v>
                </c:pt>
                <c:pt idx="256" formatCode="0">
                  <c:v>203.57142857142858</c:v>
                </c:pt>
                <c:pt idx="257" formatCode="0">
                  <c:v>227.42857142857142</c:v>
                </c:pt>
                <c:pt idx="258" formatCode="0">
                  <c:v>216.14285714285714</c:v>
                </c:pt>
                <c:pt idx="259" formatCode="0">
                  <c:v>215.28571428571428</c:v>
                </c:pt>
                <c:pt idx="260" formatCode="0">
                  <c:v>212.14285714285714</c:v>
                </c:pt>
                <c:pt idx="261" formatCode="0">
                  <c:v>221.28571428571428</c:v>
                </c:pt>
                <c:pt idx="262" formatCode="0">
                  <c:v>219.14285714285714</c:v>
                </c:pt>
                <c:pt idx="263" formatCode="0">
                  <c:v>235.85714285714286</c:v>
                </c:pt>
                <c:pt idx="264" formatCode="0">
                  <c:v>224.28571428571428</c:v>
                </c:pt>
                <c:pt idx="265" formatCode="0">
                  <c:v>240.85714285714286</c:v>
                </c:pt>
                <c:pt idx="266" formatCode="0">
                  <c:v>250.28571428571428</c:v>
                </c:pt>
                <c:pt idx="267" formatCode="0">
                  <c:v>263.71428571428572</c:v>
                </c:pt>
                <c:pt idx="268" formatCode="0">
                  <c:v>266.71428571428572</c:v>
                </c:pt>
                <c:pt idx="269" formatCode="0">
                  <c:v>272.28571428571428</c:v>
                </c:pt>
                <c:pt idx="270" formatCode="0">
                  <c:v>271.14285714285717</c:v>
                </c:pt>
                <c:pt idx="271" formatCode="0">
                  <c:v>262.42857142857144</c:v>
                </c:pt>
                <c:pt idx="272" formatCode="0">
                  <c:v>253.42857142857142</c:v>
                </c:pt>
                <c:pt idx="273" formatCode="0">
                  <c:v>251.57142857142858</c:v>
                </c:pt>
                <c:pt idx="274" formatCode="0">
                  <c:v>240</c:v>
                </c:pt>
                <c:pt idx="275" formatCode="0">
                  <c:v>212.85714285714286</c:v>
                </c:pt>
                <c:pt idx="276" formatCode="0">
                  <c:v>201.33333333333334</c:v>
                </c:pt>
                <c:pt idx="277" formatCode="0">
                  <c:v>149</c:v>
                </c:pt>
                <c:pt idx="278" formatCode="0">
                  <c:v>162.5</c:v>
                </c:pt>
                <c:pt idx="279" formatCode="0">
                  <c:v>135.66666666666666</c:v>
                </c:pt>
                <c:pt idx="280" formatCode="0">
                  <c:v>117.16666666666667</c:v>
                </c:pt>
                <c:pt idx="281" formatCode="0">
                  <c:v>117.5</c:v>
                </c:pt>
                <c:pt idx="282" formatCode="0">
                  <c:v>107.83333333333333</c:v>
                </c:pt>
                <c:pt idx="283" formatCode="0">
                  <c:v>107.83333333333333</c:v>
                </c:pt>
                <c:pt idx="284" formatCode="0">
                  <c:v>126.33333333333333</c:v>
                </c:pt>
                <c:pt idx="285" formatCode="0">
                  <c:v>108.66666666666667</c:v>
                </c:pt>
                <c:pt idx="286" formatCode="0">
                  <c:v>129</c:v>
                </c:pt>
                <c:pt idx="287" formatCode="0">
                  <c:v>190.33333333333334</c:v>
                </c:pt>
                <c:pt idx="288" formatCode="0">
                  <c:v>243.33333333333334</c:v>
                </c:pt>
                <c:pt idx="289" formatCode="0">
                  <c:v>335.66666666666669</c:v>
                </c:pt>
                <c:pt idx="290" formatCode="0">
                  <c:v>406.14285714285717</c:v>
                </c:pt>
                <c:pt idx="291" formatCode="0">
                  <c:v>570.85714285714289</c:v>
                </c:pt>
                <c:pt idx="292" formatCode="0">
                  <c:v>615.57142857142856</c:v>
                </c:pt>
                <c:pt idx="293" formatCode="0">
                  <c:v>615.85714285714289</c:v>
                </c:pt>
                <c:pt idx="294" formatCode="0">
                  <c:v>878.42857142857144</c:v>
                </c:pt>
                <c:pt idx="295" formatCode="0">
                  <c:v>1110.4285714285713</c:v>
                </c:pt>
                <c:pt idx="296" formatCode="0">
                  <c:v>1117.1428571428571</c:v>
                </c:pt>
                <c:pt idx="297" formatCode="0">
                  <c:v>1217.8571428571429</c:v>
                </c:pt>
                <c:pt idx="298" formatCode="0">
                  <c:v>1121</c:v>
                </c:pt>
                <c:pt idx="299" formatCode="0">
                  <c:v>1154.7142857142858</c:v>
                </c:pt>
                <c:pt idx="300" formatCode="0">
                  <c:v>1180.2857142857142</c:v>
                </c:pt>
                <c:pt idx="301" formatCode="0">
                  <c:v>947.85714285714289</c:v>
                </c:pt>
                <c:pt idx="302" formatCode="0">
                  <c:v>679.71428571428567</c:v>
                </c:pt>
                <c:pt idx="303" formatCode="0">
                  <c:v>630.42857142857144</c:v>
                </c:pt>
                <c:pt idx="304" formatCode="0">
                  <c:v>433.57142857142856</c:v>
                </c:pt>
                <c:pt idx="305" formatCode="0">
                  <c:v>423</c:v>
                </c:pt>
                <c:pt idx="306" formatCode="0">
                  <c:v>352.57142857142856</c:v>
                </c:pt>
                <c:pt idx="307" formatCode="0">
                  <c:v>341.28571428571428</c:v>
                </c:pt>
                <c:pt idx="308" formatCode="0">
                  <c:v>287.28571428571428</c:v>
                </c:pt>
                <c:pt idx="309" formatCode="0">
                  <c:v>290.85714285714283</c:v>
                </c:pt>
                <c:pt idx="310" formatCode="0">
                  <c:v>279.85714285714283</c:v>
                </c:pt>
                <c:pt idx="311" formatCode="0">
                  <c:v>267.71428571428572</c:v>
                </c:pt>
                <c:pt idx="312" formatCode="0">
                  <c:v>267.28571428571428</c:v>
                </c:pt>
                <c:pt idx="313" formatCode="0">
                  <c:v>301.71428571428572</c:v>
                </c:pt>
                <c:pt idx="314" formatCode="0">
                  <c:v>290.57142857142856</c:v>
                </c:pt>
                <c:pt idx="315" formatCode="0">
                  <c:v>297.28571428571428</c:v>
                </c:pt>
                <c:pt idx="316" formatCode="0">
                  <c:v>288.42857142857144</c:v>
                </c:pt>
                <c:pt idx="317" formatCode="0">
                  <c:v>253</c:v>
                </c:pt>
                <c:pt idx="318" formatCode="0">
                  <c:v>301.85714285714283</c:v>
                </c:pt>
                <c:pt idx="319" formatCode="0">
                  <c:v>258.14285714285717</c:v>
                </c:pt>
                <c:pt idx="320" formatCode="0">
                  <c:v>226.85714285714286</c:v>
                </c:pt>
                <c:pt idx="321" formatCode="0">
                  <c:v>221.28571428571428</c:v>
                </c:pt>
                <c:pt idx="322" formatCode="0">
                  <c:v>207.14285714285714</c:v>
                </c:pt>
                <c:pt idx="323" formatCode="0">
                  <c:v>200.85714285714286</c:v>
                </c:pt>
                <c:pt idx="324" formatCode="0">
                  <c:v>218.28571428571428</c:v>
                </c:pt>
                <c:pt idx="325" formatCode="0">
                  <c:v>186.85714285714286</c:v>
                </c:pt>
                <c:pt idx="326" formatCode="0">
                  <c:v>182</c:v>
                </c:pt>
                <c:pt idx="327" formatCode="0">
                  <c:v>175.57142857142858</c:v>
                </c:pt>
                <c:pt idx="328" formatCode="0">
                  <c:v>182.85714285714286</c:v>
                </c:pt>
                <c:pt idx="329" formatCode="0">
                  <c:v>179.71428571428572</c:v>
                </c:pt>
                <c:pt idx="330" formatCode="0">
                  <c:v>167.14285714285714</c:v>
                </c:pt>
                <c:pt idx="331" formatCode="0">
                  <c:v>172.57142857142858</c:v>
                </c:pt>
                <c:pt idx="332" formatCode="0">
                  <c:v>167.28571428571428</c:v>
                </c:pt>
                <c:pt idx="333" formatCode="0">
                  <c:v>167.85714285714286</c:v>
                </c:pt>
                <c:pt idx="334" formatCode="0">
                  <c:v>166.42857142857142</c:v>
                </c:pt>
                <c:pt idx="335" formatCode="0">
                  <c:v>163.42857142857142</c:v>
                </c:pt>
                <c:pt idx="336" formatCode="0">
                  <c:v>157.85714285714286</c:v>
                </c:pt>
                <c:pt idx="337" formatCode="0">
                  <c:v>169.14285714285714</c:v>
                </c:pt>
                <c:pt idx="338" formatCode="0">
                  <c:v>168</c:v>
                </c:pt>
                <c:pt idx="339" formatCode="0">
                  <c:v>164</c:v>
                </c:pt>
                <c:pt idx="340" formatCode="0">
                  <c:v>141.14285714285714</c:v>
                </c:pt>
                <c:pt idx="341" formatCode="0">
                  <c:v>156.85714285714286</c:v>
                </c:pt>
                <c:pt idx="342" formatCode="0">
                  <c:v>158</c:v>
                </c:pt>
                <c:pt idx="343" formatCode="0">
                  <c:v>154</c:v>
                </c:pt>
                <c:pt idx="344" formatCode="0">
                  <c:v>157.14285714285714</c:v>
                </c:pt>
                <c:pt idx="345" formatCode="0">
                  <c:v>144.42857142857142</c:v>
                </c:pt>
                <c:pt idx="346" formatCode="0">
                  <c:v>148.57142857142858</c:v>
                </c:pt>
                <c:pt idx="347" formatCode="0">
                  <c:v>157.14285714285714</c:v>
                </c:pt>
                <c:pt idx="348" formatCode="0">
                  <c:v>145</c:v>
                </c:pt>
                <c:pt idx="349" formatCode="0">
                  <c:v>133.71428571428572</c:v>
                </c:pt>
                <c:pt idx="350" formatCode="0">
                  <c:v>148.14285714285714</c:v>
                </c:pt>
                <c:pt idx="351" formatCode="0">
                  <c:v>138.28571428571428</c:v>
                </c:pt>
                <c:pt idx="352" formatCode="0">
                  <c:v>142.14285714285714</c:v>
                </c:pt>
                <c:pt idx="353" formatCode="0">
                  <c:v>143.28571428571428</c:v>
                </c:pt>
                <c:pt idx="354" formatCode="0">
                  <c:v>140.71428571428572</c:v>
                </c:pt>
                <c:pt idx="355" formatCode="0">
                  <c:v>138</c:v>
                </c:pt>
                <c:pt idx="356" formatCode="0">
                  <c:v>133.85714285714286</c:v>
                </c:pt>
                <c:pt idx="357" formatCode="0">
                  <c:v>132.71428571428572</c:v>
                </c:pt>
                <c:pt idx="358" formatCode="0">
                  <c:v>133.28571428571428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Dashboard'!$J$2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Dashboard'!$J$8:$J$366</c:f>
              <c:numCache>
                <c:formatCode>General</c:formatCode>
                <c:ptCount val="359"/>
                <c:pt idx="6" formatCode="0">
                  <c:v>192.57142857142858</c:v>
                </c:pt>
                <c:pt idx="7" formatCode="0">
                  <c:v>216.57142857142858</c:v>
                </c:pt>
                <c:pt idx="8" formatCode="0">
                  <c:v>229</c:v>
                </c:pt>
                <c:pt idx="9" formatCode="0">
                  <c:v>208.14285714285714</c:v>
                </c:pt>
                <c:pt idx="10" formatCode="0">
                  <c:v>211.71428571428572</c:v>
                </c:pt>
                <c:pt idx="11" formatCode="0">
                  <c:v>199.28571428571428</c:v>
                </c:pt>
                <c:pt idx="12" formatCode="0">
                  <c:v>184.57142857142858</c:v>
                </c:pt>
                <c:pt idx="13" formatCode="0">
                  <c:v>166.14285714285714</c:v>
                </c:pt>
                <c:pt idx="14" formatCode="0">
                  <c:v>145.71428571428572</c:v>
                </c:pt>
                <c:pt idx="15" formatCode="0">
                  <c:v>141.71428571428572</c:v>
                </c:pt>
                <c:pt idx="16" formatCode="0">
                  <c:v>135.71428571428572</c:v>
                </c:pt>
                <c:pt idx="17" formatCode="0">
                  <c:v>120.85714285714286</c:v>
                </c:pt>
                <c:pt idx="18" formatCode="0">
                  <c:v>92.571428571428569</c:v>
                </c:pt>
                <c:pt idx="19" formatCode="0">
                  <c:v>81.571428571428569</c:v>
                </c:pt>
                <c:pt idx="20" formatCode="0">
                  <c:v>82.142857142857139</c:v>
                </c:pt>
                <c:pt idx="21" formatCode="0">
                  <c:v>92.142857142857139</c:v>
                </c:pt>
                <c:pt idx="22" formatCode="0">
                  <c:v>95.571428571428569</c:v>
                </c:pt>
                <c:pt idx="23" formatCode="0">
                  <c:v>102.85714285714286</c:v>
                </c:pt>
                <c:pt idx="24" formatCode="0">
                  <c:v>105.14285714285714</c:v>
                </c:pt>
                <c:pt idx="25" formatCode="0">
                  <c:v>113.85714285714286</c:v>
                </c:pt>
                <c:pt idx="26" formatCode="0">
                  <c:v>116</c:v>
                </c:pt>
                <c:pt idx="27" formatCode="0">
                  <c:v>116.14285714285714</c:v>
                </c:pt>
                <c:pt idx="28" formatCode="0">
                  <c:v>113.14285714285714</c:v>
                </c:pt>
                <c:pt idx="29" formatCode="0">
                  <c:v>112.28571428571429</c:v>
                </c:pt>
                <c:pt idx="30" formatCode="0">
                  <c:v>113.14285714285714</c:v>
                </c:pt>
                <c:pt idx="31" formatCode="0">
                  <c:v>105.42857142857143</c:v>
                </c:pt>
                <c:pt idx="32" formatCode="0">
                  <c:v>100.71428571428571</c:v>
                </c:pt>
                <c:pt idx="33" formatCode="0">
                  <c:v>105.71428571428571</c:v>
                </c:pt>
                <c:pt idx="34" formatCode="0">
                  <c:v>106.28571428571429</c:v>
                </c:pt>
                <c:pt idx="35" formatCode="0">
                  <c:v>110.57142857142857</c:v>
                </c:pt>
                <c:pt idx="36" formatCode="0">
                  <c:v>107.14285714285714</c:v>
                </c:pt>
                <c:pt idx="37" formatCode="0">
                  <c:v>107.57142857142857</c:v>
                </c:pt>
                <c:pt idx="38" formatCode="0">
                  <c:v>115.85714285714286</c:v>
                </c:pt>
                <c:pt idx="39" formatCode="0">
                  <c:v>116.71428571428571</c:v>
                </c:pt>
                <c:pt idx="40" formatCode="0">
                  <c:v>107.42857142857143</c:v>
                </c:pt>
                <c:pt idx="41" formatCode="0">
                  <c:v>111.85714285714286</c:v>
                </c:pt>
                <c:pt idx="42" formatCode="0">
                  <c:v>99</c:v>
                </c:pt>
                <c:pt idx="43" formatCode="0">
                  <c:v>103.14285714285714</c:v>
                </c:pt>
                <c:pt idx="44" formatCode="0">
                  <c:v>109.14285714285714</c:v>
                </c:pt>
                <c:pt idx="45" formatCode="0">
                  <c:v>103.14285714285714</c:v>
                </c:pt>
                <c:pt idx="46" formatCode="0">
                  <c:v>107</c:v>
                </c:pt>
                <c:pt idx="47" formatCode="0">
                  <c:v>107.85714285714286</c:v>
                </c:pt>
                <c:pt idx="48" formatCode="0">
                  <c:v>99.285714285714292</c:v>
                </c:pt>
                <c:pt idx="49" formatCode="0">
                  <c:v>120.85714285714286</c:v>
                </c:pt>
                <c:pt idx="50" formatCode="0">
                  <c:v>-196</c:v>
                </c:pt>
                <c:pt idx="51" formatCode="0">
                  <c:v>-210</c:v>
                </c:pt>
                <c:pt idx="52" formatCode="0">
                  <c:v>-196</c:v>
                </c:pt>
                <c:pt idx="53" formatCode="0">
                  <c:v>-197.42857142857142</c:v>
                </c:pt>
                <c:pt idx="54" formatCode="0">
                  <c:v>-201</c:v>
                </c:pt>
                <c:pt idx="55" formatCode="0">
                  <c:v>-186.42857142857142</c:v>
                </c:pt>
                <c:pt idx="56" formatCode="0">
                  <c:v>-193.28571428571428</c:v>
                </c:pt>
                <c:pt idx="57" formatCode="0">
                  <c:v>156.71428571428572</c:v>
                </c:pt>
                <c:pt idx="58" formatCode="0">
                  <c:v>214</c:v>
                </c:pt>
                <c:pt idx="59" formatCode="0">
                  <c:v>212.85714285714286</c:v>
                </c:pt>
                <c:pt idx="60" formatCode="0">
                  <c:v>215</c:v>
                </c:pt>
                <c:pt idx="61" formatCode="0">
                  <c:v>226.85714285714286</c:v>
                </c:pt>
                <c:pt idx="62" formatCode="0">
                  <c:v>218.57142857142858</c:v>
                </c:pt>
                <c:pt idx="63" formatCode="0">
                  <c:v>225.57142857142858</c:v>
                </c:pt>
                <c:pt idx="64" formatCode="0">
                  <c:v>200.14285714285714</c:v>
                </c:pt>
                <c:pt idx="65" formatCode="0">
                  <c:v>165.42857142857142</c:v>
                </c:pt>
                <c:pt idx="66" formatCode="0">
                  <c:v>175</c:v>
                </c:pt>
                <c:pt idx="67" formatCode="0">
                  <c:v>176.85714285714286</c:v>
                </c:pt>
                <c:pt idx="68" formatCode="0">
                  <c:v>167.71428571428572</c:v>
                </c:pt>
                <c:pt idx="69" formatCode="0">
                  <c:v>201.14285714285714</c:v>
                </c:pt>
                <c:pt idx="70" formatCode="0">
                  <c:v>188.28571428571428</c:v>
                </c:pt>
                <c:pt idx="71" formatCode="0">
                  <c:v>191.85714285714286</c:v>
                </c:pt>
                <c:pt idx="72" formatCode="0">
                  <c:v>182.28571428571428</c:v>
                </c:pt>
                <c:pt idx="73" formatCode="0">
                  <c:v>202.57142857142858</c:v>
                </c:pt>
                <c:pt idx="74" formatCode="0">
                  <c:v>204</c:v>
                </c:pt>
                <c:pt idx="75" formatCode="0">
                  <c:v>209.57142857142858</c:v>
                </c:pt>
                <c:pt idx="76" formatCode="0">
                  <c:v>197.14285714285714</c:v>
                </c:pt>
                <c:pt idx="77" formatCode="0">
                  <c:v>201</c:v>
                </c:pt>
                <c:pt idx="78" formatCode="0">
                  <c:v>203.85714285714286</c:v>
                </c:pt>
                <c:pt idx="79" formatCode="0">
                  <c:v>217.14285714285714</c:v>
                </c:pt>
                <c:pt idx="80" formatCode="0">
                  <c:v>200</c:v>
                </c:pt>
                <c:pt idx="81" formatCode="0">
                  <c:v>205.57142857142858</c:v>
                </c:pt>
                <c:pt idx="82" formatCode="0">
                  <c:v>218.14285714285714</c:v>
                </c:pt>
                <c:pt idx="83" formatCode="0">
                  <c:v>205.14285714285714</c:v>
                </c:pt>
                <c:pt idx="84" formatCode="0">
                  <c:v>211.14285714285714</c:v>
                </c:pt>
                <c:pt idx="85" formatCode="0">
                  <c:v>205.28571428571428</c:v>
                </c:pt>
                <c:pt idx="86" formatCode="0">
                  <c:v>197.14285714285714</c:v>
                </c:pt>
                <c:pt idx="87" formatCode="0">
                  <c:v>172</c:v>
                </c:pt>
                <c:pt idx="88" formatCode="0">
                  <c:v>158.28571428571428</c:v>
                </c:pt>
                <c:pt idx="89" formatCode="0">
                  <c:v>145.28571428571428</c:v>
                </c:pt>
                <c:pt idx="90" formatCode="0">
                  <c:v>157</c:v>
                </c:pt>
                <c:pt idx="91" formatCode="0">
                  <c:v>154.28571428571428</c:v>
                </c:pt>
                <c:pt idx="92" formatCode="0">
                  <c:v>151</c:v>
                </c:pt>
                <c:pt idx="93" formatCode="0">
                  <c:v>145.85714285714286</c:v>
                </c:pt>
                <c:pt idx="94" formatCode="0">
                  <c:v>209.85714285714286</c:v>
                </c:pt>
                <c:pt idx="95" formatCode="0">
                  <c:v>198.28571428571428</c:v>
                </c:pt>
                <c:pt idx="96" formatCode="0">
                  <c:v>180.71428571428572</c:v>
                </c:pt>
                <c:pt idx="97" formatCode="0">
                  <c:v>145.71428571428572</c:v>
                </c:pt>
                <c:pt idx="98" formatCode="0">
                  <c:v>216.57142857142858</c:v>
                </c:pt>
                <c:pt idx="99" formatCode="0">
                  <c:v>230.14285714285714</c:v>
                </c:pt>
                <c:pt idx="100" formatCode="0">
                  <c:v>217.28571428571428</c:v>
                </c:pt>
                <c:pt idx="101" formatCode="0">
                  <c:v>171.14285714285714</c:v>
                </c:pt>
                <c:pt idx="102" formatCode="0">
                  <c:v>193.14285714285714</c:v>
                </c:pt>
                <c:pt idx="103" formatCode="0">
                  <c:v>222.57142857142858</c:v>
                </c:pt>
                <c:pt idx="104" formatCode="0">
                  <c:v>249.85714285714286</c:v>
                </c:pt>
                <c:pt idx="105" formatCode="0">
                  <c:v>283.71428571428572</c:v>
                </c:pt>
                <c:pt idx="106" formatCode="0">
                  <c:v>300.85714285714283</c:v>
                </c:pt>
                <c:pt idx="107" formatCode="0">
                  <c:v>323.28571428571428</c:v>
                </c:pt>
                <c:pt idx="108" formatCode="0">
                  <c:v>346.28571428571428</c:v>
                </c:pt>
                <c:pt idx="109" formatCode="0">
                  <c:v>363</c:v>
                </c:pt>
                <c:pt idx="110" formatCode="0">
                  <c:v>377.85714285714283</c:v>
                </c:pt>
                <c:pt idx="111" formatCode="0">
                  <c:v>381</c:v>
                </c:pt>
                <c:pt idx="112" formatCode="0">
                  <c:v>283.85714285714283</c:v>
                </c:pt>
                <c:pt idx="113" formatCode="0">
                  <c:v>279.14285714285717</c:v>
                </c:pt>
                <c:pt idx="114" formatCode="0">
                  <c:v>288</c:v>
                </c:pt>
                <c:pt idx="115" formatCode="0">
                  <c:v>276.71428571428572</c:v>
                </c:pt>
                <c:pt idx="116" formatCode="0">
                  <c:v>279.42857142857144</c:v>
                </c:pt>
                <c:pt idx="117" formatCode="0">
                  <c:v>272</c:v>
                </c:pt>
                <c:pt idx="118" formatCode="0">
                  <c:v>263</c:v>
                </c:pt>
                <c:pt idx="119" formatCode="0">
                  <c:v>263.14285714285717</c:v>
                </c:pt>
                <c:pt idx="120" formatCode="0">
                  <c:v>256.85714285714283</c:v>
                </c:pt>
                <c:pt idx="121" formatCode="0">
                  <c:v>250.57142857142858</c:v>
                </c:pt>
                <c:pt idx="122" formatCode="0">
                  <c:v>242.57142857142858</c:v>
                </c:pt>
                <c:pt idx="123" formatCode="0">
                  <c:v>234</c:v>
                </c:pt>
                <c:pt idx="124" formatCode="0">
                  <c:v>227.57142857142858</c:v>
                </c:pt>
                <c:pt idx="125" formatCode="0">
                  <c:v>239.85714285714286</c:v>
                </c:pt>
                <c:pt idx="126" formatCode="0">
                  <c:v>239</c:v>
                </c:pt>
                <c:pt idx="127" formatCode="0">
                  <c:v>241.42857142857142</c:v>
                </c:pt>
                <c:pt idx="128" formatCode="0">
                  <c:v>234.14285714285714</c:v>
                </c:pt>
                <c:pt idx="129" formatCode="0">
                  <c:v>236.14285714285714</c:v>
                </c:pt>
                <c:pt idx="130" formatCode="0">
                  <c:v>234.57142857142858</c:v>
                </c:pt>
                <c:pt idx="131" formatCode="0">
                  <c:v>238</c:v>
                </c:pt>
                <c:pt idx="132" formatCode="0">
                  <c:v>231.57142857142858</c:v>
                </c:pt>
                <c:pt idx="133" formatCode="0">
                  <c:v>229.71428571428572</c:v>
                </c:pt>
                <c:pt idx="134" formatCode="0">
                  <c:v>219.42857142857142</c:v>
                </c:pt>
                <c:pt idx="135" formatCode="0">
                  <c:v>224.57142857142858</c:v>
                </c:pt>
                <c:pt idx="136" formatCode="0">
                  <c:v>220.28571428571428</c:v>
                </c:pt>
                <c:pt idx="137" formatCode="0">
                  <c:v>219.85714285714286</c:v>
                </c:pt>
                <c:pt idx="138" formatCode="0">
                  <c:v>217.85714285714286</c:v>
                </c:pt>
                <c:pt idx="139" formatCode="0">
                  <c:v>200.42857142857142</c:v>
                </c:pt>
                <c:pt idx="140" formatCode="0">
                  <c:v>214</c:v>
                </c:pt>
                <c:pt idx="141" formatCode="0">
                  <c:v>216</c:v>
                </c:pt>
                <c:pt idx="142" formatCode="0">
                  <c:v>212.14285714285714</c:v>
                </c:pt>
                <c:pt idx="143" formatCode="0">
                  <c:v>210</c:v>
                </c:pt>
                <c:pt idx="144" formatCode="0">
                  <c:v>204.57142857142858</c:v>
                </c:pt>
                <c:pt idx="145" formatCode="0">
                  <c:v>208.42857142857142</c:v>
                </c:pt>
                <c:pt idx="146" formatCode="0">
                  <c:v>221.28571428571428</c:v>
                </c:pt>
                <c:pt idx="147" formatCode="0">
                  <c:v>212.42857142857142</c:v>
                </c:pt>
                <c:pt idx="148" formatCode="0">
                  <c:v>211.71428571428572</c:v>
                </c:pt>
                <c:pt idx="149" formatCode="0">
                  <c:v>214.28571428571428</c:v>
                </c:pt>
                <c:pt idx="150" formatCode="0">
                  <c:v>216.28571428571428</c:v>
                </c:pt>
                <c:pt idx="151" formatCode="0">
                  <c:v>219.85714285714286</c:v>
                </c:pt>
                <c:pt idx="152" formatCode="0">
                  <c:v>220.71428571428572</c:v>
                </c:pt>
                <c:pt idx="153" formatCode="0">
                  <c:v>219.57142857142858</c:v>
                </c:pt>
                <c:pt idx="154" formatCode="0">
                  <c:v>216.14285714285714</c:v>
                </c:pt>
                <c:pt idx="155" formatCode="0">
                  <c:v>217.57142857142858</c:v>
                </c:pt>
                <c:pt idx="156" formatCode="0">
                  <c:v>220.42857142857142</c:v>
                </c:pt>
                <c:pt idx="157" formatCode="0">
                  <c:v>218.42857142857142</c:v>
                </c:pt>
                <c:pt idx="158" formatCode="0">
                  <c:v>216.85714285714286</c:v>
                </c:pt>
                <c:pt idx="159" formatCode="0">
                  <c:v>210.28571428571428</c:v>
                </c:pt>
                <c:pt idx="160" formatCode="0">
                  <c:v>195</c:v>
                </c:pt>
                <c:pt idx="161" formatCode="0">
                  <c:v>204</c:v>
                </c:pt>
                <c:pt idx="162" formatCode="0">
                  <c:v>195.71428571428572</c:v>
                </c:pt>
                <c:pt idx="163" formatCode="0">
                  <c:v>187.71428571428572</c:v>
                </c:pt>
                <c:pt idx="164" formatCode="0">
                  <c:v>183.71428571428572</c:v>
                </c:pt>
                <c:pt idx="165" formatCode="0">
                  <c:v>185.71428571428572</c:v>
                </c:pt>
                <c:pt idx="166" formatCode="0">
                  <c:v>181.66666666666666</c:v>
                </c:pt>
                <c:pt idx="167" formatCode="0">
                  <c:v>227.83333333333334</c:v>
                </c:pt>
                <c:pt idx="168" formatCode="0">
                  <c:v>205</c:v>
                </c:pt>
                <c:pt idx="169" formatCode="0">
                  <c:v>206.83333333333334</c:v>
                </c:pt>
                <c:pt idx="170" formatCode="0">
                  <c:v>213</c:v>
                </c:pt>
                <c:pt idx="171" formatCode="0">
                  <c:v>215.66666666666666</c:v>
                </c:pt>
                <c:pt idx="172" formatCode="0">
                  <c:v>224.5</c:v>
                </c:pt>
                <c:pt idx="173" formatCode="0">
                  <c:v>223.85714285714286</c:v>
                </c:pt>
                <c:pt idx="174" formatCode="0">
                  <c:v>201.71428571428572</c:v>
                </c:pt>
                <c:pt idx="175" formatCode="0">
                  <c:v>204.85714285714286</c:v>
                </c:pt>
                <c:pt idx="176" formatCode="0">
                  <c:v>217.57142857142858</c:v>
                </c:pt>
                <c:pt idx="177" formatCode="0">
                  <c:v>216.85714285714286</c:v>
                </c:pt>
                <c:pt idx="178" formatCode="0">
                  <c:v>211.85714285714286</c:v>
                </c:pt>
                <c:pt idx="179" formatCode="0">
                  <c:v>207.42857142857142</c:v>
                </c:pt>
                <c:pt idx="180" formatCode="0">
                  <c:v>205.33333333333334</c:v>
                </c:pt>
                <c:pt idx="181" formatCode="0">
                  <c:v>238.66666666666666</c:v>
                </c:pt>
                <c:pt idx="182" formatCode="0">
                  <c:v>253.66666666666666</c:v>
                </c:pt>
                <c:pt idx="183" formatCode="0">
                  <c:v>234.5</c:v>
                </c:pt>
                <c:pt idx="184" formatCode="0">
                  <c:v>236.16666666666666</c:v>
                </c:pt>
                <c:pt idx="185" formatCode="0">
                  <c:v>238.16666666666666</c:v>
                </c:pt>
                <c:pt idx="186" formatCode="0">
                  <c:v>243.66666666666666</c:v>
                </c:pt>
                <c:pt idx="187" formatCode="0">
                  <c:v>237.42857142857142</c:v>
                </c:pt>
                <c:pt idx="188" formatCode="0">
                  <c:v>205.57142857142858</c:v>
                </c:pt>
                <c:pt idx="189" formatCode="0">
                  <c:v>197.28571428571428</c:v>
                </c:pt>
                <c:pt idx="190" formatCode="0">
                  <c:v>196</c:v>
                </c:pt>
                <c:pt idx="191" formatCode="0">
                  <c:v>195.14285714285714</c:v>
                </c:pt>
                <c:pt idx="192" formatCode="0">
                  <c:v>194.28571428571428</c:v>
                </c:pt>
                <c:pt idx="193" formatCode="0">
                  <c:v>185.42857142857142</c:v>
                </c:pt>
                <c:pt idx="194" formatCode="0">
                  <c:v>183</c:v>
                </c:pt>
                <c:pt idx="195" formatCode="0">
                  <c:v>218.33333333333334</c:v>
                </c:pt>
                <c:pt idx="196" formatCode="0">
                  <c:v>221.33333333333334</c:v>
                </c:pt>
                <c:pt idx="197" formatCode="0">
                  <c:v>230</c:v>
                </c:pt>
                <c:pt idx="198" formatCode="0">
                  <c:v>233.33333333333334</c:v>
                </c:pt>
                <c:pt idx="199" formatCode="0">
                  <c:v>226.66666666666666</c:v>
                </c:pt>
                <c:pt idx="200" formatCode="0">
                  <c:v>230.2</c:v>
                </c:pt>
                <c:pt idx="201" formatCode="0">
                  <c:v>268.33333333333331</c:v>
                </c:pt>
                <c:pt idx="202" formatCode="0">
                  <c:v>235.16666666666666</c:v>
                </c:pt>
                <c:pt idx="203" formatCode="0">
                  <c:v>229.66666666666666</c:v>
                </c:pt>
                <c:pt idx="204" formatCode="0">
                  <c:v>229.33333333333334</c:v>
                </c:pt>
                <c:pt idx="205" formatCode="0">
                  <c:v>218.16666666666666</c:v>
                </c:pt>
                <c:pt idx="206" formatCode="0">
                  <c:v>243</c:v>
                </c:pt>
                <c:pt idx="207" formatCode="0">
                  <c:v>233.28571428571428</c:v>
                </c:pt>
                <c:pt idx="208" formatCode="0">
                  <c:v>195.66666666666666</c:v>
                </c:pt>
                <c:pt idx="209" formatCode="0">
                  <c:v>224.16666666666666</c:v>
                </c:pt>
                <c:pt idx="210" formatCode="0">
                  <c:v>227.83333333333334</c:v>
                </c:pt>
                <c:pt idx="211" formatCode="0">
                  <c:v>210</c:v>
                </c:pt>
                <c:pt idx="212" formatCode="0">
                  <c:v>237.66666666666666</c:v>
                </c:pt>
                <c:pt idx="213" formatCode="0">
                  <c:v>222.83333333333334</c:v>
                </c:pt>
                <c:pt idx="214" formatCode="0">
                  <c:v>217.33333333333334</c:v>
                </c:pt>
                <c:pt idx="215" formatCode="0">
                  <c:v>221.42857142857142</c:v>
                </c:pt>
                <c:pt idx="216" formatCode="0">
                  <c:v>205.42857142857142</c:v>
                </c:pt>
                <c:pt idx="217" formatCode="0">
                  <c:v>201.14285714285714</c:v>
                </c:pt>
                <c:pt idx="218" formatCode="0">
                  <c:v>210</c:v>
                </c:pt>
                <c:pt idx="219" formatCode="0">
                  <c:v>181.14285714285714</c:v>
                </c:pt>
                <c:pt idx="220" formatCode="0">
                  <c:v>179.28571428571428</c:v>
                </c:pt>
                <c:pt idx="221" formatCode="0">
                  <c:v>182.14285714285714</c:v>
                </c:pt>
                <c:pt idx="222" formatCode="0">
                  <c:v>182.42857142857142</c:v>
                </c:pt>
                <c:pt idx="223" formatCode="0">
                  <c:v>172.71428571428572</c:v>
                </c:pt>
                <c:pt idx="224" formatCode="0">
                  <c:v>164.42857142857142</c:v>
                </c:pt>
                <c:pt idx="225" formatCode="0">
                  <c:v>157</c:v>
                </c:pt>
                <c:pt idx="226" formatCode="0">
                  <c:v>163.57142857142858</c:v>
                </c:pt>
                <c:pt idx="227" formatCode="0">
                  <c:v>158.71428571428572</c:v>
                </c:pt>
                <c:pt idx="228" formatCode="0">
                  <c:v>135.57142857142858</c:v>
                </c:pt>
                <c:pt idx="229" formatCode="0">
                  <c:v>100.14285714285714</c:v>
                </c:pt>
                <c:pt idx="230" formatCode="0">
                  <c:v>156.28571428571428</c:v>
                </c:pt>
                <c:pt idx="231" formatCode="0">
                  <c:v>166.71428571428572</c:v>
                </c:pt>
                <c:pt idx="232" formatCode="0">
                  <c:v>169</c:v>
                </c:pt>
                <c:pt idx="233" formatCode="0">
                  <c:v>166.14285714285714</c:v>
                </c:pt>
                <c:pt idx="234" formatCode="0">
                  <c:v>170</c:v>
                </c:pt>
                <c:pt idx="235" formatCode="0">
                  <c:v>185</c:v>
                </c:pt>
                <c:pt idx="236" formatCode="0">
                  <c:v>219</c:v>
                </c:pt>
                <c:pt idx="237" formatCode="0">
                  <c:v>162</c:v>
                </c:pt>
                <c:pt idx="238" formatCode="0">
                  <c:v>160.42857142857142</c:v>
                </c:pt>
                <c:pt idx="239" formatCode="0">
                  <c:v>166</c:v>
                </c:pt>
                <c:pt idx="240" formatCode="0">
                  <c:v>171.42857142857142</c:v>
                </c:pt>
                <c:pt idx="241" formatCode="0">
                  <c:v>168</c:v>
                </c:pt>
                <c:pt idx="242" formatCode="0">
                  <c:v>185.28571428571428</c:v>
                </c:pt>
                <c:pt idx="243" formatCode="0">
                  <c:v>172.14285714285714</c:v>
                </c:pt>
                <c:pt idx="244" formatCode="0">
                  <c:v>167.57142857142858</c:v>
                </c:pt>
                <c:pt idx="245" formatCode="0">
                  <c:v>161.42857142857142</c:v>
                </c:pt>
                <c:pt idx="246" formatCode="0">
                  <c:v>158.57142857142858</c:v>
                </c:pt>
                <c:pt idx="247" formatCode="0">
                  <c:v>152.5</c:v>
                </c:pt>
                <c:pt idx="248" formatCode="0">
                  <c:v>171.66666666666666</c:v>
                </c:pt>
                <c:pt idx="249" formatCode="0">
                  <c:v>151.33333333333334</c:v>
                </c:pt>
                <c:pt idx="250" formatCode="0">
                  <c:v>148</c:v>
                </c:pt>
                <c:pt idx="251" formatCode="0">
                  <c:v>153.5</c:v>
                </c:pt>
                <c:pt idx="252" formatCode="0">
                  <c:v>161.66666666666666</c:v>
                </c:pt>
                <c:pt idx="253" formatCode="0">
                  <c:v>169.66666666666666</c:v>
                </c:pt>
                <c:pt idx="254" formatCode="0">
                  <c:v>172.85714285714286</c:v>
                </c:pt>
                <c:pt idx="255" formatCode="0">
                  <c:v>161</c:v>
                </c:pt>
                <c:pt idx="256" formatCode="0">
                  <c:v>164.42857142857142</c:v>
                </c:pt>
                <c:pt idx="257" formatCode="0">
                  <c:v>171.71428571428572</c:v>
                </c:pt>
                <c:pt idx="258" formatCode="0">
                  <c:v>174.71428571428572</c:v>
                </c:pt>
                <c:pt idx="259" formatCode="0">
                  <c:v>166.57142857142858</c:v>
                </c:pt>
                <c:pt idx="260" formatCode="0">
                  <c:v>163.71428571428572</c:v>
                </c:pt>
                <c:pt idx="261" formatCode="0">
                  <c:v>159.14285714285714</c:v>
                </c:pt>
                <c:pt idx="262" formatCode="0">
                  <c:v>161.57142857142858</c:v>
                </c:pt>
                <c:pt idx="263" formatCode="0">
                  <c:v>165.42857142857142</c:v>
                </c:pt>
                <c:pt idx="264" formatCode="0">
                  <c:v>153.28571428571428</c:v>
                </c:pt>
                <c:pt idx="265" formatCode="0">
                  <c:v>152.57142857142858</c:v>
                </c:pt>
                <c:pt idx="266" formatCode="0">
                  <c:v>156.28571428571428</c:v>
                </c:pt>
                <c:pt idx="267" formatCode="0">
                  <c:v>156</c:v>
                </c:pt>
                <c:pt idx="268" formatCode="0">
                  <c:v>167.57142857142858</c:v>
                </c:pt>
                <c:pt idx="269" formatCode="0">
                  <c:v>167.14285714285714</c:v>
                </c:pt>
                <c:pt idx="270" formatCode="0">
                  <c:v>168.85714285714286</c:v>
                </c:pt>
                <c:pt idx="271" formatCode="0">
                  <c:v>171.57142857142858</c:v>
                </c:pt>
                <c:pt idx="272" formatCode="0">
                  <c:v>161.28571428571428</c:v>
                </c:pt>
                <c:pt idx="273" formatCode="0">
                  <c:v>157.14285714285714</c:v>
                </c:pt>
                <c:pt idx="274" formatCode="0">
                  <c:v>148.42857142857142</c:v>
                </c:pt>
                <c:pt idx="275" formatCode="0">
                  <c:v>130.42857142857142</c:v>
                </c:pt>
                <c:pt idx="276" formatCode="0">
                  <c:v>122</c:v>
                </c:pt>
                <c:pt idx="277" formatCode="0">
                  <c:v>132.16666666666666</c:v>
                </c:pt>
                <c:pt idx="278" formatCode="0">
                  <c:v>126.83333333333333</c:v>
                </c:pt>
                <c:pt idx="279" formatCode="0">
                  <c:v>129.66666666666666</c:v>
                </c:pt>
                <c:pt idx="280" formatCode="0">
                  <c:v>117.5</c:v>
                </c:pt>
                <c:pt idx="281" formatCode="0">
                  <c:v>128.5</c:v>
                </c:pt>
                <c:pt idx="282" formatCode="0">
                  <c:v>137.33333333333334</c:v>
                </c:pt>
                <c:pt idx="283" formatCode="0">
                  <c:v>137.33333333333334</c:v>
                </c:pt>
                <c:pt idx="284" formatCode="0">
                  <c:v>145.5</c:v>
                </c:pt>
                <c:pt idx="285" formatCode="0">
                  <c:v>148.5</c:v>
                </c:pt>
                <c:pt idx="286" formatCode="0">
                  <c:v>149</c:v>
                </c:pt>
                <c:pt idx="287" formatCode="0">
                  <c:v>164</c:v>
                </c:pt>
                <c:pt idx="288" formatCode="0">
                  <c:v>160.83333333333334</c:v>
                </c:pt>
                <c:pt idx="289" formatCode="0">
                  <c:v>157.5</c:v>
                </c:pt>
                <c:pt idx="290" formatCode="0">
                  <c:v>160.14285714285714</c:v>
                </c:pt>
                <c:pt idx="291" formatCode="0">
                  <c:v>145.85714285714286</c:v>
                </c:pt>
                <c:pt idx="292" formatCode="0">
                  <c:v>152.85714285714286</c:v>
                </c:pt>
                <c:pt idx="293" formatCode="0">
                  <c:v>153.57142857142858</c:v>
                </c:pt>
                <c:pt idx="294" formatCode="0">
                  <c:v>153</c:v>
                </c:pt>
                <c:pt idx="295" formatCode="0">
                  <c:v>150.57142857142858</c:v>
                </c:pt>
                <c:pt idx="296" formatCode="0">
                  <c:v>150.85714285714286</c:v>
                </c:pt>
                <c:pt idx="297" formatCode="0">
                  <c:v>146.28571428571428</c:v>
                </c:pt>
                <c:pt idx="298" formatCode="0">
                  <c:v>143.28571428571428</c:v>
                </c:pt>
                <c:pt idx="299" formatCode="0">
                  <c:v>140</c:v>
                </c:pt>
                <c:pt idx="300" formatCode="0">
                  <c:v>140.14285714285714</c:v>
                </c:pt>
                <c:pt idx="301" formatCode="0">
                  <c:v>138.57142857142858</c:v>
                </c:pt>
                <c:pt idx="302" formatCode="0">
                  <c:v>136.28571428571428</c:v>
                </c:pt>
                <c:pt idx="303" formatCode="0">
                  <c:v>140.42857142857142</c:v>
                </c:pt>
                <c:pt idx="304" formatCode="0">
                  <c:v>137.57142857142858</c:v>
                </c:pt>
                <c:pt idx="305" formatCode="0">
                  <c:v>153.71428571428572</c:v>
                </c:pt>
                <c:pt idx="306" formatCode="0">
                  <c:v>155.85714285714286</c:v>
                </c:pt>
                <c:pt idx="307" formatCode="0">
                  <c:v>155.71428571428572</c:v>
                </c:pt>
                <c:pt idx="308" formatCode="0">
                  <c:v>161</c:v>
                </c:pt>
                <c:pt idx="309" formatCode="0">
                  <c:v>158</c:v>
                </c:pt>
                <c:pt idx="310" formatCode="0">
                  <c:v>154.28571428571428</c:v>
                </c:pt>
                <c:pt idx="311" formatCode="0">
                  <c:v>150.42857142857142</c:v>
                </c:pt>
                <c:pt idx="312" formatCode="0">
                  <c:v>143</c:v>
                </c:pt>
                <c:pt idx="313" formatCode="0">
                  <c:v>149.42857142857142</c:v>
                </c:pt>
                <c:pt idx="314" formatCode="0">
                  <c:v>149.85714285714286</c:v>
                </c:pt>
                <c:pt idx="315" formatCode="0">
                  <c:v>150.57142857142858</c:v>
                </c:pt>
                <c:pt idx="316" formatCode="0">
                  <c:v>152.85714285714286</c:v>
                </c:pt>
                <c:pt idx="317" formatCode="0">
                  <c:v>144.42857142857142</c:v>
                </c:pt>
                <c:pt idx="318" formatCode="0">
                  <c:v>165.85714285714286</c:v>
                </c:pt>
                <c:pt idx="319" formatCode="0">
                  <c:v>158</c:v>
                </c:pt>
                <c:pt idx="320" formatCode="0">
                  <c:v>147.71428571428572</c:v>
                </c:pt>
                <c:pt idx="321" formatCode="0">
                  <c:v>146.85714285714286</c:v>
                </c:pt>
                <c:pt idx="322" formatCode="0">
                  <c:v>142.28571428571428</c:v>
                </c:pt>
                <c:pt idx="323" formatCode="0">
                  <c:v>149.71428571428572</c:v>
                </c:pt>
                <c:pt idx="324" formatCode="0">
                  <c:v>157.85714285714286</c:v>
                </c:pt>
                <c:pt idx="325" formatCode="0">
                  <c:v>149.71428571428572</c:v>
                </c:pt>
                <c:pt idx="326" formatCode="0">
                  <c:v>147.28571428571428</c:v>
                </c:pt>
                <c:pt idx="327" formatCode="0">
                  <c:v>149.28571428571428</c:v>
                </c:pt>
                <c:pt idx="328" formatCode="0">
                  <c:v>148.57142857142858</c:v>
                </c:pt>
                <c:pt idx="329" formatCode="0">
                  <c:v>152.28571428571428</c:v>
                </c:pt>
                <c:pt idx="330" formatCode="0">
                  <c:v>150.42857142857142</c:v>
                </c:pt>
                <c:pt idx="331" formatCode="0">
                  <c:v>146.28571428571428</c:v>
                </c:pt>
                <c:pt idx="332" formatCode="0">
                  <c:v>143.57142857142858</c:v>
                </c:pt>
                <c:pt idx="333" formatCode="0">
                  <c:v>154.28571428571428</c:v>
                </c:pt>
                <c:pt idx="334" formatCode="0">
                  <c:v>148.71428571428572</c:v>
                </c:pt>
                <c:pt idx="335" formatCode="0">
                  <c:v>148.57142857142858</c:v>
                </c:pt>
                <c:pt idx="336" formatCode="0">
                  <c:v>148.28571428571428</c:v>
                </c:pt>
                <c:pt idx="337" formatCode="0">
                  <c:v>147.14285714285714</c:v>
                </c:pt>
                <c:pt idx="338" formatCode="0">
                  <c:v>161.14285714285714</c:v>
                </c:pt>
                <c:pt idx="339" formatCode="0">
                  <c:v>159.71428571428572</c:v>
                </c:pt>
                <c:pt idx="340" formatCode="0">
                  <c:v>142.71428571428572</c:v>
                </c:pt>
                <c:pt idx="341" formatCode="0">
                  <c:v>152.28571428571428</c:v>
                </c:pt>
                <c:pt idx="342" formatCode="0">
                  <c:v>155.85714285714286</c:v>
                </c:pt>
                <c:pt idx="343" formatCode="0">
                  <c:v>157.42857142857142</c:v>
                </c:pt>
                <c:pt idx="344" formatCode="0">
                  <c:v>158.85714285714286</c:v>
                </c:pt>
                <c:pt idx="345" formatCode="0">
                  <c:v>150.57142857142858</c:v>
                </c:pt>
                <c:pt idx="346" formatCode="0">
                  <c:v>153.85714285714286</c:v>
                </c:pt>
                <c:pt idx="347" formatCode="0">
                  <c:v>164.57142857142858</c:v>
                </c:pt>
                <c:pt idx="348" formatCode="0">
                  <c:v>159.42857142857142</c:v>
                </c:pt>
                <c:pt idx="349" formatCode="0">
                  <c:v>155.28571428571428</c:v>
                </c:pt>
                <c:pt idx="350" formatCode="0">
                  <c:v>153.14285714285714</c:v>
                </c:pt>
                <c:pt idx="351" formatCode="0">
                  <c:v>151.42857142857142</c:v>
                </c:pt>
                <c:pt idx="352" formatCode="0">
                  <c:v>152.28571428571428</c:v>
                </c:pt>
                <c:pt idx="353" formatCode="0">
                  <c:v>149.14285714285714</c:v>
                </c:pt>
                <c:pt idx="354" formatCode="0">
                  <c:v>142.57142857142858</c:v>
                </c:pt>
                <c:pt idx="355" formatCode="0">
                  <c:v>138.85714285714286</c:v>
                </c:pt>
                <c:pt idx="356" formatCode="0">
                  <c:v>141.42857142857142</c:v>
                </c:pt>
                <c:pt idx="357" formatCode="0">
                  <c:v>139.14285714285714</c:v>
                </c:pt>
                <c:pt idx="358" formatCode="0">
                  <c:v>146.71428571428572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Dashboard'!$M$2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Dashboard'!$M$8:$M$366</c:f>
              <c:numCache>
                <c:formatCode>General</c:formatCode>
                <c:ptCount val="359"/>
                <c:pt idx="5" formatCode="0">
                  <c:v>6.4285714285714288</c:v>
                </c:pt>
                <c:pt idx="6" formatCode="0">
                  <c:v>6</c:v>
                </c:pt>
                <c:pt idx="7" formatCode="0">
                  <c:v>5.7142857142857144</c:v>
                </c:pt>
                <c:pt idx="8" formatCode="0">
                  <c:v>6.8571428571428568</c:v>
                </c:pt>
                <c:pt idx="9" formatCode="0">
                  <c:v>6.1428571428571432</c:v>
                </c:pt>
                <c:pt idx="10" formatCode="0">
                  <c:v>7.7142857142857144</c:v>
                </c:pt>
                <c:pt idx="11" formatCode="0">
                  <c:v>8.5714285714285712</c:v>
                </c:pt>
                <c:pt idx="12" formatCode="0">
                  <c:v>9.5714285714285712</c:v>
                </c:pt>
                <c:pt idx="13" formatCode="0">
                  <c:v>10.714285714285714</c:v>
                </c:pt>
                <c:pt idx="14" formatCode="0">
                  <c:v>11.428571428571429</c:v>
                </c:pt>
                <c:pt idx="15" formatCode="0">
                  <c:v>11.714285714285714</c:v>
                </c:pt>
                <c:pt idx="16" formatCode="0">
                  <c:v>13</c:v>
                </c:pt>
                <c:pt idx="17" formatCode="0">
                  <c:v>12.142857142857142</c:v>
                </c:pt>
                <c:pt idx="18" formatCode="0">
                  <c:v>12.285714285714286</c:v>
                </c:pt>
                <c:pt idx="19" formatCode="0">
                  <c:v>13.428571428571429</c:v>
                </c:pt>
                <c:pt idx="20" formatCode="0">
                  <c:v>13.428571428571429</c:v>
                </c:pt>
                <c:pt idx="21" formatCode="0">
                  <c:v>15.428571428571429</c:v>
                </c:pt>
                <c:pt idx="22" formatCode="0">
                  <c:v>17.714285714285715</c:v>
                </c:pt>
                <c:pt idx="23" formatCode="0">
                  <c:v>18.571428571428573</c:v>
                </c:pt>
                <c:pt idx="24" formatCode="0">
                  <c:v>21.571428571428573</c:v>
                </c:pt>
                <c:pt idx="25" formatCode="0">
                  <c:v>29</c:v>
                </c:pt>
                <c:pt idx="26" formatCode="0">
                  <c:v>33</c:v>
                </c:pt>
                <c:pt idx="27" formatCode="0">
                  <c:v>38.285714285714285</c:v>
                </c:pt>
                <c:pt idx="28" formatCode="0">
                  <c:v>42.142857142857146</c:v>
                </c:pt>
                <c:pt idx="29" formatCode="0">
                  <c:v>44.857142857142854</c:v>
                </c:pt>
                <c:pt idx="30" formatCode="0">
                  <c:v>50.714285714285715</c:v>
                </c:pt>
                <c:pt idx="31" formatCode="0">
                  <c:v>53.142857142857146</c:v>
                </c:pt>
                <c:pt idx="32" formatCode="0">
                  <c:v>46.428571428571431</c:v>
                </c:pt>
                <c:pt idx="33" formatCode="0">
                  <c:v>55.571428571428569</c:v>
                </c:pt>
                <c:pt idx="34" formatCode="0">
                  <c:v>52.428571428571431</c:v>
                </c:pt>
                <c:pt idx="35" formatCode="0">
                  <c:v>58.285714285714285</c:v>
                </c:pt>
                <c:pt idx="36" formatCode="0">
                  <c:v>67.285714285714292</c:v>
                </c:pt>
                <c:pt idx="37" formatCode="0">
                  <c:v>87.714285714285708</c:v>
                </c:pt>
                <c:pt idx="38" formatCode="0">
                  <c:v>106.14285714285714</c:v>
                </c:pt>
                <c:pt idx="39" formatCode="0">
                  <c:v>127</c:v>
                </c:pt>
                <c:pt idx="40" formatCode="0">
                  <c:v>120.42857142857143</c:v>
                </c:pt>
                <c:pt idx="41" formatCode="0">
                  <c:v>131.57142857142858</c:v>
                </c:pt>
                <c:pt idx="42" formatCode="0">
                  <c:v>120.42857142857143</c:v>
                </c:pt>
                <c:pt idx="43" formatCode="0">
                  <c:v>111.42857142857143</c:v>
                </c:pt>
                <c:pt idx="44" formatCode="0">
                  <c:v>105.85714285714286</c:v>
                </c:pt>
                <c:pt idx="45" formatCode="0">
                  <c:v>81.571428571428569</c:v>
                </c:pt>
                <c:pt idx="46" formatCode="0">
                  <c:v>67.571428571428569</c:v>
                </c:pt>
                <c:pt idx="47" formatCode="0">
                  <c:v>71</c:v>
                </c:pt>
                <c:pt idx="48" formatCode="0">
                  <c:v>60.857142857142854</c:v>
                </c:pt>
                <c:pt idx="49" formatCode="0">
                  <c:v>64.285714285714292</c:v>
                </c:pt>
                <c:pt idx="50" formatCode="0">
                  <c:v>70</c:v>
                </c:pt>
                <c:pt idx="51" formatCode="0">
                  <c:v>48</c:v>
                </c:pt>
                <c:pt idx="52" formatCode="0">
                  <c:v>60.714285714285715</c:v>
                </c:pt>
                <c:pt idx="53" formatCode="0">
                  <c:v>63.857142857142854</c:v>
                </c:pt>
                <c:pt idx="54" formatCode="0">
                  <c:v>53.142857142857146</c:v>
                </c:pt>
                <c:pt idx="55" formatCode="0">
                  <c:v>64.428571428571431</c:v>
                </c:pt>
                <c:pt idx="56" formatCode="0">
                  <c:v>70.571428571428569</c:v>
                </c:pt>
                <c:pt idx="57" formatCode="0">
                  <c:v>85.857142857142861</c:v>
                </c:pt>
                <c:pt idx="58" formatCode="0">
                  <c:v>111.85714285714286</c:v>
                </c:pt>
                <c:pt idx="59" formatCode="0">
                  <c:v>113.57142857142857</c:v>
                </c:pt>
                <c:pt idx="60" formatCode="0">
                  <c:v>119.85714285714286</c:v>
                </c:pt>
                <c:pt idx="61" formatCode="0">
                  <c:v>129</c:v>
                </c:pt>
                <c:pt idx="62" formatCode="0">
                  <c:v>116.42857142857143</c:v>
                </c:pt>
                <c:pt idx="63" formatCode="0">
                  <c:v>118.28571428571429</c:v>
                </c:pt>
                <c:pt idx="64" formatCode="0">
                  <c:v>96</c:v>
                </c:pt>
                <c:pt idx="65" formatCode="0">
                  <c:v>83.142857142857139</c:v>
                </c:pt>
                <c:pt idx="66" formatCode="0">
                  <c:v>85.857142857142861</c:v>
                </c:pt>
                <c:pt idx="67" formatCode="0">
                  <c:v>82.857142857142861</c:v>
                </c:pt>
                <c:pt idx="68" formatCode="0">
                  <c:v>76</c:v>
                </c:pt>
                <c:pt idx="69" formatCode="0">
                  <c:v>81.285714285714292</c:v>
                </c:pt>
                <c:pt idx="70" formatCode="0">
                  <c:v>81.857142857142861</c:v>
                </c:pt>
                <c:pt idx="71" formatCode="0">
                  <c:v>91.285714285714292</c:v>
                </c:pt>
                <c:pt idx="72" formatCode="0">
                  <c:v>83.285714285714292</c:v>
                </c:pt>
                <c:pt idx="73" formatCode="0">
                  <c:v>92</c:v>
                </c:pt>
                <c:pt idx="74" formatCode="0">
                  <c:v>98.285714285714292</c:v>
                </c:pt>
                <c:pt idx="75" formatCode="0">
                  <c:v>99.142857142857139</c:v>
                </c:pt>
                <c:pt idx="76" formatCode="0">
                  <c:v>108.71428571428571</c:v>
                </c:pt>
                <c:pt idx="77" formatCode="0">
                  <c:v>110.85714285714286</c:v>
                </c:pt>
                <c:pt idx="78" formatCode="0">
                  <c:v>114.71428571428571</c:v>
                </c:pt>
                <c:pt idx="79" formatCode="0">
                  <c:v>127.57142857142857</c:v>
                </c:pt>
                <c:pt idx="80" formatCode="0">
                  <c:v>112.28571428571429</c:v>
                </c:pt>
                <c:pt idx="81" formatCode="0">
                  <c:v>105.14285714285714</c:v>
                </c:pt>
                <c:pt idx="82" formatCode="0">
                  <c:v>114</c:v>
                </c:pt>
                <c:pt idx="83" formatCode="0">
                  <c:v>103.42857142857143</c:v>
                </c:pt>
                <c:pt idx="84" formatCode="0">
                  <c:v>102.85714285714286</c:v>
                </c:pt>
                <c:pt idx="85" formatCode="0">
                  <c:v>104.28571428571429</c:v>
                </c:pt>
                <c:pt idx="86" formatCode="0">
                  <c:v>92.142857142857139</c:v>
                </c:pt>
                <c:pt idx="87" formatCode="0">
                  <c:v>100.57142857142857</c:v>
                </c:pt>
                <c:pt idx="88" formatCode="0">
                  <c:v>93.857142857142861</c:v>
                </c:pt>
                <c:pt idx="89" formatCode="0">
                  <c:v>85.571428571428569</c:v>
                </c:pt>
                <c:pt idx="90" formatCode="0">
                  <c:v>101</c:v>
                </c:pt>
                <c:pt idx="91" formatCode="0">
                  <c:v>103.85714285714286</c:v>
                </c:pt>
                <c:pt idx="92" formatCode="0">
                  <c:v>99.714285714285708</c:v>
                </c:pt>
                <c:pt idx="93" formatCode="0">
                  <c:v>115.85714285714286</c:v>
                </c:pt>
                <c:pt idx="94" formatCode="0">
                  <c:v>94</c:v>
                </c:pt>
                <c:pt idx="95" formatCode="0">
                  <c:v>86</c:v>
                </c:pt>
                <c:pt idx="96" formatCode="0">
                  <c:v>80.285714285714292</c:v>
                </c:pt>
                <c:pt idx="97" formatCode="0">
                  <c:v>57.428571428571431</c:v>
                </c:pt>
                <c:pt idx="98" formatCode="0">
                  <c:v>145.57142857142858</c:v>
                </c:pt>
                <c:pt idx="99" formatCode="0">
                  <c:v>137.42857142857142</c:v>
                </c:pt>
                <c:pt idx="100" formatCode="0">
                  <c:v>117.85714285714286</c:v>
                </c:pt>
                <c:pt idx="101" formatCode="0">
                  <c:v>163.85714285714286</c:v>
                </c:pt>
                <c:pt idx="102" formatCode="0">
                  <c:v>164.28571428571428</c:v>
                </c:pt>
                <c:pt idx="103" formatCode="0">
                  <c:v>176.14285714285714</c:v>
                </c:pt>
                <c:pt idx="104" formatCode="0">
                  <c:v>195</c:v>
                </c:pt>
                <c:pt idx="105" formatCode="0">
                  <c:v>131.28571428571428</c:v>
                </c:pt>
                <c:pt idx="106" formatCode="0">
                  <c:v>157</c:v>
                </c:pt>
                <c:pt idx="107" formatCode="0">
                  <c:v>162.71428571428572</c:v>
                </c:pt>
                <c:pt idx="108" formatCode="0">
                  <c:v>137.42857142857142</c:v>
                </c:pt>
                <c:pt idx="109" formatCode="0">
                  <c:v>162</c:v>
                </c:pt>
                <c:pt idx="110" formatCode="0">
                  <c:v>181.85714285714286</c:v>
                </c:pt>
                <c:pt idx="111" formatCode="0">
                  <c:v>176.14285714285714</c:v>
                </c:pt>
                <c:pt idx="112" formatCode="0">
                  <c:v>150.57142857142858</c:v>
                </c:pt>
                <c:pt idx="113" formatCode="0">
                  <c:v>137</c:v>
                </c:pt>
                <c:pt idx="114" formatCode="0">
                  <c:v>144.85714285714286</c:v>
                </c:pt>
                <c:pt idx="115" formatCode="0">
                  <c:v>141</c:v>
                </c:pt>
                <c:pt idx="116" formatCode="0">
                  <c:v>138.85714285714286</c:v>
                </c:pt>
                <c:pt idx="117" formatCode="0">
                  <c:v>128.42857142857142</c:v>
                </c:pt>
                <c:pt idx="118" formatCode="0">
                  <c:v>130.42857142857142</c:v>
                </c:pt>
                <c:pt idx="119" formatCode="0">
                  <c:v>130.85714285714286</c:v>
                </c:pt>
                <c:pt idx="120" formatCode="0">
                  <c:v>126.57142857142857</c:v>
                </c:pt>
                <c:pt idx="121" formatCode="0">
                  <c:v>120.71428571428571</c:v>
                </c:pt>
                <c:pt idx="122" formatCode="0">
                  <c:v>120.71428571428571</c:v>
                </c:pt>
                <c:pt idx="123" formatCode="0">
                  <c:v>121.42857142857143</c:v>
                </c:pt>
                <c:pt idx="124" formatCode="0">
                  <c:v>116.28571428571429</c:v>
                </c:pt>
                <c:pt idx="125" formatCode="0">
                  <c:v>114.57142857142857</c:v>
                </c:pt>
                <c:pt idx="126" formatCode="0">
                  <c:v>115.14285714285714</c:v>
                </c:pt>
                <c:pt idx="127" formatCode="0">
                  <c:v>116.42857142857143</c:v>
                </c:pt>
                <c:pt idx="128" formatCode="0">
                  <c:v>119.28571428571429</c:v>
                </c:pt>
                <c:pt idx="129" formatCode="0">
                  <c:v>112.71428571428571</c:v>
                </c:pt>
                <c:pt idx="130" formatCode="0">
                  <c:v>106.71428571428571</c:v>
                </c:pt>
                <c:pt idx="131" formatCode="0">
                  <c:v>108.14285714285714</c:v>
                </c:pt>
                <c:pt idx="132" formatCode="0">
                  <c:v>104.85714285714286</c:v>
                </c:pt>
                <c:pt idx="133" formatCode="0">
                  <c:v>97.857142857142861</c:v>
                </c:pt>
                <c:pt idx="134" formatCode="0">
                  <c:v>89.857142857142861</c:v>
                </c:pt>
                <c:pt idx="135" formatCode="0">
                  <c:v>96.428571428571431</c:v>
                </c:pt>
                <c:pt idx="136" formatCode="0">
                  <c:v>98.714285714285708</c:v>
                </c:pt>
                <c:pt idx="137" formatCode="0">
                  <c:v>97.857142857142861</c:v>
                </c:pt>
                <c:pt idx="138" formatCode="0">
                  <c:v>99.571428571428569</c:v>
                </c:pt>
                <c:pt idx="139" formatCode="0">
                  <c:v>97.142857142857139</c:v>
                </c:pt>
                <c:pt idx="140" formatCode="0">
                  <c:v>103.14285714285714</c:v>
                </c:pt>
                <c:pt idx="141" formatCode="0">
                  <c:v>117.71428571428571</c:v>
                </c:pt>
                <c:pt idx="142" formatCode="0">
                  <c:v>105.57142857142857</c:v>
                </c:pt>
                <c:pt idx="143" formatCode="0">
                  <c:v>107.14285714285714</c:v>
                </c:pt>
                <c:pt idx="144" formatCode="0">
                  <c:v>109.57142857142857</c:v>
                </c:pt>
                <c:pt idx="145" formatCode="0">
                  <c:v>107.28571428571429</c:v>
                </c:pt>
                <c:pt idx="146" formatCode="0">
                  <c:v>113.71428571428571</c:v>
                </c:pt>
                <c:pt idx="147" formatCode="0">
                  <c:v>108.42857142857143</c:v>
                </c:pt>
                <c:pt idx="148" formatCode="0">
                  <c:v>101.57142857142857</c:v>
                </c:pt>
                <c:pt idx="149" formatCode="0">
                  <c:v>106</c:v>
                </c:pt>
                <c:pt idx="150" formatCode="0">
                  <c:v>111.28571428571429</c:v>
                </c:pt>
                <c:pt idx="151" formatCode="0">
                  <c:v>109.71428571428571</c:v>
                </c:pt>
                <c:pt idx="152" formatCode="0">
                  <c:v>111.28571428571429</c:v>
                </c:pt>
                <c:pt idx="153" formatCode="0">
                  <c:v>108.85714285714286</c:v>
                </c:pt>
                <c:pt idx="154" formatCode="0">
                  <c:v>110.57142857142857</c:v>
                </c:pt>
                <c:pt idx="155" formatCode="0">
                  <c:v>113.57142857142857</c:v>
                </c:pt>
                <c:pt idx="156" formatCode="0">
                  <c:v>110.42857142857143</c:v>
                </c:pt>
                <c:pt idx="157" formatCode="0">
                  <c:v>103.42857142857143</c:v>
                </c:pt>
                <c:pt idx="158" formatCode="0">
                  <c:v>105.57142857142857</c:v>
                </c:pt>
                <c:pt idx="159" formatCode="0">
                  <c:v>107.28571428571429</c:v>
                </c:pt>
                <c:pt idx="160" formatCode="0">
                  <c:v>96.857142857142861</c:v>
                </c:pt>
                <c:pt idx="161" formatCode="0">
                  <c:v>111.14285714285714</c:v>
                </c:pt>
                <c:pt idx="162" formatCode="0">
                  <c:v>110.28571428571429</c:v>
                </c:pt>
                <c:pt idx="163" formatCode="0">
                  <c:v>103.85714285714286</c:v>
                </c:pt>
                <c:pt idx="164" formatCode="0">
                  <c:v>104.85714285714286</c:v>
                </c:pt>
                <c:pt idx="165" formatCode="0">
                  <c:v>96.142857142857139</c:v>
                </c:pt>
                <c:pt idx="166" formatCode="0">
                  <c:v>88.5</c:v>
                </c:pt>
                <c:pt idx="167" formatCode="0">
                  <c:v>126.5</c:v>
                </c:pt>
                <c:pt idx="168" formatCode="0">
                  <c:v>105.16666666666667</c:v>
                </c:pt>
                <c:pt idx="169" formatCode="0">
                  <c:v>101.83333333333333</c:v>
                </c:pt>
                <c:pt idx="170" formatCode="0">
                  <c:v>110.33333333333333</c:v>
                </c:pt>
                <c:pt idx="171" formatCode="0">
                  <c:v>108.5</c:v>
                </c:pt>
                <c:pt idx="172" formatCode="0">
                  <c:v>118.66666666666667</c:v>
                </c:pt>
                <c:pt idx="173" formatCode="0">
                  <c:v>114.42857142857143</c:v>
                </c:pt>
                <c:pt idx="174" formatCode="0">
                  <c:v>91.142857142857139</c:v>
                </c:pt>
                <c:pt idx="175" formatCode="0">
                  <c:v>99.285714285714292</c:v>
                </c:pt>
                <c:pt idx="176" formatCode="0">
                  <c:v>99</c:v>
                </c:pt>
                <c:pt idx="177" formatCode="0">
                  <c:v>99.142857142857139</c:v>
                </c:pt>
                <c:pt idx="178" formatCode="0">
                  <c:v>99.428571428571431</c:v>
                </c:pt>
                <c:pt idx="179" formatCode="0">
                  <c:v>100.14285714285714</c:v>
                </c:pt>
                <c:pt idx="180" formatCode="0">
                  <c:v>102</c:v>
                </c:pt>
                <c:pt idx="181" formatCode="0">
                  <c:v>116.16666666666667</c:v>
                </c:pt>
                <c:pt idx="182" formatCode="0">
                  <c:v>113.5</c:v>
                </c:pt>
                <c:pt idx="183" formatCode="0">
                  <c:v>117.5</c:v>
                </c:pt>
                <c:pt idx="184" formatCode="0">
                  <c:v>111.16666666666667</c:v>
                </c:pt>
                <c:pt idx="185" formatCode="0">
                  <c:v>113</c:v>
                </c:pt>
                <c:pt idx="186" formatCode="0">
                  <c:v>102</c:v>
                </c:pt>
                <c:pt idx="187" formatCode="0">
                  <c:v>106.71428571428571</c:v>
                </c:pt>
                <c:pt idx="188" formatCode="0">
                  <c:v>94.142857142857139</c:v>
                </c:pt>
                <c:pt idx="189" formatCode="0">
                  <c:v>90.285714285714292</c:v>
                </c:pt>
                <c:pt idx="190" formatCode="0">
                  <c:v>90.142857142857139</c:v>
                </c:pt>
                <c:pt idx="191" formatCode="0">
                  <c:v>95.285714285714292</c:v>
                </c:pt>
                <c:pt idx="192" formatCode="0">
                  <c:v>93.714285714285708</c:v>
                </c:pt>
                <c:pt idx="193" formatCode="0">
                  <c:v>104.85714285714286</c:v>
                </c:pt>
                <c:pt idx="194" formatCode="0">
                  <c:v>99.833333333333329</c:v>
                </c:pt>
                <c:pt idx="195" formatCode="0">
                  <c:v>116.33333333333333</c:v>
                </c:pt>
                <c:pt idx="196" formatCode="0">
                  <c:v>115.66666666666667</c:v>
                </c:pt>
                <c:pt idx="197" formatCode="0">
                  <c:v>118</c:v>
                </c:pt>
                <c:pt idx="198" formatCode="0">
                  <c:v>122.66666666666667</c:v>
                </c:pt>
                <c:pt idx="199" formatCode="0">
                  <c:v>121.66666666666667</c:v>
                </c:pt>
                <c:pt idx="200" formatCode="0">
                  <c:v>115</c:v>
                </c:pt>
                <c:pt idx="201" formatCode="0">
                  <c:v>141</c:v>
                </c:pt>
                <c:pt idx="202" formatCode="0">
                  <c:v>126.16666666666667</c:v>
                </c:pt>
                <c:pt idx="203" formatCode="0">
                  <c:v>136.16666666666666</c:v>
                </c:pt>
                <c:pt idx="204" formatCode="0">
                  <c:v>136</c:v>
                </c:pt>
                <c:pt idx="205" formatCode="0">
                  <c:v>124.83333333333333</c:v>
                </c:pt>
                <c:pt idx="206" formatCode="0">
                  <c:v>138.66666666666666</c:v>
                </c:pt>
                <c:pt idx="207" formatCode="0">
                  <c:v>133</c:v>
                </c:pt>
                <c:pt idx="208" formatCode="0">
                  <c:v>110</c:v>
                </c:pt>
                <c:pt idx="209" formatCode="0">
                  <c:v>133.16666666666666</c:v>
                </c:pt>
                <c:pt idx="210" formatCode="0">
                  <c:v>129.83333333333334</c:v>
                </c:pt>
                <c:pt idx="211" formatCode="0">
                  <c:v>115.5</c:v>
                </c:pt>
                <c:pt idx="212" formatCode="0">
                  <c:v>131</c:v>
                </c:pt>
                <c:pt idx="213" formatCode="0">
                  <c:v>115.33333333333333</c:v>
                </c:pt>
                <c:pt idx="214" formatCode="0">
                  <c:v>109.33333333333333</c:v>
                </c:pt>
                <c:pt idx="215" formatCode="0">
                  <c:v>111.71428571428571</c:v>
                </c:pt>
                <c:pt idx="216" formatCode="0">
                  <c:v>97.285714285714292</c:v>
                </c:pt>
                <c:pt idx="217" formatCode="0">
                  <c:v>102.28571428571429</c:v>
                </c:pt>
                <c:pt idx="218" formatCode="0">
                  <c:v>104.28571428571429</c:v>
                </c:pt>
                <c:pt idx="219" formatCode="0">
                  <c:v>97.285714285714292</c:v>
                </c:pt>
                <c:pt idx="220" formatCode="0">
                  <c:v>91.714285714285708</c:v>
                </c:pt>
                <c:pt idx="221" formatCode="0">
                  <c:v>94.571428571428569</c:v>
                </c:pt>
                <c:pt idx="222" formatCode="0">
                  <c:v>107</c:v>
                </c:pt>
                <c:pt idx="223" formatCode="0">
                  <c:v>101</c:v>
                </c:pt>
                <c:pt idx="224" formatCode="0">
                  <c:v>87.285714285714292</c:v>
                </c:pt>
                <c:pt idx="225" formatCode="0">
                  <c:v>84.857142857142861</c:v>
                </c:pt>
                <c:pt idx="226" formatCode="0">
                  <c:v>89.714285714285708</c:v>
                </c:pt>
                <c:pt idx="227" formatCode="0">
                  <c:v>89.142857142857139</c:v>
                </c:pt>
                <c:pt idx="228" formatCode="0">
                  <c:v>77.285714285714292</c:v>
                </c:pt>
                <c:pt idx="229" formatCode="0">
                  <c:v>46.857142857142854</c:v>
                </c:pt>
                <c:pt idx="230" formatCode="0">
                  <c:v>87.714285714285708</c:v>
                </c:pt>
                <c:pt idx="231" formatCode="0">
                  <c:v>96.571428571428569</c:v>
                </c:pt>
                <c:pt idx="232" formatCode="0">
                  <c:v>102.57142857142857</c:v>
                </c:pt>
                <c:pt idx="233" formatCode="0">
                  <c:v>94.714285714285708</c:v>
                </c:pt>
                <c:pt idx="234" formatCode="0">
                  <c:v>97</c:v>
                </c:pt>
                <c:pt idx="235" formatCode="0">
                  <c:v>97.571428571428569</c:v>
                </c:pt>
                <c:pt idx="236" formatCode="0">
                  <c:v>127.71428571428571</c:v>
                </c:pt>
                <c:pt idx="237" formatCode="0">
                  <c:v>89.428571428571431</c:v>
                </c:pt>
                <c:pt idx="238" formatCode="0">
                  <c:v>89.714285714285708</c:v>
                </c:pt>
                <c:pt idx="239" formatCode="0">
                  <c:v>94.714285714285708</c:v>
                </c:pt>
                <c:pt idx="240" formatCode="0">
                  <c:v>99.857142857142861</c:v>
                </c:pt>
                <c:pt idx="241" formatCode="0">
                  <c:v>115.42857142857143</c:v>
                </c:pt>
                <c:pt idx="242" formatCode="0">
                  <c:v>131.42857142857142</c:v>
                </c:pt>
                <c:pt idx="243" formatCode="0">
                  <c:v>122.57142857142857</c:v>
                </c:pt>
                <c:pt idx="244" formatCode="0">
                  <c:v>113.28571428571429</c:v>
                </c:pt>
                <c:pt idx="245" formatCode="0">
                  <c:v>110.42857142857143</c:v>
                </c:pt>
                <c:pt idx="246" formatCode="0">
                  <c:v>102.71428571428571</c:v>
                </c:pt>
                <c:pt idx="247" formatCode="0">
                  <c:v>104.16666666666667</c:v>
                </c:pt>
                <c:pt idx="248" formatCode="0">
                  <c:v>103</c:v>
                </c:pt>
                <c:pt idx="249" formatCode="0">
                  <c:v>100.33333333333333</c:v>
                </c:pt>
                <c:pt idx="250" formatCode="0">
                  <c:v>94.833333333333329</c:v>
                </c:pt>
                <c:pt idx="251" formatCode="0">
                  <c:v>105.33333333333333</c:v>
                </c:pt>
                <c:pt idx="252" formatCode="0">
                  <c:v>106.66666666666667</c:v>
                </c:pt>
                <c:pt idx="253" formatCode="0">
                  <c:v>112.66666666666667</c:v>
                </c:pt>
                <c:pt idx="254" formatCode="0">
                  <c:v>109.42857142857143</c:v>
                </c:pt>
                <c:pt idx="255" formatCode="0">
                  <c:v>97.428571428571431</c:v>
                </c:pt>
                <c:pt idx="256" formatCode="0">
                  <c:v>109.85714285714286</c:v>
                </c:pt>
                <c:pt idx="257" formatCode="0">
                  <c:v>111.14285714285714</c:v>
                </c:pt>
                <c:pt idx="258" formatCode="0">
                  <c:v>106.71428571428571</c:v>
                </c:pt>
                <c:pt idx="259" formatCode="0">
                  <c:v>105.85714285714286</c:v>
                </c:pt>
                <c:pt idx="260" formatCode="0">
                  <c:v>113</c:v>
                </c:pt>
                <c:pt idx="261" formatCode="0">
                  <c:v>113.57142857142857</c:v>
                </c:pt>
                <c:pt idx="262" formatCode="0">
                  <c:v>122.57142857142857</c:v>
                </c:pt>
                <c:pt idx="263" formatCode="0">
                  <c:v>111.28571428571429</c:v>
                </c:pt>
                <c:pt idx="264" formatCode="0">
                  <c:v>111.28571428571429</c:v>
                </c:pt>
                <c:pt idx="265" formatCode="0">
                  <c:v>110.28571428571429</c:v>
                </c:pt>
                <c:pt idx="266" formatCode="0">
                  <c:v>115.14285714285714</c:v>
                </c:pt>
                <c:pt idx="267" formatCode="0">
                  <c:v>113.14285714285714</c:v>
                </c:pt>
                <c:pt idx="268" formatCode="0">
                  <c:v>114</c:v>
                </c:pt>
                <c:pt idx="269" formatCode="0">
                  <c:v>112.28571428571429</c:v>
                </c:pt>
                <c:pt idx="270" formatCode="0">
                  <c:v>112.85714285714286</c:v>
                </c:pt>
                <c:pt idx="271" formatCode="0">
                  <c:v>110.71428571428571</c:v>
                </c:pt>
                <c:pt idx="272" formatCode="0">
                  <c:v>113</c:v>
                </c:pt>
                <c:pt idx="273" formatCode="0">
                  <c:v>108.57142857142857</c:v>
                </c:pt>
                <c:pt idx="274" formatCode="0">
                  <c:v>103.57142857142857</c:v>
                </c:pt>
                <c:pt idx="275" formatCode="0">
                  <c:v>102.42857142857143</c:v>
                </c:pt>
                <c:pt idx="276" formatCode="0">
                  <c:v>101.16666666666667</c:v>
                </c:pt>
                <c:pt idx="277" formatCode="0">
                  <c:v>103.16666666666667</c:v>
                </c:pt>
                <c:pt idx="278" formatCode="0">
                  <c:v>99.166666666666671</c:v>
                </c:pt>
                <c:pt idx="279" formatCode="0">
                  <c:v>100.5</c:v>
                </c:pt>
                <c:pt idx="280" formatCode="0">
                  <c:v>85.833333333333329</c:v>
                </c:pt>
                <c:pt idx="281" formatCode="0">
                  <c:v>95.333333333333329</c:v>
                </c:pt>
                <c:pt idx="282" formatCode="0">
                  <c:v>94.666666666666671</c:v>
                </c:pt>
                <c:pt idx="283" formatCode="0">
                  <c:v>94.666666666666671</c:v>
                </c:pt>
                <c:pt idx="284" formatCode="0">
                  <c:v>105.16666666666667</c:v>
                </c:pt>
                <c:pt idx="285" formatCode="0">
                  <c:v>105</c:v>
                </c:pt>
                <c:pt idx="286" formatCode="0">
                  <c:v>113.5</c:v>
                </c:pt>
                <c:pt idx="287" formatCode="0">
                  <c:v>126.66666666666667</c:v>
                </c:pt>
                <c:pt idx="288" formatCode="0">
                  <c:v>123.33333333333333</c:v>
                </c:pt>
                <c:pt idx="289" formatCode="0">
                  <c:v>126.66666666666667</c:v>
                </c:pt>
                <c:pt idx="290" formatCode="0">
                  <c:v>118.71428571428571</c:v>
                </c:pt>
                <c:pt idx="291" formatCode="0">
                  <c:v>114.57142857142857</c:v>
                </c:pt>
                <c:pt idx="292" formatCode="0">
                  <c:v>115.14285714285714</c:v>
                </c:pt>
                <c:pt idx="293" formatCode="0">
                  <c:v>101</c:v>
                </c:pt>
                <c:pt idx="294" formatCode="0">
                  <c:v>103.42857142857143</c:v>
                </c:pt>
                <c:pt idx="295" formatCode="0">
                  <c:v>99</c:v>
                </c:pt>
                <c:pt idx="296" formatCode="0">
                  <c:v>98.857142857142861</c:v>
                </c:pt>
                <c:pt idx="297" formatCode="0">
                  <c:v>105</c:v>
                </c:pt>
                <c:pt idx="298" formatCode="0">
                  <c:v>101.57142857142857</c:v>
                </c:pt>
                <c:pt idx="299" formatCode="0">
                  <c:v>92.857142857142861</c:v>
                </c:pt>
                <c:pt idx="300" formatCode="0">
                  <c:v>100.42857142857143</c:v>
                </c:pt>
                <c:pt idx="301" formatCode="0">
                  <c:v>97.285714285714292</c:v>
                </c:pt>
                <c:pt idx="302" formatCode="0">
                  <c:v>93.285714285714292</c:v>
                </c:pt>
                <c:pt idx="303" formatCode="0">
                  <c:v>94</c:v>
                </c:pt>
                <c:pt idx="304" formatCode="0">
                  <c:v>82.428571428571431</c:v>
                </c:pt>
                <c:pt idx="305" formatCode="0">
                  <c:v>83.857142857142861</c:v>
                </c:pt>
                <c:pt idx="306" formatCode="0">
                  <c:v>91.142857142857139</c:v>
                </c:pt>
                <c:pt idx="307" formatCode="0">
                  <c:v>91.714285714285708</c:v>
                </c:pt>
                <c:pt idx="308" formatCode="0">
                  <c:v>92.285714285714292</c:v>
                </c:pt>
                <c:pt idx="309" formatCode="0">
                  <c:v>89.857142857142861</c:v>
                </c:pt>
                <c:pt idx="310" formatCode="0">
                  <c:v>96.142857142857139</c:v>
                </c:pt>
                <c:pt idx="311" formatCode="0">
                  <c:v>95.428571428571431</c:v>
                </c:pt>
                <c:pt idx="312" formatCode="0">
                  <c:v>88.571428571428569</c:v>
                </c:pt>
                <c:pt idx="313" formatCode="0">
                  <c:v>98.285714285714292</c:v>
                </c:pt>
                <c:pt idx="314" formatCode="0">
                  <c:v>94.428571428571431</c:v>
                </c:pt>
                <c:pt idx="315" formatCode="0">
                  <c:v>95</c:v>
                </c:pt>
                <c:pt idx="316" formatCode="0">
                  <c:v>96.857142857142861</c:v>
                </c:pt>
                <c:pt idx="317" formatCode="0">
                  <c:v>79.285714285714292</c:v>
                </c:pt>
                <c:pt idx="318" formatCode="0">
                  <c:v>102.42857142857143</c:v>
                </c:pt>
                <c:pt idx="319" formatCode="0">
                  <c:v>97.857142857142861</c:v>
                </c:pt>
                <c:pt idx="320" formatCode="0">
                  <c:v>89.857142857142861</c:v>
                </c:pt>
                <c:pt idx="321" formatCode="0">
                  <c:v>87.714285714285708</c:v>
                </c:pt>
                <c:pt idx="322" formatCode="0">
                  <c:v>93.285714285714292</c:v>
                </c:pt>
                <c:pt idx="323" formatCode="0">
                  <c:v>95.571428571428569</c:v>
                </c:pt>
                <c:pt idx="324" formatCode="0">
                  <c:v>105.85714285714286</c:v>
                </c:pt>
                <c:pt idx="325" formatCode="0">
                  <c:v>88.142857142857139</c:v>
                </c:pt>
                <c:pt idx="326" formatCode="0">
                  <c:v>95.428571428571431</c:v>
                </c:pt>
                <c:pt idx="327" formatCode="0">
                  <c:v>97</c:v>
                </c:pt>
                <c:pt idx="328" formatCode="0">
                  <c:v>103.57142857142857</c:v>
                </c:pt>
                <c:pt idx="329" formatCode="0">
                  <c:v>100.42857142857143</c:v>
                </c:pt>
                <c:pt idx="330" formatCode="0">
                  <c:v>104.71428571428571</c:v>
                </c:pt>
                <c:pt idx="331" formatCode="0">
                  <c:v>100.42857142857143</c:v>
                </c:pt>
                <c:pt idx="332" formatCode="0">
                  <c:v>104.57142857142857</c:v>
                </c:pt>
                <c:pt idx="333" formatCode="0">
                  <c:v>99.428571428571431</c:v>
                </c:pt>
                <c:pt idx="334" formatCode="0">
                  <c:v>99.142857142857139</c:v>
                </c:pt>
                <c:pt idx="335" formatCode="0">
                  <c:v>96.285714285714292</c:v>
                </c:pt>
                <c:pt idx="336" formatCode="0">
                  <c:v>93</c:v>
                </c:pt>
                <c:pt idx="337" formatCode="0">
                  <c:v>87.571428571428569</c:v>
                </c:pt>
                <c:pt idx="338" formatCode="0">
                  <c:v>89.428571428571431</c:v>
                </c:pt>
                <c:pt idx="339" formatCode="0">
                  <c:v>87</c:v>
                </c:pt>
                <c:pt idx="340" formatCode="0">
                  <c:v>82.857142857142861</c:v>
                </c:pt>
                <c:pt idx="341" formatCode="0">
                  <c:v>89</c:v>
                </c:pt>
                <c:pt idx="342" formatCode="0">
                  <c:v>91.571428571428569</c:v>
                </c:pt>
                <c:pt idx="343" formatCode="0">
                  <c:v>92.857142857142861</c:v>
                </c:pt>
                <c:pt idx="344" formatCode="0">
                  <c:v>89.428571428571431</c:v>
                </c:pt>
                <c:pt idx="345" formatCode="0">
                  <c:v>87.571428571428569</c:v>
                </c:pt>
                <c:pt idx="346" formatCode="0">
                  <c:v>94.285714285714292</c:v>
                </c:pt>
                <c:pt idx="347" formatCode="0">
                  <c:v>97</c:v>
                </c:pt>
                <c:pt idx="348" formatCode="0">
                  <c:v>92.571428571428569</c:v>
                </c:pt>
                <c:pt idx="349" formatCode="0">
                  <c:v>89.428571428571431</c:v>
                </c:pt>
                <c:pt idx="350" formatCode="0">
                  <c:v>92.857142857142861</c:v>
                </c:pt>
                <c:pt idx="351" formatCode="0">
                  <c:v>98.714285714285708</c:v>
                </c:pt>
                <c:pt idx="352" formatCode="0">
                  <c:v>98</c:v>
                </c:pt>
                <c:pt idx="353" formatCode="0">
                  <c:v>89.285714285714292</c:v>
                </c:pt>
                <c:pt idx="354" formatCode="0">
                  <c:v>91.428571428571431</c:v>
                </c:pt>
                <c:pt idx="355" formatCode="0">
                  <c:v>90.428571428571431</c:v>
                </c:pt>
                <c:pt idx="356" formatCode="0">
                  <c:v>90.857142857142861</c:v>
                </c:pt>
                <c:pt idx="357" formatCode="0">
                  <c:v>88.142857142857139</c:v>
                </c:pt>
                <c:pt idx="358" formatCode="0">
                  <c:v>86.857142857142861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Dashboard'!$D$2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Dashboard'!$D$8:$D$366</c:f>
              <c:numCache>
                <c:formatCode>General</c:formatCode>
                <c:ptCount val="359"/>
                <c:pt idx="178" formatCode="0">
                  <c:v>444</c:v>
                </c:pt>
                <c:pt idx="179" formatCode="0">
                  <c:v>470.28571428571428</c:v>
                </c:pt>
                <c:pt idx="180" formatCode="0">
                  <c:v>410.85714285714283</c:v>
                </c:pt>
                <c:pt idx="181" formatCode="0">
                  <c:v>414.28571428571428</c:v>
                </c:pt>
                <c:pt idx="182" formatCode="0">
                  <c:v>460.42857142857144</c:v>
                </c:pt>
                <c:pt idx="183" formatCode="0">
                  <c:v>441.28571428571428</c:v>
                </c:pt>
                <c:pt idx="184" formatCode="0">
                  <c:v>428.28571428571428</c:v>
                </c:pt>
                <c:pt idx="185" formatCode="0">
                  <c:v>410.42857142857144</c:v>
                </c:pt>
                <c:pt idx="186" formatCode="0">
                  <c:v>402.85714285714283</c:v>
                </c:pt>
                <c:pt idx="187" formatCode="0">
                  <c:v>466.28571428571428</c:v>
                </c:pt>
                <c:pt idx="188" formatCode="0">
                  <c:v>485</c:v>
                </c:pt>
                <c:pt idx="189" formatCode="0">
                  <c:v>509.71428571428572</c:v>
                </c:pt>
                <c:pt idx="190" formatCode="0">
                  <c:v>530.42857142857144</c:v>
                </c:pt>
                <c:pt idx="191" formatCode="0">
                  <c:v>528.85714285714289</c:v>
                </c:pt>
                <c:pt idx="192" formatCode="0">
                  <c:v>558.85714285714289</c:v>
                </c:pt>
                <c:pt idx="193" formatCode="0">
                  <c:v>564</c:v>
                </c:pt>
                <c:pt idx="194" formatCode="0">
                  <c:v>566.14285714285711</c:v>
                </c:pt>
                <c:pt idx="195" formatCode="0">
                  <c:v>584.16666666666663</c:v>
                </c:pt>
                <c:pt idx="196" formatCode="0">
                  <c:v>528.16666666666663</c:v>
                </c:pt>
                <c:pt idx="197" formatCode="0">
                  <c:v>586.66666666666663</c:v>
                </c:pt>
                <c:pt idx="198" formatCode="0">
                  <c:v>550.16666666666663</c:v>
                </c:pt>
                <c:pt idx="199" formatCode="0">
                  <c:v>611.33333333333337</c:v>
                </c:pt>
                <c:pt idx="200" formatCode="0">
                  <c:v>639.83333333333337</c:v>
                </c:pt>
                <c:pt idx="201" formatCode="0">
                  <c:v>556.16666666666663</c:v>
                </c:pt>
                <c:pt idx="202" formatCode="0">
                  <c:v>518.28571428571433</c:v>
                </c:pt>
                <c:pt idx="203" formatCode="0">
                  <c:v>545</c:v>
                </c:pt>
                <c:pt idx="204" formatCode="0">
                  <c:v>517</c:v>
                </c:pt>
                <c:pt idx="205" formatCode="0">
                  <c:v>619.42857142857144</c:v>
                </c:pt>
                <c:pt idx="206" formatCode="0">
                  <c:v>611.57142857142856</c:v>
                </c:pt>
                <c:pt idx="207" formatCode="0">
                  <c:v>627.71428571428567</c:v>
                </c:pt>
                <c:pt idx="208" formatCode="0">
                  <c:v>624.85714285714289</c:v>
                </c:pt>
                <c:pt idx="209" formatCode="0">
                  <c:v>602.57142857142856</c:v>
                </c:pt>
                <c:pt idx="210" formatCode="0">
                  <c:v>624</c:v>
                </c:pt>
                <c:pt idx="211" formatCode="0">
                  <c:v>684.71428571428567</c:v>
                </c:pt>
                <c:pt idx="212" formatCode="0">
                  <c:v>708.14285714285711</c:v>
                </c:pt>
                <c:pt idx="213" formatCode="0">
                  <c:v>661</c:v>
                </c:pt>
                <c:pt idx="214" formatCode="0">
                  <c:v>652.85714285714289</c:v>
                </c:pt>
                <c:pt idx="215" formatCode="0">
                  <c:v>657.57142857142856</c:v>
                </c:pt>
                <c:pt idx="216" formatCode="0">
                  <c:v>665.14285714285711</c:v>
                </c:pt>
                <c:pt idx="217" formatCode="0">
                  <c:v>698</c:v>
                </c:pt>
                <c:pt idx="218" formatCode="0">
                  <c:v>701.57142857142856</c:v>
                </c:pt>
                <c:pt idx="219" formatCode="0">
                  <c:v>684.71428571428567</c:v>
                </c:pt>
                <c:pt idx="220" formatCode="0">
                  <c:v>735.14285714285711</c:v>
                </c:pt>
                <c:pt idx="221" formatCode="0">
                  <c:v>739.57142857142856</c:v>
                </c:pt>
                <c:pt idx="222" formatCode="0">
                  <c:v>755.85714285714289</c:v>
                </c:pt>
                <c:pt idx="223" formatCode="0">
                  <c:v>729.57142857142856</c:v>
                </c:pt>
                <c:pt idx="224" formatCode="0">
                  <c:v>689</c:v>
                </c:pt>
                <c:pt idx="225" formatCode="0">
                  <c:v>713</c:v>
                </c:pt>
                <c:pt idx="226" formatCode="0">
                  <c:v>675.85714285714289</c:v>
                </c:pt>
                <c:pt idx="227" formatCode="0">
                  <c:v>678.14285714285711</c:v>
                </c:pt>
                <c:pt idx="228" formatCode="0">
                  <c:v>763.14285714285711</c:v>
                </c:pt>
                <c:pt idx="229" formatCode="0">
                  <c:v>724.85714285714289</c:v>
                </c:pt>
                <c:pt idx="230" formatCode="0">
                  <c:v>743.57142857142856</c:v>
                </c:pt>
                <c:pt idx="231" formatCode="0">
                  <c:v>729.71428571428567</c:v>
                </c:pt>
                <c:pt idx="232" formatCode="0">
                  <c:v>749.28571428571433</c:v>
                </c:pt>
                <c:pt idx="233" formatCode="0">
                  <c:v>772.28571428571433</c:v>
                </c:pt>
                <c:pt idx="234" formatCode="0">
                  <c:v>648.14285714285711</c:v>
                </c:pt>
                <c:pt idx="235" formatCode="0">
                  <c:v>490.71428571428572</c:v>
                </c:pt>
                <c:pt idx="236" formatCode="0">
                  <c:v>567.28571428571433</c:v>
                </c:pt>
                <c:pt idx="237" formatCode="0">
                  <c:v>562.57142857142856</c:v>
                </c:pt>
                <c:pt idx="238" formatCode="0">
                  <c:v>568.71428571428567</c:v>
                </c:pt>
                <c:pt idx="239" formatCode="0">
                  <c:v>689</c:v>
                </c:pt>
                <c:pt idx="240" formatCode="0">
                  <c:v>700.28571428571433</c:v>
                </c:pt>
                <c:pt idx="241" formatCode="0">
                  <c:v>926</c:v>
                </c:pt>
                <c:pt idx="242" formatCode="0">
                  <c:v>1195.2857142857142</c:v>
                </c:pt>
                <c:pt idx="243" formatCode="0">
                  <c:v>1223.8571428571429</c:v>
                </c:pt>
                <c:pt idx="244" formatCode="0">
                  <c:v>1227.1428571428571</c:v>
                </c:pt>
                <c:pt idx="245" formatCode="0">
                  <c:v>1408.8571428571429</c:v>
                </c:pt>
                <c:pt idx="246" formatCode="0">
                  <c:v>1416.2857142857142</c:v>
                </c:pt>
                <c:pt idx="247" formatCode="0">
                  <c:v>1485.2857142857142</c:v>
                </c:pt>
                <c:pt idx="248" formatCode="0">
                  <c:v>1244.1428571428571</c:v>
                </c:pt>
                <c:pt idx="249" formatCode="0">
                  <c:v>936</c:v>
                </c:pt>
                <c:pt idx="250" formatCode="0">
                  <c:v>828.28571428571433</c:v>
                </c:pt>
                <c:pt idx="251" formatCode="0">
                  <c:v>817.42857142857144</c:v>
                </c:pt>
                <c:pt idx="252" formatCode="0">
                  <c:v>623.28571428571433</c:v>
                </c:pt>
                <c:pt idx="253" formatCode="0">
                  <c:v>415.85714285714283</c:v>
                </c:pt>
                <c:pt idx="254" formatCode="0">
                  <c:v>332.14285714285717</c:v>
                </c:pt>
                <c:pt idx="255" formatCode="0">
                  <c:v>463.71428571428572</c:v>
                </c:pt>
                <c:pt idx="256" formatCode="0">
                  <c:v>677.14285714285711</c:v>
                </c:pt>
                <c:pt idx="257" formatCode="0">
                  <c:v>681.85714285714289</c:v>
                </c:pt>
                <c:pt idx="258" formatCode="0">
                  <c:v>681.14285714285711</c:v>
                </c:pt>
                <c:pt idx="259" formatCode="0">
                  <c:v>663.14285714285711</c:v>
                </c:pt>
                <c:pt idx="260" formatCode="0">
                  <c:v>668.71428571428567</c:v>
                </c:pt>
                <c:pt idx="261" formatCode="0">
                  <c:v>668.71428571428567</c:v>
                </c:pt>
                <c:pt idx="262" formatCode="0">
                  <c:v>665.42857142857144</c:v>
                </c:pt>
                <c:pt idx="263" formatCode="0">
                  <c:v>733.85714285714289</c:v>
                </c:pt>
                <c:pt idx="264" formatCode="0">
                  <c:v>730.28571428571433</c:v>
                </c:pt>
                <c:pt idx="265" formatCode="0">
                  <c:v>744.42857142857144</c:v>
                </c:pt>
                <c:pt idx="266" formatCode="0">
                  <c:v>726</c:v>
                </c:pt>
                <c:pt idx="267" formatCode="0">
                  <c:v>783.42857142857144</c:v>
                </c:pt>
                <c:pt idx="268" formatCode="0">
                  <c:v>870.85714285714289</c:v>
                </c:pt>
                <c:pt idx="269" formatCode="0">
                  <c:v>866.57142857142856</c:v>
                </c:pt>
                <c:pt idx="270" formatCode="0">
                  <c:v>936.57142857142856</c:v>
                </c:pt>
                <c:pt idx="271" formatCode="0">
                  <c:v>936.57142857142856</c:v>
                </c:pt>
                <c:pt idx="272" formatCode="0">
                  <c:v>923.85714285714289</c:v>
                </c:pt>
                <c:pt idx="273" formatCode="0">
                  <c:v>964.42857142857144</c:v>
                </c:pt>
                <c:pt idx="274" formatCode="0">
                  <c:v>925.57142857142856</c:v>
                </c:pt>
                <c:pt idx="275" formatCode="0">
                  <c:v>762.71428571428567</c:v>
                </c:pt>
                <c:pt idx="276" formatCode="0">
                  <c:v>615</c:v>
                </c:pt>
                <c:pt idx="277" formatCode="0">
                  <c:v>253</c:v>
                </c:pt>
                <c:pt idx="278" formatCode="0">
                  <c:v>260.71428571428572</c:v>
                </c:pt>
                <c:pt idx="279" formatCode="0">
                  <c:v>299.14285714285717</c:v>
                </c:pt>
                <c:pt idx="280" formatCode="0">
                  <c:v>269.42857142857144</c:v>
                </c:pt>
                <c:pt idx="281" formatCode="0">
                  <c:v>163</c:v>
                </c:pt>
                <c:pt idx="282" formatCode="0">
                  <c:v>95.571428571428569</c:v>
                </c:pt>
                <c:pt idx="283" formatCode="0">
                  <c:v>97.428571428571431</c:v>
                </c:pt>
                <c:pt idx="284" formatCode="0">
                  <c:v>111.42857142857143</c:v>
                </c:pt>
                <c:pt idx="285" formatCode="0">
                  <c:v>102.71428571428571</c:v>
                </c:pt>
                <c:pt idx="286" formatCode="0">
                  <c:v>62.285714285714285</c:v>
                </c:pt>
                <c:pt idx="287" formatCode="0">
                  <c:v>365.85714285714283</c:v>
                </c:pt>
                <c:pt idx="288" formatCode="0">
                  <c:v>691.14285714285711</c:v>
                </c:pt>
                <c:pt idx="289" formatCode="0">
                  <c:v>1060.2857142857142</c:v>
                </c:pt>
                <c:pt idx="290" formatCode="0">
                  <c:v>1327.8571428571429</c:v>
                </c:pt>
                <c:pt idx="291" formatCode="0">
                  <c:v>1851.1428571428571</c:v>
                </c:pt>
                <c:pt idx="292" formatCode="0">
                  <c:v>1860.4285714285713</c:v>
                </c:pt>
                <c:pt idx="293" formatCode="0">
                  <c:v>1873.4285714285713</c:v>
                </c:pt>
                <c:pt idx="294" formatCode="0">
                  <c:v>2194.2857142857142</c:v>
                </c:pt>
                <c:pt idx="295" formatCode="0">
                  <c:v>2501.5714285714284</c:v>
                </c:pt>
                <c:pt idx="296" formatCode="0">
                  <c:v>2317.1428571428573</c:v>
                </c:pt>
                <c:pt idx="297" formatCode="0">
                  <c:v>2577.5714285714284</c:v>
                </c:pt>
                <c:pt idx="298" formatCode="0">
                  <c:v>2283.5714285714284</c:v>
                </c:pt>
                <c:pt idx="299" formatCode="0">
                  <c:v>2482.4285714285716</c:v>
                </c:pt>
                <c:pt idx="300" formatCode="0">
                  <c:v>2573.8571428571427</c:v>
                </c:pt>
                <c:pt idx="301" formatCode="0">
                  <c:v>2304.7142857142858</c:v>
                </c:pt>
                <c:pt idx="302" formatCode="0">
                  <c:v>1915.4285714285713</c:v>
                </c:pt>
                <c:pt idx="303" formatCode="0">
                  <c:v>2024.7142857142858</c:v>
                </c:pt>
                <c:pt idx="304" formatCode="0">
                  <c:v>1845.5714285714287</c:v>
                </c:pt>
                <c:pt idx="305" formatCode="0">
                  <c:v>2151</c:v>
                </c:pt>
                <c:pt idx="306" formatCode="0">
                  <c:v>1943.4285714285713</c:v>
                </c:pt>
                <c:pt idx="307" formatCode="0">
                  <c:v>1939</c:v>
                </c:pt>
                <c:pt idx="308" formatCode="0">
                  <c:v>1969.4285714285713</c:v>
                </c:pt>
                <c:pt idx="309" formatCode="0">
                  <c:v>1962.2857142857142</c:v>
                </c:pt>
                <c:pt idx="310" formatCode="0">
                  <c:v>2054.4285714285716</c:v>
                </c:pt>
                <c:pt idx="311" formatCode="0">
                  <c:v>1917.8571428571429</c:v>
                </c:pt>
                <c:pt idx="312" formatCode="0">
                  <c:v>2045.8571428571429</c:v>
                </c:pt>
                <c:pt idx="313" formatCode="0">
                  <c:v>2046.5714285714287</c:v>
                </c:pt>
                <c:pt idx="314" formatCode="0">
                  <c:v>2050.8571428571427</c:v>
                </c:pt>
                <c:pt idx="315" formatCode="0">
                  <c:v>1929.2857142857142</c:v>
                </c:pt>
                <c:pt idx="316" formatCode="0">
                  <c:v>2050.1428571428573</c:v>
                </c:pt>
                <c:pt idx="317" formatCode="0">
                  <c:v>1992.5714285714287</c:v>
                </c:pt>
                <c:pt idx="318" formatCode="0">
                  <c:v>2155.2857142857142</c:v>
                </c:pt>
                <c:pt idx="319" formatCode="0">
                  <c:v>2051.8571428571427</c:v>
                </c:pt>
                <c:pt idx="320" formatCode="0">
                  <c:v>2055</c:v>
                </c:pt>
                <c:pt idx="321" formatCode="0">
                  <c:v>2054.7142857142858</c:v>
                </c:pt>
                <c:pt idx="322" formatCode="0">
                  <c:v>2094.5714285714284</c:v>
                </c:pt>
                <c:pt idx="323" formatCode="0">
                  <c:v>2054</c:v>
                </c:pt>
                <c:pt idx="324" formatCode="0">
                  <c:v>2036.1428571428571</c:v>
                </c:pt>
                <c:pt idx="325" formatCode="0">
                  <c:v>1962.5714285714287</c:v>
                </c:pt>
                <c:pt idx="326" formatCode="0">
                  <c:v>1869.1428571428571</c:v>
                </c:pt>
                <c:pt idx="327" formatCode="0">
                  <c:v>1865</c:v>
                </c:pt>
                <c:pt idx="328" formatCode="0">
                  <c:v>1913.4285714285713</c:v>
                </c:pt>
                <c:pt idx="329" formatCode="0">
                  <c:v>1809.7142857142858</c:v>
                </c:pt>
                <c:pt idx="330" formatCode="0">
                  <c:v>1797.8571428571429</c:v>
                </c:pt>
                <c:pt idx="331" formatCode="0">
                  <c:v>1868.8571428571429</c:v>
                </c:pt>
                <c:pt idx="332" formatCode="0">
                  <c:v>1855.4285714285713</c:v>
                </c:pt>
                <c:pt idx="333" formatCode="0">
                  <c:v>1890.8571428571429</c:v>
                </c:pt>
                <c:pt idx="334" formatCode="0">
                  <c:v>1890.5714285714287</c:v>
                </c:pt>
                <c:pt idx="335" formatCode="0">
                  <c:v>1846</c:v>
                </c:pt>
                <c:pt idx="336" formatCode="0">
                  <c:v>1895.4285714285713</c:v>
                </c:pt>
                <c:pt idx="337" formatCode="0">
                  <c:v>1900.2857142857142</c:v>
                </c:pt>
                <c:pt idx="338" formatCode="0">
                  <c:v>1947.8571428571429</c:v>
                </c:pt>
                <c:pt idx="339" formatCode="0">
                  <c:v>1941.4285714285713</c:v>
                </c:pt>
                <c:pt idx="340" formatCode="0">
                  <c:v>1830.8571428571429</c:v>
                </c:pt>
                <c:pt idx="341" formatCode="0">
                  <c:v>1831</c:v>
                </c:pt>
                <c:pt idx="342" formatCode="0">
                  <c:v>1821.4285714285713</c:v>
                </c:pt>
                <c:pt idx="343" formatCode="0">
                  <c:v>1799.8571428571429</c:v>
                </c:pt>
                <c:pt idx="344" formatCode="0">
                  <c:v>1874.5714285714287</c:v>
                </c:pt>
                <c:pt idx="345" formatCode="0">
                  <c:v>1778</c:v>
                </c:pt>
                <c:pt idx="346" formatCode="0">
                  <c:v>1789.7142857142858</c:v>
                </c:pt>
                <c:pt idx="347" formatCode="0">
                  <c:v>1690.1428571428571</c:v>
                </c:pt>
                <c:pt idx="348" formatCode="0">
                  <c:v>1790.4285714285713</c:v>
                </c:pt>
                <c:pt idx="349" formatCode="0">
                  <c:v>1739</c:v>
                </c:pt>
                <c:pt idx="350" formatCode="0">
                  <c:v>1882.1428571428571</c:v>
                </c:pt>
                <c:pt idx="351" formatCode="0">
                  <c:v>1814.2857142857142</c:v>
                </c:pt>
                <c:pt idx="352" formatCode="0">
                  <c:v>1783.5714285714287</c:v>
                </c:pt>
                <c:pt idx="353" formatCode="0">
                  <c:v>1808</c:v>
                </c:pt>
                <c:pt idx="354" formatCode="0">
                  <c:v>1837.5714285714287</c:v>
                </c:pt>
                <c:pt idx="355" formatCode="0">
                  <c:v>1819.5714285714287</c:v>
                </c:pt>
                <c:pt idx="356" formatCode="0">
                  <c:v>1775.8571428571429</c:v>
                </c:pt>
                <c:pt idx="357" formatCode="0">
                  <c:v>1597.7142857142858</c:v>
                </c:pt>
                <c:pt idx="358" formatCode="0">
                  <c:v>1582.7142857142858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776724640048437E-3"/>
          <c:y val="0.9050061930767922"/>
          <c:w val="0.98824465507199011"/>
          <c:h val="8.1640313670402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233</xdr:row>
      <xdr:rowOff>4090</xdr:rowOff>
    </xdr:from>
    <xdr:to>
      <xdr:col>42</xdr:col>
      <xdr:colOff>561162</xdr:colOff>
      <xdr:row>256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329</xdr:row>
      <xdr:rowOff>70170</xdr:rowOff>
    </xdr:from>
    <xdr:to>
      <xdr:col>42</xdr:col>
      <xdr:colOff>558328</xdr:colOff>
      <xdr:row>353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256</xdr:row>
      <xdr:rowOff>64111</xdr:rowOff>
    </xdr:from>
    <xdr:to>
      <xdr:col>42</xdr:col>
      <xdr:colOff>561252</xdr:colOff>
      <xdr:row>280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280</xdr:row>
      <xdr:rowOff>135407</xdr:rowOff>
    </xdr:from>
    <xdr:to>
      <xdr:col>42</xdr:col>
      <xdr:colOff>558800</xdr:colOff>
      <xdr:row>305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305</xdr:row>
      <xdr:rowOff>25400</xdr:rowOff>
    </xdr:from>
    <xdr:to>
      <xdr:col>42</xdr:col>
      <xdr:colOff>558800</xdr:colOff>
      <xdr:row>329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353</xdr:row>
      <xdr:rowOff>153286</xdr:rowOff>
    </xdr:from>
    <xdr:to>
      <xdr:col>42</xdr:col>
      <xdr:colOff>561634</xdr:colOff>
      <xdr:row>377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232135</xdr:colOff>
      <xdr:row>304</xdr:row>
      <xdr:rowOff>42333</xdr:rowOff>
    </xdr:from>
    <xdr:to>
      <xdr:col>35</xdr:col>
      <xdr:colOff>14111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212734</xdr:colOff>
      <xdr:row>335</xdr:row>
      <xdr:rowOff>144699</xdr:rowOff>
    </xdr:from>
    <xdr:to>
      <xdr:col>35</xdr:col>
      <xdr:colOff>27214</xdr:colOff>
      <xdr:row>368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Z365"/>
  <sheetViews>
    <sheetView workbookViewId="0">
      <pane xSplit="1" ySplit="2" topLeftCell="B355" activePane="bottomRight" state="frozen"/>
      <selection pane="topRight" activeCell="B1" sqref="B1"/>
      <selection pane="bottomLeft" activeCell="A3" sqref="A3"/>
      <selection pane="bottomRight" activeCell="M370" sqref="M370"/>
    </sheetView>
  </sheetViews>
  <sheetFormatPr defaultRowHeight="14.4"/>
  <cols>
    <col min="1" max="1" width="10.5546875" style="56" bestFit="1" customWidth="1"/>
    <col min="2" max="2" width="11" style="56" bestFit="1" customWidth="1"/>
    <col min="3" max="6" width="8.88671875" style="56"/>
    <col min="7" max="7" width="11" style="56" bestFit="1" customWidth="1"/>
    <col min="8" max="11" width="8.88671875" style="56"/>
    <col min="12" max="12" width="11" style="56" bestFit="1" customWidth="1"/>
    <col min="13" max="16" width="8.88671875" style="56"/>
    <col min="17" max="17" width="14.21875" style="56" bestFit="1" customWidth="1"/>
    <col min="18" max="16384" width="8.88671875" style="56"/>
  </cols>
  <sheetData>
    <row r="1" spans="1:21">
      <c r="B1" s="60" t="s">
        <v>5</v>
      </c>
      <c r="C1" s="60"/>
      <c r="D1" s="60"/>
      <c r="E1" s="60"/>
      <c r="F1" s="60"/>
      <c r="G1" s="60" t="s">
        <v>7</v>
      </c>
      <c r="H1" s="60"/>
      <c r="I1" s="60"/>
      <c r="J1" s="60"/>
      <c r="K1" s="60"/>
      <c r="L1" s="60" t="s">
        <v>6</v>
      </c>
      <c r="M1" s="60"/>
      <c r="N1" s="60"/>
      <c r="O1" s="60"/>
      <c r="P1" s="60"/>
      <c r="Q1" s="60" t="s">
        <v>4</v>
      </c>
      <c r="R1" s="60"/>
      <c r="S1" s="60"/>
      <c r="T1" s="60"/>
      <c r="U1" s="60"/>
    </row>
    <row r="2" spans="1:21">
      <c r="A2" s="56" t="s">
        <v>8</v>
      </c>
      <c r="B2" s="56" t="s">
        <v>0</v>
      </c>
      <c r="C2" s="56" t="s">
        <v>1</v>
      </c>
      <c r="D2" s="56" t="s">
        <v>2</v>
      </c>
      <c r="E2" s="56" t="s">
        <v>3</v>
      </c>
      <c r="F2" s="56" t="s">
        <v>4</v>
      </c>
      <c r="G2" s="56" t="s">
        <v>0</v>
      </c>
      <c r="H2" s="56" t="s">
        <v>1</v>
      </c>
      <c r="I2" s="56" t="s">
        <v>2</v>
      </c>
      <c r="J2" s="56" t="s">
        <v>3</v>
      </c>
      <c r="K2" s="56" t="s">
        <v>4</v>
      </c>
      <c r="L2" s="56" t="s">
        <v>0</v>
      </c>
      <c r="M2" s="56" t="s">
        <v>1</v>
      </c>
      <c r="N2" s="56" t="s">
        <v>2</v>
      </c>
      <c r="O2" s="56" t="s">
        <v>3</v>
      </c>
      <c r="P2" s="56" t="s">
        <v>4</v>
      </c>
      <c r="Q2" s="56" t="s">
        <v>0</v>
      </c>
      <c r="R2" s="56" t="s">
        <v>1</v>
      </c>
      <c r="S2" s="56" t="s">
        <v>2</v>
      </c>
      <c r="T2" s="56" t="s">
        <v>3</v>
      </c>
      <c r="U2" s="56" t="s">
        <v>4</v>
      </c>
    </row>
    <row r="3" spans="1:21">
      <c r="A3" s="1">
        <v>43909</v>
      </c>
      <c r="C3" s="21">
        <v>3</v>
      </c>
      <c r="D3" s="56">
        <v>0</v>
      </c>
      <c r="E3" s="3">
        <v>0</v>
      </c>
      <c r="F3" s="56">
        <v>3</v>
      </c>
      <c r="Q3" s="56">
        <f t="shared" ref="Q3:Q5" si="0">SUM(B3,G3,L3)</f>
        <v>0</v>
      </c>
      <c r="R3" s="2">
        <f t="shared" ref="R3:R5" si="1">SUM(C3,H3,M3)</f>
        <v>3</v>
      </c>
      <c r="S3" s="2">
        <f t="shared" ref="S3:S5" si="2">SUM(D3,I3,N3)</f>
        <v>0</v>
      </c>
      <c r="T3" s="4">
        <f t="shared" ref="T3:T5" si="3">S3/SUM(R3:S3)</f>
        <v>0</v>
      </c>
      <c r="U3" s="2">
        <f t="shared" ref="U3:U5" si="4">SUM(F3,K3,P3)</f>
        <v>3</v>
      </c>
    </row>
    <row r="4" spans="1:21">
      <c r="A4" s="1">
        <v>43910</v>
      </c>
      <c r="C4" s="21">
        <v>6</v>
      </c>
      <c r="D4" s="56">
        <v>0</v>
      </c>
      <c r="E4" s="3">
        <v>0</v>
      </c>
      <c r="F4" s="56">
        <v>6</v>
      </c>
      <c r="Q4" s="56">
        <f t="shared" si="0"/>
        <v>0</v>
      </c>
      <c r="R4" s="2">
        <f t="shared" si="1"/>
        <v>6</v>
      </c>
      <c r="S4" s="2">
        <f t="shared" si="2"/>
        <v>0</v>
      </c>
      <c r="T4" s="4">
        <f t="shared" si="3"/>
        <v>0</v>
      </c>
      <c r="U4" s="2">
        <f t="shared" si="4"/>
        <v>6</v>
      </c>
    </row>
    <row r="5" spans="1:21">
      <c r="A5" s="1">
        <v>43911</v>
      </c>
      <c r="C5" s="21">
        <v>9</v>
      </c>
      <c r="D5" s="56">
        <v>0</v>
      </c>
      <c r="E5" s="3">
        <v>0</v>
      </c>
      <c r="F5" s="56">
        <v>9</v>
      </c>
      <c r="M5" s="21">
        <v>1</v>
      </c>
      <c r="N5" s="56">
        <v>0</v>
      </c>
      <c r="O5" s="3">
        <f t="shared" ref="O5:O10" si="5">N5/SUM(M5:N5)</f>
        <v>0</v>
      </c>
      <c r="P5" s="56">
        <v>1</v>
      </c>
      <c r="Q5" s="56">
        <f t="shared" si="0"/>
        <v>0</v>
      </c>
      <c r="R5" s="2">
        <f t="shared" si="1"/>
        <v>10</v>
      </c>
      <c r="S5" s="2">
        <f t="shared" si="2"/>
        <v>0</v>
      </c>
      <c r="T5" s="4">
        <f t="shared" si="3"/>
        <v>0</v>
      </c>
      <c r="U5" s="2">
        <f t="shared" si="4"/>
        <v>10</v>
      </c>
    </row>
    <row r="6" spans="1:21">
      <c r="A6" s="1">
        <v>43912</v>
      </c>
      <c r="C6" s="21">
        <v>13</v>
      </c>
      <c r="D6" s="56">
        <v>1</v>
      </c>
      <c r="E6" s="3">
        <f t="shared" ref="E6:E69" si="6">D6/SUM(C6:D6)</f>
        <v>7.1428571428571425E-2</v>
      </c>
      <c r="F6" s="56">
        <v>14</v>
      </c>
      <c r="H6" s="21">
        <v>368</v>
      </c>
      <c r="I6" s="56">
        <v>15</v>
      </c>
      <c r="J6" s="3">
        <f t="shared" ref="J6:J25" si="7">I6/SUM(H6:I6)</f>
        <v>3.91644908616188E-2</v>
      </c>
      <c r="K6" s="56">
        <v>383</v>
      </c>
      <c r="M6" s="21">
        <v>5</v>
      </c>
      <c r="N6" s="56">
        <v>0</v>
      </c>
      <c r="O6" s="3">
        <f t="shared" si="5"/>
        <v>0</v>
      </c>
      <c r="P6" s="56">
        <v>5</v>
      </c>
      <c r="Q6" s="56">
        <f t="shared" ref="Q6:Q69" si="8">SUM(B6,G6,L6)</f>
        <v>0</v>
      </c>
      <c r="R6" s="2">
        <f t="shared" ref="R6:R69" si="9">SUM(C6,H6,M6)</f>
        <v>386</v>
      </c>
      <c r="S6" s="2">
        <f t="shared" ref="S6:S69" si="10">SUM(D6,I6,N6)</f>
        <v>16</v>
      </c>
      <c r="T6" s="4">
        <f t="shared" ref="T6:T69" si="11">S6/SUM(R6:S6)</f>
        <v>3.9800995024875621E-2</v>
      </c>
      <c r="U6" s="2">
        <f t="shared" ref="U6:U69" si="12">SUM(F6,K6,P6)</f>
        <v>402</v>
      </c>
    </row>
    <row r="7" spans="1:21">
      <c r="A7" s="1">
        <v>43913</v>
      </c>
      <c r="C7" s="21">
        <v>13</v>
      </c>
      <c r="D7" s="56">
        <v>1</v>
      </c>
      <c r="E7" s="3">
        <f t="shared" si="6"/>
        <v>7.1428571428571425E-2</v>
      </c>
      <c r="F7" s="56">
        <v>14</v>
      </c>
      <c r="H7" s="21">
        <v>407</v>
      </c>
      <c r="I7" s="56">
        <v>18</v>
      </c>
      <c r="J7" s="3">
        <f t="shared" si="7"/>
        <v>4.2352941176470586E-2</v>
      </c>
      <c r="K7" s="56">
        <v>425</v>
      </c>
      <c r="M7" s="21">
        <v>9</v>
      </c>
      <c r="N7" s="56">
        <v>0</v>
      </c>
      <c r="O7" s="3">
        <f t="shared" si="5"/>
        <v>0</v>
      </c>
      <c r="P7" s="56">
        <v>9</v>
      </c>
      <c r="Q7" s="56">
        <f t="shared" si="8"/>
        <v>0</v>
      </c>
      <c r="R7" s="2">
        <f t="shared" si="9"/>
        <v>429</v>
      </c>
      <c r="S7" s="2">
        <f t="shared" si="10"/>
        <v>19</v>
      </c>
      <c r="T7" s="4">
        <f t="shared" si="11"/>
        <v>4.2410714285714288E-2</v>
      </c>
      <c r="U7" s="2">
        <f t="shared" si="12"/>
        <v>448</v>
      </c>
    </row>
    <row r="8" spans="1:21">
      <c r="A8" s="1">
        <v>43914</v>
      </c>
      <c r="C8" s="21">
        <v>13</v>
      </c>
      <c r="D8" s="56">
        <v>1</v>
      </c>
      <c r="E8" s="3">
        <f t="shared" si="6"/>
        <v>7.1428571428571425E-2</v>
      </c>
      <c r="F8" s="56">
        <v>14</v>
      </c>
      <c r="H8" s="21">
        <v>454</v>
      </c>
      <c r="I8" s="56">
        <v>24</v>
      </c>
      <c r="J8" s="3">
        <f t="shared" si="7"/>
        <v>5.0209205020920501E-2</v>
      </c>
      <c r="K8" s="56">
        <v>478</v>
      </c>
      <c r="M8" s="21">
        <v>13</v>
      </c>
      <c r="N8" s="56">
        <v>0</v>
      </c>
      <c r="O8" s="3">
        <f t="shared" si="5"/>
        <v>0</v>
      </c>
      <c r="P8" s="56">
        <v>13</v>
      </c>
      <c r="Q8" s="56">
        <f t="shared" si="8"/>
        <v>0</v>
      </c>
      <c r="R8" s="2">
        <f t="shared" si="9"/>
        <v>480</v>
      </c>
      <c r="S8" s="2">
        <f t="shared" si="10"/>
        <v>25</v>
      </c>
      <c r="T8" s="4">
        <f t="shared" si="11"/>
        <v>4.9504950495049507E-2</v>
      </c>
      <c r="U8" s="2">
        <f t="shared" si="12"/>
        <v>505</v>
      </c>
    </row>
    <row r="9" spans="1:21">
      <c r="A9" s="1">
        <v>43915</v>
      </c>
      <c r="C9" s="21">
        <v>22</v>
      </c>
      <c r="D9" s="56">
        <v>1</v>
      </c>
      <c r="E9" s="3">
        <f t="shared" si="6"/>
        <v>4.3478260869565216E-2</v>
      </c>
      <c r="F9" s="56">
        <v>23</v>
      </c>
      <c r="H9" s="21">
        <v>700</v>
      </c>
      <c r="I9" s="56">
        <v>37</v>
      </c>
      <c r="J9" s="3">
        <f t="shared" si="7"/>
        <v>5.0203527815468114E-2</v>
      </c>
      <c r="K9" s="56">
        <v>737</v>
      </c>
      <c r="M9" s="21">
        <v>20</v>
      </c>
      <c r="N9" s="56">
        <v>0</v>
      </c>
      <c r="O9" s="3">
        <f t="shared" si="5"/>
        <v>0</v>
      </c>
      <c r="P9" s="56">
        <v>20</v>
      </c>
      <c r="Q9" s="56">
        <f t="shared" si="8"/>
        <v>0</v>
      </c>
      <c r="R9" s="2">
        <f t="shared" si="9"/>
        <v>742</v>
      </c>
      <c r="S9" s="2">
        <f t="shared" si="10"/>
        <v>38</v>
      </c>
      <c r="T9" s="4">
        <f t="shared" si="11"/>
        <v>4.8717948717948718E-2</v>
      </c>
      <c r="U9" s="2">
        <f t="shared" si="12"/>
        <v>780</v>
      </c>
    </row>
    <row r="10" spans="1:21">
      <c r="A10" s="1">
        <v>43916</v>
      </c>
      <c r="C10" s="21">
        <v>26</v>
      </c>
      <c r="D10" s="56">
        <v>1</v>
      </c>
      <c r="E10" s="3">
        <f t="shared" si="6"/>
        <v>3.7037037037037035E-2</v>
      </c>
      <c r="F10" s="56">
        <v>27</v>
      </c>
      <c r="H10" s="21">
        <v>878</v>
      </c>
      <c r="I10" s="56">
        <v>43</v>
      </c>
      <c r="J10" s="3">
        <f t="shared" si="7"/>
        <v>4.6688382193268187E-2</v>
      </c>
      <c r="K10" s="56">
        <v>921</v>
      </c>
      <c r="M10" s="21">
        <v>38</v>
      </c>
      <c r="N10" s="56">
        <v>0</v>
      </c>
      <c r="O10" s="3">
        <f t="shared" si="5"/>
        <v>0</v>
      </c>
      <c r="P10" s="56">
        <v>38</v>
      </c>
      <c r="Q10" s="56">
        <f t="shared" si="8"/>
        <v>0</v>
      </c>
      <c r="R10" s="2">
        <f t="shared" si="9"/>
        <v>942</v>
      </c>
      <c r="S10" s="2">
        <f t="shared" si="10"/>
        <v>44</v>
      </c>
      <c r="T10" s="4">
        <f t="shared" si="11"/>
        <v>4.4624746450304259E-2</v>
      </c>
      <c r="U10" s="2">
        <f t="shared" si="12"/>
        <v>986</v>
      </c>
    </row>
    <row r="11" spans="1:21">
      <c r="A11" s="1">
        <v>43917</v>
      </c>
      <c r="C11" s="21">
        <v>30</v>
      </c>
      <c r="D11" s="56">
        <v>1</v>
      </c>
      <c r="E11" s="3">
        <f t="shared" si="6"/>
        <v>3.2258064516129031E-2</v>
      </c>
      <c r="F11" s="56">
        <v>31</v>
      </c>
      <c r="H11" s="57">
        <v>1222</v>
      </c>
      <c r="I11" s="56">
        <v>52</v>
      </c>
      <c r="J11" s="3">
        <f t="shared" si="7"/>
        <v>4.0816326530612242E-2</v>
      </c>
      <c r="K11" s="2">
        <v>1274</v>
      </c>
      <c r="M11" s="21">
        <v>42</v>
      </c>
      <c r="N11" s="56">
        <v>0</v>
      </c>
      <c r="O11" s="3">
        <f t="shared" ref="O11:O74" si="13">N11/SUM(M11:N11)</f>
        <v>0</v>
      </c>
      <c r="P11" s="56">
        <v>42</v>
      </c>
      <c r="Q11" s="56">
        <f t="shared" si="8"/>
        <v>0</v>
      </c>
      <c r="R11" s="2">
        <f t="shared" si="9"/>
        <v>1294</v>
      </c>
      <c r="S11" s="2">
        <f t="shared" si="10"/>
        <v>53</v>
      </c>
      <c r="T11" s="4">
        <f t="shared" si="11"/>
        <v>3.9346696362286562E-2</v>
      </c>
      <c r="U11" s="2">
        <f t="shared" si="12"/>
        <v>1347</v>
      </c>
    </row>
    <row r="12" spans="1:21">
      <c r="A12" s="1">
        <v>43918</v>
      </c>
      <c r="C12" s="21">
        <v>30</v>
      </c>
      <c r="D12" s="56">
        <v>1</v>
      </c>
      <c r="E12" s="3">
        <f t="shared" si="6"/>
        <v>3.2258064516129031E-2</v>
      </c>
      <c r="F12" s="56">
        <v>31</v>
      </c>
      <c r="H12" s="57">
        <v>1504</v>
      </c>
      <c r="I12" s="56">
        <v>73</v>
      </c>
      <c r="J12" s="3">
        <f t="shared" si="7"/>
        <v>4.6290424857324035E-2</v>
      </c>
      <c r="K12" s="2">
        <v>1577</v>
      </c>
      <c r="M12" s="21">
        <v>46</v>
      </c>
      <c r="N12" s="56">
        <v>1</v>
      </c>
      <c r="O12" s="3">
        <f t="shared" si="13"/>
        <v>2.1276595744680851E-2</v>
      </c>
      <c r="P12" s="56">
        <v>47</v>
      </c>
      <c r="Q12" s="56">
        <f t="shared" si="8"/>
        <v>0</v>
      </c>
      <c r="R12" s="2">
        <f t="shared" si="9"/>
        <v>1580</v>
      </c>
      <c r="S12" s="2">
        <f t="shared" si="10"/>
        <v>75</v>
      </c>
      <c r="T12" s="4">
        <f t="shared" si="11"/>
        <v>4.5317220543806644E-2</v>
      </c>
      <c r="U12" s="2">
        <f t="shared" si="12"/>
        <v>1655</v>
      </c>
    </row>
    <row r="13" spans="1:21">
      <c r="A13" s="1">
        <v>43919</v>
      </c>
      <c r="C13" s="21">
        <v>32</v>
      </c>
      <c r="D13" s="56">
        <v>1</v>
      </c>
      <c r="E13" s="3">
        <f t="shared" si="6"/>
        <v>3.0303030303030304E-2</v>
      </c>
      <c r="F13" s="56">
        <v>33</v>
      </c>
      <c r="H13" s="57">
        <v>1716</v>
      </c>
      <c r="I13" s="56">
        <v>84</v>
      </c>
      <c r="J13" s="3">
        <f t="shared" si="7"/>
        <v>4.6666666666666669E-2</v>
      </c>
      <c r="K13" s="2">
        <v>1800</v>
      </c>
      <c r="M13" s="21">
        <v>47</v>
      </c>
      <c r="N13" s="56">
        <v>3</v>
      </c>
      <c r="O13" s="3">
        <f t="shared" si="13"/>
        <v>0.06</v>
      </c>
      <c r="P13" s="56">
        <v>50</v>
      </c>
      <c r="Q13" s="56">
        <f t="shared" si="8"/>
        <v>0</v>
      </c>
      <c r="R13" s="2">
        <f t="shared" si="9"/>
        <v>1795</v>
      </c>
      <c r="S13" s="2">
        <f t="shared" si="10"/>
        <v>88</v>
      </c>
      <c r="T13" s="4">
        <f t="shared" si="11"/>
        <v>4.6733935209771642E-2</v>
      </c>
      <c r="U13" s="2">
        <f t="shared" si="12"/>
        <v>1883</v>
      </c>
    </row>
    <row r="14" spans="1:21">
      <c r="A14" s="1">
        <v>43920</v>
      </c>
      <c r="C14" s="21">
        <v>32</v>
      </c>
      <c r="D14" s="56">
        <v>1</v>
      </c>
      <c r="E14" s="3">
        <f t="shared" si="6"/>
        <v>3.0303030303030304E-2</v>
      </c>
      <c r="F14" s="56">
        <v>33</v>
      </c>
      <c r="H14" s="57">
        <v>1923</v>
      </c>
      <c r="I14" s="56">
        <v>90</v>
      </c>
      <c r="J14" s="3">
        <f t="shared" si="7"/>
        <v>4.4709388971684055E-2</v>
      </c>
      <c r="K14" s="2">
        <v>2013</v>
      </c>
      <c r="M14" s="21">
        <v>49</v>
      </c>
      <c r="N14" s="56">
        <v>3</v>
      </c>
      <c r="O14" s="3">
        <f t="shared" si="13"/>
        <v>5.7692307692307696E-2</v>
      </c>
      <c r="P14" s="56">
        <v>52</v>
      </c>
      <c r="Q14" s="56">
        <f t="shared" si="8"/>
        <v>0</v>
      </c>
      <c r="R14" s="2">
        <f t="shared" si="9"/>
        <v>2004</v>
      </c>
      <c r="S14" s="2">
        <f t="shared" si="10"/>
        <v>94</v>
      </c>
      <c r="T14" s="4">
        <f t="shared" si="11"/>
        <v>4.4804575786463297E-2</v>
      </c>
      <c r="U14" s="2">
        <f t="shared" si="12"/>
        <v>2098</v>
      </c>
    </row>
    <row r="15" spans="1:21">
      <c r="A15" s="1">
        <v>43921</v>
      </c>
      <c r="C15" s="21">
        <v>33</v>
      </c>
      <c r="D15" s="56">
        <v>1</v>
      </c>
      <c r="E15" s="3">
        <f t="shared" si="6"/>
        <v>2.9411764705882353E-2</v>
      </c>
      <c r="F15" s="56">
        <v>34</v>
      </c>
      <c r="H15" s="57">
        <v>2057</v>
      </c>
      <c r="I15" s="56">
        <v>100</v>
      </c>
      <c r="J15" s="3">
        <f t="shared" si="7"/>
        <v>4.6360686138154847E-2</v>
      </c>
      <c r="K15" s="2">
        <v>2157</v>
      </c>
      <c r="M15" s="21">
        <v>61</v>
      </c>
      <c r="N15" s="56">
        <v>4</v>
      </c>
      <c r="O15" s="3">
        <f t="shared" si="13"/>
        <v>6.1538461538461542E-2</v>
      </c>
      <c r="P15" s="56">
        <v>65</v>
      </c>
      <c r="Q15" s="56">
        <f t="shared" si="8"/>
        <v>0</v>
      </c>
      <c r="R15" s="2">
        <f t="shared" si="9"/>
        <v>2151</v>
      </c>
      <c r="S15" s="2">
        <f t="shared" si="10"/>
        <v>105</v>
      </c>
      <c r="T15" s="4">
        <f t="shared" si="11"/>
        <v>4.6542553191489359E-2</v>
      </c>
      <c r="U15" s="2">
        <f t="shared" si="12"/>
        <v>2256</v>
      </c>
    </row>
    <row r="16" spans="1:21">
      <c r="A16" s="1">
        <v>43922</v>
      </c>
      <c r="C16" s="21">
        <v>33</v>
      </c>
      <c r="D16" s="56">
        <v>1</v>
      </c>
      <c r="E16" s="3">
        <f t="shared" si="6"/>
        <v>2.9411764705882353E-2</v>
      </c>
      <c r="F16" s="56">
        <v>34</v>
      </c>
      <c r="H16" s="57">
        <v>2157</v>
      </c>
      <c r="I16" s="56">
        <v>105</v>
      </c>
      <c r="J16" s="3">
        <f t="shared" si="7"/>
        <v>4.6419098143236075E-2</v>
      </c>
      <c r="K16" s="2">
        <v>2262</v>
      </c>
      <c r="M16" s="21">
        <v>63</v>
      </c>
      <c r="N16" s="56">
        <v>4</v>
      </c>
      <c r="O16" s="3">
        <f t="shared" si="13"/>
        <v>5.9701492537313432E-2</v>
      </c>
      <c r="P16" s="56">
        <v>67</v>
      </c>
      <c r="Q16" s="56">
        <f t="shared" si="8"/>
        <v>0</v>
      </c>
      <c r="R16" s="2">
        <f t="shared" si="9"/>
        <v>2253</v>
      </c>
      <c r="S16" s="2">
        <f t="shared" si="10"/>
        <v>110</v>
      </c>
      <c r="T16" s="4">
        <f t="shared" si="11"/>
        <v>4.6550994498518829E-2</v>
      </c>
      <c r="U16" s="2">
        <f t="shared" si="12"/>
        <v>2363</v>
      </c>
    </row>
    <row r="17" spans="1:21">
      <c r="A17" s="1">
        <v>43923</v>
      </c>
      <c r="C17" s="21">
        <v>33</v>
      </c>
      <c r="D17" s="56">
        <v>1</v>
      </c>
      <c r="E17" s="3">
        <f t="shared" si="6"/>
        <v>2.9411764705882353E-2</v>
      </c>
      <c r="F17" s="56">
        <v>34</v>
      </c>
      <c r="H17" s="57">
        <v>2360</v>
      </c>
      <c r="I17" s="56">
        <v>112</v>
      </c>
      <c r="J17" s="3">
        <f t="shared" si="7"/>
        <v>4.5307443365695796E-2</v>
      </c>
      <c r="K17" s="2">
        <v>2472</v>
      </c>
      <c r="M17" s="21">
        <v>92</v>
      </c>
      <c r="N17" s="56">
        <v>8</v>
      </c>
      <c r="O17" s="3">
        <f t="shared" si="13"/>
        <v>0.08</v>
      </c>
      <c r="P17" s="56">
        <v>100</v>
      </c>
      <c r="Q17" s="56">
        <f t="shared" si="8"/>
        <v>0</v>
      </c>
      <c r="R17" s="2">
        <f t="shared" si="9"/>
        <v>2485</v>
      </c>
      <c r="S17" s="2">
        <f t="shared" si="10"/>
        <v>121</v>
      </c>
      <c r="T17" s="4">
        <f t="shared" si="11"/>
        <v>4.6431312356101304E-2</v>
      </c>
      <c r="U17" s="2">
        <f t="shared" si="12"/>
        <v>2606</v>
      </c>
    </row>
    <row r="18" spans="1:21">
      <c r="A18" s="1">
        <v>43924</v>
      </c>
      <c r="C18" s="21">
        <v>36</v>
      </c>
      <c r="D18" s="56">
        <v>1</v>
      </c>
      <c r="E18" s="3">
        <f t="shared" si="6"/>
        <v>2.7027027027027029E-2</v>
      </c>
      <c r="F18" s="56">
        <v>37</v>
      </c>
      <c r="H18" s="57">
        <v>2617</v>
      </c>
      <c r="I18" s="56">
        <v>124</v>
      </c>
      <c r="J18" s="3">
        <f t="shared" si="7"/>
        <v>4.5238963881794964E-2</v>
      </c>
      <c r="K18" s="2">
        <v>2741</v>
      </c>
      <c r="M18" s="21">
        <v>102</v>
      </c>
      <c r="N18" s="56">
        <v>8</v>
      </c>
      <c r="O18" s="3">
        <f t="shared" si="13"/>
        <v>7.2727272727272724E-2</v>
      </c>
      <c r="P18" s="56">
        <v>110</v>
      </c>
      <c r="Q18" s="56">
        <f t="shared" si="8"/>
        <v>0</v>
      </c>
      <c r="R18" s="2">
        <f t="shared" si="9"/>
        <v>2755</v>
      </c>
      <c r="S18" s="2">
        <f t="shared" si="10"/>
        <v>133</v>
      </c>
      <c r="T18" s="4">
        <f t="shared" si="11"/>
        <v>4.6052631578947366E-2</v>
      </c>
      <c r="U18" s="2">
        <f t="shared" si="12"/>
        <v>2888</v>
      </c>
    </row>
    <row r="19" spans="1:21">
      <c r="A19" s="1">
        <v>43925</v>
      </c>
      <c r="C19" s="21">
        <v>105</v>
      </c>
      <c r="D19" s="56">
        <v>2</v>
      </c>
      <c r="E19" s="3">
        <f t="shared" si="6"/>
        <v>1.8691588785046728E-2</v>
      </c>
      <c r="F19" s="56">
        <v>107</v>
      </c>
      <c r="H19" s="57">
        <v>2796</v>
      </c>
      <c r="I19" s="56">
        <v>130</v>
      </c>
      <c r="J19" s="3">
        <f t="shared" si="7"/>
        <v>4.4429254955570742E-2</v>
      </c>
      <c r="K19" s="2">
        <v>2926</v>
      </c>
      <c r="M19" s="21">
        <v>113</v>
      </c>
      <c r="N19" s="56">
        <v>8</v>
      </c>
      <c r="O19" s="3">
        <f t="shared" si="13"/>
        <v>6.6115702479338845E-2</v>
      </c>
      <c r="P19" s="56">
        <v>121</v>
      </c>
      <c r="Q19" s="56">
        <f t="shared" si="8"/>
        <v>0</v>
      </c>
      <c r="R19" s="2">
        <f t="shared" si="9"/>
        <v>3014</v>
      </c>
      <c r="S19" s="2">
        <f t="shared" si="10"/>
        <v>140</v>
      </c>
      <c r="T19" s="4">
        <f t="shared" si="11"/>
        <v>4.4388078630310718E-2</v>
      </c>
      <c r="U19" s="2">
        <f t="shared" si="12"/>
        <v>3154</v>
      </c>
    </row>
    <row r="20" spans="1:21">
      <c r="A20" s="1">
        <v>43926</v>
      </c>
      <c r="C20" s="21">
        <v>179</v>
      </c>
      <c r="D20" s="56">
        <v>9</v>
      </c>
      <c r="E20" s="3">
        <f t="shared" si="6"/>
        <v>4.7872340425531915E-2</v>
      </c>
      <c r="F20" s="56">
        <v>188</v>
      </c>
      <c r="H20" s="57">
        <v>2879</v>
      </c>
      <c r="I20" s="56">
        <v>136</v>
      </c>
      <c r="J20" s="3">
        <f t="shared" si="7"/>
        <v>4.5107794361525705E-2</v>
      </c>
      <c r="K20" s="2">
        <v>3015</v>
      </c>
      <c r="M20" s="21">
        <v>122</v>
      </c>
      <c r="N20" s="56">
        <v>8</v>
      </c>
      <c r="O20" s="3">
        <f t="shared" si="13"/>
        <v>6.1538461538461542E-2</v>
      </c>
      <c r="P20" s="56">
        <v>130</v>
      </c>
      <c r="Q20" s="56">
        <f t="shared" si="8"/>
        <v>0</v>
      </c>
      <c r="R20" s="2">
        <f t="shared" si="9"/>
        <v>3180</v>
      </c>
      <c r="S20" s="2">
        <f t="shared" si="10"/>
        <v>153</v>
      </c>
      <c r="T20" s="4">
        <f t="shared" si="11"/>
        <v>4.5904590459045908E-2</v>
      </c>
      <c r="U20" s="2">
        <f t="shared" si="12"/>
        <v>3333</v>
      </c>
    </row>
    <row r="21" spans="1:21">
      <c r="A21" s="1">
        <v>43927</v>
      </c>
      <c r="C21" s="21">
        <v>236</v>
      </c>
      <c r="D21" s="56">
        <v>9</v>
      </c>
      <c r="E21" s="3">
        <f>D21/SUM(C21:D21)</f>
        <v>3.6734693877551024E-2</v>
      </c>
      <c r="F21" s="56">
        <v>245</v>
      </c>
      <c r="H21" s="57">
        <v>2943</v>
      </c>
      <c r="I21" s="56">
        <v>138</v>
      </c>
      <c r="J21" s="3">
        <f t="shared" si="7"/>
        <v>4.4790652385589096E-2</v>
      </c>
      <c r="K21" s="2">
        <v>3081</v>
      </c>
      <c r="M21" s="21">
        <v>129</v>
      </c>
      <c r="N21" s="56">
        <v>10</v>
      </c>
      <c r="O21" s="3">
        <f t="shared" si="13"/>
        <v>7.1942446043165464E-2</v>
      </c>
      <c r="P21" s="56">
        <v>139</v>
      </c>
      <c r="Q21" s="56">
        <f t="shared" si="8"/>
        <v>0</v>
      </c>
      <c r="R21" s="2">
        <f t="shared" si="9"/>
        <v>3308</v>
      </c>
      <c r="S21" s="2">
        <f t="shared" si="10"/>
        <v>157</v>
      </c>
      <c r="T21" s="4">
        <f t="shared" si="11"/>
        <v>4.5310245310245308E-2</v>
      </c>
      <c r="U21" s="2">
        <f t="shared" si="12"/>
        <v>3465</v>
      </c>
    </row>
    <row r="22" spans="1:21">
      <c r="A22" s="1">
        <v>43928</v>
      </c>
      <c r="C22" s="21">
        <v>265</v>
      </c>
      <c r="D22" s="56">
        <v>10</v>
      </c>
      <c r="E22" s="3">
        <f t="shared" si="6"/>
        <v>3.6363636363636362E-2</v>
      </c>
      <c r="F22" s="56">
        <v>275</v>
      </c>
      <c r="H22" s="57">
        <v>3049</v>
      </c>
      <c r="I22" s="56">
        <v>141</v>
      </c>
      <c r="J22" s="3">
        <f t="shared" si="7"/>
        <v>4.4200626959247646E-2</v>
      </c>
      <c r="K22" s="2">
        <v>3190</v>
      </c>
      <c r="M22" s="21">
        <v>143</v>
      </c>
      <c r="N22" s="56">
        <v>10</v>
      </c>
      <c r="O22" s="3">
        <f t="shared" si="13"/>
        <v>6.535947712418301E-2</v>
      </c>
      <c r="P22" s="56">
        <v>153</v>
      </c>
      <c r="Q22" s="56">
        <f t="shared" si="8"/>
        <v>0</v>
      </c>
      <c r="R22" s="2">
        <f t="shared" si="9"/>
        <v>3457</v>
      </c>
      <c r="S22" s="2">
        <f t="shared" si="10"/>
        <v>161</v>
      </c>
      <c r="T22" s="4">
        <f t="shared" si="11"/>
        <v>4.4499723604201215E-2</v>
      </c>
      <c r="U22" s="2">
        <f t="shared" si="12"/>
        <v>3618</v>
      </c>
    </row>
    <row r="23" spans="1:21">
      <c r="A23" s="1">
        <v>43929</v>
      </c>
      <c r="C23" s="21">
        <v>421</v>
      </c>
      <c r="D23" s="56">
        <v>20</v>
      </c>
      <c r="E23" s="3">
        <f t="shared" si="6"/>
        <v>4.5351473922902494E-2</v>
      </c>
      <c r="F23" s="56">
        <v>441</v>
      </c>
      <c r="H23" s="57">
        <v>3107</v>
      </c>
      <c r="I23" s="56">
        <v>144</v>
      </c>
      <c r="J23" s="3">
        <f t="shared" si="7"/>
        <v>4.4294063365118423E-2</v>
      </c>
      <c r="K23" s="2">
        <v>3251</v>
      </c>
      <c r="M23" s="21">
        <v>154</v>
      </c>
      <c r="N23" s="56">
        <v>10</v>
      </c>
      <c r="O23" s="3">
        <f t="shared" si="13"/>
        <v>6.097560975609756E-2</v>
      </c>
      <c r="P23" s="56">
        <v>164</v>
      </c>
      <c r="Q23" s="56">
        <f t="shared" si="8"/>
        <v>0</v>
      </c>
      <c r="R23" s="2">
        <f t="shared" si="9"/>
        <v>3682</v>
      </c>
      <c r="S23" s="2">
        <f t="shared" si="10"/>
        <v>174</v>
      </c>
      <c r="T23" s="4">
        <f t="shared" si="11"/>
        <v>4.5124481327800829E-2</v>
      </c>
      <c r="U23" s="2">
        <f t="shared" si="12"/>
        <v>3856</v>
      </c>
    </row>
    <row r="24" spans="1:21">
      <c r="A24" s="1">
        <v>43930</v>
      </c>
      <c r="C24" s="21">
        <v>575</v>
      </c>
      <c r="D24" s="56">
        <v>26</v>
      </c>
      <c r="E24" s="3">
        <f t="shared" si="6"/>
        <v>4.3261231281198007E-2</v>
      </c>
      <c r="F24" s="56">
        <v>601</v>
      </c>
      <c r="H24" s="57">
        <v>3206</v>
      </c>
      <c r="I24" s="56">
        <v>148</v>
      </c>
      <c r="J24" s="3">
        <f t="shared" si="7"/>
        <v>4.4126416219439475E-2</v>
      </c>
      <c r="K24" s="2">
        <v>3354</v>
      </c>
      <c r="M24" s="21">
        <v>177</v>
      </c>
      <c r="N24" s="56">
        <v>10</v>
      </c>
      <c r="O24" s="3">
        <f t="shared" si="13"/>
        <v>5.3475935828877004E-2</v>
      </c>
      <c r="P24" s="56">
        <v>187</v>
      </c>
      <c r="Q24" s="56">
        <f t="shared" si="8"/>
        <v>0</v>
      </c>
      <c r="R24" s="2">
        <f t="shared" si="9"/>
        <v>3958</v>
      </c>
      <c r="S24" s="2">
        <f t="shared" si="10"/>
        <v>184</v>
      </c>
      <c r="T24" s="4">
        <f t="shared" si="11"/>
        <v>4.4422984065668761E-2</v>
      </c>
      <c r="U24" s="2">
        <f t="shared" si="12"/>
        <v>4142</v>
      </c>
    </row>
    <row r="25" spans="1:21">
      <c r="A25" s="1">
        <v>43931</v>
      </c>
      <c r="C25" s="21">
        <v>903</v>
      </c>
      <c r="D25" s="56">
        <v>41</v>
      </c>
      <c r="E25" s="3">
        <f t="shared" si="6"/>
        <v>4.3432203389830511E-2</v>
      </c>
      <c r="F25" s="56">
        <v>944</v>
      </c>
      <c r="H25" s="57">
        <v>3265</v>
      </c>
      <c r="I25" s="56">
        <v>153</v>
      </c>
      <c r="J25" s="3">
        <f t="shared" si="7"/>
        <v>4.4763019309537744E-2</v>
      </c>
      <c r="K25" s="2">
        <v>3418</v>
      </c>
      <c r="M25" s="21">
        <v>188</v>
      </c>
      <c r="N25" s="56">
        <v>10</v>
      </c>
      <c r="O25" s="3">
        <f t="shared" si="13"/>
        <v>5.0505050505050504E-2</v>
      </c>
      <c r="P25" s="56">
        <v>198</v>
      </c>
      <c r="Q25" s="56">
        <f t="shared" si="8"/>
        <v>0</v>
      </c>
      <c r="R25" s="2">
        <f t="shared" si="9"/>
        <v>4356</v>
      </c>
      <c r="S25" s="2">
        <f t="shared" si="10"/>
        <v>204</v>
      </c>
      <c r="T25" s="4">
        <f t="shared" si="11"/>
        <v>4.4736842105263158E-2</v>
      </c>
      <c r="U25" s="2">
        <f t="shared" si="12"/>
        <v>4560</v>
      </c>
    </row>
    <row r="26" spans="1:21">
      <c r="A26" s="1">
        <v>43932</v>
      </c>
      <c r="B26" s="21">
        <v>5</v>
      </c>
      <c r="C26" s="56">
        <v>976</v>
      </c>
      <c r="D26" s="56">
        <v>45</v>
      </c>
      <c r="E26" s="3">
        <f t="shared" si="6"/>
        <v>4.4074436826640549E-2</v>
      </c>
      <c r="F26" s="2">
        <v>1026</v>
      </c>
      <c r="G26" s="21">
        <v>29</v>
      </c>
      <c r="H26" s="2">
        <v>3367</v>
      </c>
      <c r="I26" s="56">
        <v>155</v>
      </c>
      <c r="J26" s="3">
        <f t="shared" ref="J26:J72" si="14">I26/SUM(H26:I26)</f>
        <v>4.4009085746734809E-2</v>
      </c>
      <c r="K26" s="2">
        <v>3551</v>
      </c>
      <c r="M26" s="21">
        <v>207</v>
      </c>
      <c r="N26" s="56">
        <v>11</v>
      </c>
      <c r="O26" s="3">
        <f t="shared" si="13"/>
        <v>5.0458715596330278E-2</v>
      </c>
      <c r="P26" s="56">
        <v>218</v>
      </c>
      <c r="Q26" s="56">
        <f t="shared" si="8"/>
        <v>34</v>
      </c>
      <c r="R26" s="2">
        <f t="shared" si="9"/>
        <v>4550</v>
      </c>
      <c r="S26" s="2">
        <f t="shared" si="10"/>
        <v>211</v>
      </c>
      <c r="T26" s="4">
        <f t="shared" si="11"/>
        <v>4.4318420499894977E-2</v>
      </c>
      <c r="U26" s="2">
        <f t="shared" si="12"/>
        <v>4795</v>
      </c>
    </row>
    <row r="27" spans="1:21">
      <c r="A27" s="1">
        <v>43933</v>
      </c>
      <c r="B27" s="21">
        <v>6</v>
      </c>
      <c r="C27" s="2">
        <v>1135</v>
      </c>
      <c r="D27" s="56">
        <v>54</v>
      </c>
      <c r="E27" s="3">
        <f>D27/SUM(C27:D27)</f>
        <v>4.5416316232127836E-2</v>
      </c>
      <c r="F27" s="2">
        <v>1195</v>
      </c>
      <c r="G27" s="21">
        <v>29</v>
      </c>
      <c r="H27" s="2">
        <v>3454</v>
      </c>
      <c r="I27" s="56">
        <v>155</v>
      </c>
      <c r="J27" s="3">
        <f t="shared" si="14"/>
        <v>4.2948185092823499E-2</v>
      </c>
      <c r="K27" s="2">
        <v>3638</v>
      </c>
      <c r="M27" s="21">
        <v>216</v>
      </c>
      <c r="N27" s="56">
        <v>11</v>
      </c>
      <c r="O27" s="3">
        <f t="shared" si="13"/>
        <v>4.8458149779735685E-2</v>
      </c>
      <c r="P27" s="56">
        <v>227</v>
      </c>
      <c r="Q27" s="56">
        <f t="shared" si="8"/>
        <v>35</v>
      </c>
      <c r="R27" s="2">
        <f t="shared" si="9"/>
        <v>4805</v>
      </c>
      <c r="S27" s="2">
        <f t="shared" si="10"/>
        <v>220</v>
      </c>
      <c r="T27" s="4">
        <f t="shared" si="11"/>
        <v>4.3781094527363187E-2</v>
      </c>
      <c r="U27" s="2">
        <f t="shared" si="12"/>
        <v>5060</v>
      </c>
    </row>
    <row r="28" spans="1:21">
      <c r="A28" s="1">
        <v>43934</v>
      </c>
      <c r="B28" s="21">
        <v>6</v>
      </c>
      <c r="C28" s="2">
        <v>1147</v>
      </c>
      <c r="D28" s="56">
        <v>54</v>
      </c>
      <c r="E28" s="3">
        <f t="shared" si="6"/>
        <v>4.4962531223980015E-2</v>
      </c>
      <c r="F28" s="2">
        <v>1207</v>
      </c>
      <c r="G28" s="21">
        <v>29</v>
      </c>
      <c r="H28" s="2">
        <v>3588</v>
      </c>
      <c r="I28" s="56">
        <v>160</v>
      </c>
      <c r="J28" s="3">
        <f t="shared" si="14"/>
        <v>4.2689434364994665E-2</v>
      </c>
      <c r="K28" s="2">
        <v>3777</v>
      </c>
      <c r="M28" s="21">
        <v>237</v>
      </c>
      <c r="N28" s="56">
        <v>11</v>
      </c>
      <c r="O28" s="3">
        <f t="shared" si="13"/>
        <v>4.4354838709677422E-2</v>
      </c>
      <c r="P28" s="56">
        <v>248</v>
      </c>
      <c r="Q28" s="56">
        <f t="shared" si="8"/>
        <v>35</v>
      </c>
      <c r="R28" s="2">
        <f t="shared" si="9"/>
        <v>4972</v>
      </c>
      <c r="S28" s="2">
        <f t="shared" si="10"/>
        <v>225</v>
      </c>
      <c r="T28" s="4">
        <f t="shared" si="11"/>
        <v>4.3294208197036749E-2</v>
      </c>
      <c r="U28" s="2">
        <f t="shared" si="12"/>
        <v>5232</v>
      </c>
    </row>
    <row r="29" spans="1:21">
      <c r="A29" s="1">
        <v>43935</v>
      </c>
      <c r="B29" s="21">
        <v>6</v>
      </c>
      <c r="C29" s="2">
        <v>1209</v>
      </c>
      <c r="D29" s="56">
        <v>57</v>
      </c>
      <c r="E29" s="3">
        <f t="shared" si="6"/>
        <v>4.5023696682464455E-2</v>
      </c>
      <c r="F29" s="2">
        <v>1272</v>
      </c>
      <c r="G29" s="21">
        <v>29</v>
      </c>
      <c r="H29" s="2">
        <v>3718</v>
      </c>
      <c r="I29" s="56">
        <v>169</v>
      </c>
      <c r="J29" s="3">
        <f t="shared" si="14"/>
        <v>4.3478260869565216E-2</v>
      </c>
      <c r="K29" s="2">
        <v>3916</v>
      </c>
      <c r="M29" s="21">
        <v>267</v>
      </c>
      <c r="N29" s="56">
        <v>15</v>
      </c>
      <c r="O29" s="3">
        <f t="shared" si="13"/>
        <v>5.3191489361702128E-2</v>
      </c>
      <c r="P29" s="56">
        <v>282</v>
      </c>
      <c r="Q29" s="56">
        <f t="shared" si="8"/>
        <v>35</v>
      </c>
      <c r="R29" s="2">
        <f t="shared" si="9"/>
        <v>5194</v>
      </c>
      <c r="S29" s="2">
        <f t="shared" si="10"/>
        <v>241</v>
      </c>
      <c r="T29" s="4">
        <f t="shared" si="11"/>
        <v>4.4342226310947565E-2</v>
      </c>
      <c r="U29" s="2">
        <f t="shared" si="12"/>
        <v>5470</v>
      </c>
    </row>
    <row r="30" spans="1:21">
      <c r="A30" s="1">
        <v>43936</v>
      </c>
      <c r="B30" s="21">
        <v>6</v>
      </c>
      <c r="C30" s="2">
        <v>1294</v>
      </c>
      <c r="D30" s="56">
        <v>65</v>
      </c>
      <c r="E30" s="3">
        <f t="shared" si="6"/>
        <v>4.7829286239882265E-2</v>
      </c>
      <c r="F30" s="2">
        <v>1365</v>
      </c>
      <c r="G30" s="21">
        <v>29</v>
      </c>
      <c r="H30" s="2">
        <v>3827</v>
      </c>
      <c r="I30" s="56">
        <v>173</v>
      </c>
      <c r="J30" s="3">
        <f t="shared" si="14"/>
        <v>4.3249999999999997E-2</v>
      </c>
      <c r="K30" s="2">
        <v>4029</v>
      </c>
      <c r="M30" s="21">
        <v>284</v>
      </c>
      <c r="N30" s="56">
        <v>17</v>
      </c>
      <c r="O30" s="3">
        <f t="shared" si="13"/>
        <v>5.647840531561462E-2</v>
      </c>
      <c r="P30" s="56">
        <v>301</v>
      </c>
      <c r="Q30" s="56">
        <f t="shared" si="8"/>
        <v>35</v>
      </c>
      <c r="R30" s="2">
        <f t="shared" si="9"/>
        <v>5405</v>
      </c>
      <c r="S30" s="2">
        <f t="shared" si="10"/>
        <v>255</v>
      </c>
      <c r="T30" s="4">
        <f t="shared" si="11"/>
        <v>4.5053003533568906E-2</v>
      </c>
      <c r="U30" s="2">
        <f t="shared" si="12"/>
        <v>5695</v>
      </c>
    </row>
    <row r="31" spans="1:21">
      <c r="A31" s="1">
        <v>43937</v>
      </c>
      <c r="B31" s="21">
        <v>6</v>
      </c>
      <c r="C31" s="2">
        <v>1617</v>
      </c>
      <c r="D31" s="56">
        <v>70</v>
      </c>
      <c r="E31" s="3">
        <f t="shared" si="6"/>
        <v>4.1493775933609957E-2</v>
      </c>
      <c r="F31" s="2">
        <v>1693</v>
      </c>
      <c r="G31" s="21">
        <v>29</v>
      </c>
      <c r="H31" s="2">
        <v>3942</v>
      </c>
      <c r="I31" s="56">
        <v>177</v>
      </c>
      <c r="J31" s="3">
        <f t="shared" si="14"/>
        <v>4.297159504734159E-2</v>
      </c>
      <c r="K31" s="2">
        <v>4148</v>
      </c>
      <c r="M31" s="21">
        <v>328</v>
      </c>
      <c r="N31" s="56">
        <v>17</v>
      </c>
      <c r="O31" s="3">
        <f t="shared" si="13"/>
        <v>4.9275362318840582E-2</v>
      </c>
      <c r="P31" s="56">
        <v>345</v>
      </c>
      <c r="Q31" s="56">
        <f t="shared" si="8"/>
        <v>35</v>
      </c>
      <c r="R31" s="2">
        <f t="shared" si="9"/>
        <v>5887</v>
      </c>
      <c r="S31" s="2">
        <f t="shared" si="10"/>
        <v>264</v>
      </c>
      <c r="T31" s="4">
        <f t="shared" si="11"/>
        <v>4.2919850430824254E-2</v>
      </c>
      <c r="U31" s="2">
        <f t="shared" si="12"/>
        <v>6186</v>
      </c>
    </row>
    <row r="32" spans="1:21">
      <c r="A32" s="1">
        <v>43938</v>
      </c>
      <c r="B32" s="21">
        <v>6</v>
      </c>
      <c r="C32" s="2">
        <v>1720</v>
      </c>
      <c r="D32" s="56">
        <v>73</v>
      </c>
      <c r="E32" s="3">
        <f t="shared" si="6"/>
        <v>4.0713887339654212E-2</v>
      </c>
      <c r="F32" s="2">
        <v>1799</v>
      </c>
      <c r="G32" s="21">
        <v>29</v>
      </c>
      <c r="H32" s="2">
        <v>4062</v>
      </c>
      <c r="I32" s="56">
        <v>178</v>
      </c>
      <c r="J32" s="3">
        <f t="shared" si="14"/>
        <v>4.1981132075471696E-2</v>
      </c>
      <c r="K32" s="2">
        <v>4269</v>
      </c>
      <c r="M32" s="21">
        <v>391</v>
      </c>
      <c r="N32" s="56">
        <v>18</v>
      </c>
      <c r="O32" s="3">
        <f t="shared" si="13"/>
        <v>4.4009779951100246E-2</v>
      </c>
      <c r="P32" s="56">
        <v>409</v>
      </c>
      <c r="Q32" s="56">
        <f t="shared" si="8"/>
        <v>35</v>
      </c>
      <c r="R32" s="2">
        <f t="shared" si="9"/>
        <v>6173</v>
      </c>
      <c r="S32" s="2">
        <f t="shared" si="10"/>
        <v>269</v>
      </c>
      <c r="T32" s="4">
        <f t="shared" si="11"/>
        <v>4.1757218255200249E-2</v>
      </c>
      <c r="U32" s="2">
        <f t="shared" si="12"/>
        <v>6477</v>
      </c>
    </row>
    <row r="33" spans="1:21">
      <c r="A33" s="1">
        <v>43939</v>
      </c>
      <c r="B33" s="21">
        <v>6</v>
      </c>
      <c r="C33" s="2">
        <v>1751</v>
      </c>
      <c r="D33" s="56">
        <v>74</v>
      </c>
      <c r="E33" s="3">
        <f t="shared" si="6"/>
        <v>4.0547945205479455E-2</v>
      </c>
      <c r="F33" s="2">
        <v>1831</v>
      </c>
      <c r="G33" s="21">
        <v>29</v>
      </c>
      <c r="H33" s="2">
        <v>4179</v>
      </c>
      <c r="I33" s="56">
        <v>180</v>
      </c>
      <c r="J33" s="3">
        <f t="shared" si="14"/>
        <v>4.1293874741913282E-2</v>
      </c>
      <c r="K33" s="2">
        <v>4388</v>
      </c>
      <c r="M33" s="21">
        <v>438</v>
      </c>
      <c r="N33" s="56">
        <v>20</v>
      </c>
      <c r="O33" s="3">
        <f t="shared" si="13"/>
        <v>4.3668122270742356E-2</v>
      </c>
      <c r="P33" s="56">
        <v>458</v>
      </c>
      <c r="Q33" s="56">
        <f t="shared" si="8"/>
        <v>35</v>
      </c>
      <c r="R33" s="2">
        <f t="shared" si="9"/>
        <v>6368</v>
      </c>
      <c r="S33" s="2">
        <f t="shared" si="10"/>
        <v>274</v>
      </c>
      <c r="T33" s="4">
        <f t="shared" si="11"/>
        <v>4.125263474856971E-2</v>
      </c>
      <c r="U33" s="2">
        <f t="shared" si="12"/>
        <v>6677</v>
      </c>
    </row>
    <row r="34" spans="1:21">
      <c r="A34" s="1">
        <v>43940</v>
      </c>
      <c r="B34" s="21">
        <v>6</v>
      </c>
      <c r="C34" s="2">
        <v>2063</v>
      </c>
      <c r="D34" s="56">
        <v>78</v>
      </c>
      <c r="E34" s="3">
        <f t="shared" si="6"/>
        <v>3.6431574030826717E-2</v>
      </c>
      <c r="F34" s="2">
        <v>2147</v>
      </c>
      <c r="G34" s="21">
        <v>29</v>
      </c>
      <c r="H34" s="2">
        <v>4267</v>
      </c>
      <c r="I34" s="56">
        <v>182</v>
      </c>
      <c r="J34" s="3">
        <f t="shared" si="14"/>
        <v>4.0908069229040236E-2</v>
      </c>
      <c r="K34" s="2">
        <v>4478</v>
      </c>
      <c r="M34" s="21">
        <v>484</v>
      </c>
      <c r="N34" s="56">
        <v>23</v>
      </c>
      <c r="O34" s="3">
        <f t="shared" si="13"/>
        <v>4.5364891518737675E-2</v>
      </c>
      <c r="P34" s="56">
        <v>507</v>
      </c>
      <c r="Q34" s="56">
        <f t="shared" si="8"/>
        <v>35</v>
      </c>
      <c r="R34" s="2">
        <f t="shared" si="9"/>
        <v>6814</v>
      </c>
      <c r="S34" s="2">
        <f t="shared" si="10"/>
        <v>283</v>
      </c>
      <c r="T34" s="4">
        <f t="shared" si="11"/>
        <v>3.987600394532901E-2</v>
      </c>
      <c r="U34" s="2">
        <f t="shared" si="12"/>
        <v>7132</v>
      </c>
    </row>
    <row r="35" spans="1:21">
      <c r="A35" s="1">
        <v>43941</v>
      </c>
      <c r="B35" s="21">
        <v>6</v>
      </c>
      <c r="C35" s="2">
        <v>2121</v>
      </c>
      <c r="D35" s="56">
        <v>79</v>
      </c>
      <c r="E35" s="3">
        <f t="shared" si="6"/>
        <v>3.5909090909090911E-2</v>
      </c>
      <c r="F35" s="2">
        <v>2206</v>
      </c>
      <c r="G35" s="21">
        <v>29</v>
      </c>
      <c r="H35" s="2">
        <v>4380</v>
      </c>
      <c r="I35" s="56">
        <v>187</v>
      </c>
      <c r="J35" s="3">
        <f t="shared" si="14"/>
        <v>4.0945916356470331E-2</v>
      </c>
      <c r="K35" s="2">
        <v>4596</v>
      </c>
      <c r="M35" s="21">
        <v>532</v>
      </c>
      <c r="N35" s="56">
        <v>24</v>
      </c>
      <c r="O35" s="3">
        <f t="shared" si="13"/>
        <v>4.3165467625899283E-2</v>
      </c>
      <c r="P35" s="56">
        <v>556</v>
      </c>
      <c r="Q35" s="56">
        <f t="shared" si="8"/>
        <v>35</v>
      </c>
      <c r="R35" s="2">
        <f t="shared" si="9"/>
        <v>7033</v>
      </c>
      <c r="S35" s="2">
        <f t="shared" si="10"/>
        <v>290</v>
      </c>
      <c r="T35" s="4">
        <f t="shared" si="11"/>
        <v>3.9601256315717599E-2</v>
      </c>
      <c r="U35" s="2">
        <f t="shared" si="12"/>
        <v>7358</v>
      </c>
    </row>
    <row r="36" spans="1:21">
      <c r="A36" s="1">
        <v>43942</v>
      </c>
      <c r="B36" s="21">
        <v>6</v>
      </c>
      <c r="C36" s="2">
        <v>2179</v>
      </c>
      <c r="D36" s="56">
        <v>82</v>
      </c>
      <c r="E36" s="3">
        <f t="shared" si="6"/>
        <v>3.6267138434321097E-2</v>
      </c>
      <c r="F36" s="2">
        <v>2267</v>
      </c>
      <c r="G36" s="21">
        <v>29</v>
      </c>
      <c r="H36" s="2">
        <v>4504</v>
      </c>
      <c r="I36" s="56">
        <v>191</v>
      </c>
      <c r="J36" s="3">
        <f t="shared" si="14"/>
        <v>4.0681576144834933E-2</v>
      </c>
      <c r="K36" s="2">
        <v>4724</v>
      </c>
      <c r="M36" s="21">
        <v>581</v>
      </c>
      <c r="N36" s="56">
        <v>24</v>
      </c>
      <c r="O36" s="3">
        <f t="shared" si="13"/>
        <v>3.9669421487603308E-2</v>
      </c>
      <c r="P36" s="56">
        <v>605</v>
      </c>
      <c r="Q36" s="56">
        <f t="shared" si="8"/>
        <v>35</v>
      </c>
      <c r="R36" s="2">
        <f t="shared" si="9"/>
        <v>7264</v>
      </c>
      <c r="S36" s="2">
        <f t="shared" si="10"/>
        <v>297</v>
      </c>
      <c r="T36" s="4">
        <f t="shared" si="11"/>
        <v>3.9280518449940481E-2</v>
      </c>
      <c r="U36" s="2">
        <f t="shared" si="12"/>
        <v>7596</v>
      </c>
    </row>
    <row r="37" spans="1:21">
      <c r="A37" s="1">
        <v>43943</v>
      </c>
      <c r="B37" s="21">
        <v>6</v>
      </c>
      <c r="C37" s="2">
        <v>2249</v>
      </c>
      <c r="D37" s="56">
        <v>86</v>
      </c>
      <c r="E37" s="3">
        <f t="shared" si="6"/>
        <v>3.683083511777302E-2</v>
      </c>
      <c r="F37" s="2">
        <v>2341</v>
      </c>
      <c r="G37" s="21">
        <v>29</v>
      </c>
      <c r="H37" s="2">
        <v>4619</v>
      </c>
      <c r="I37" s="56">
        <v>191</v>
      </c>
      <c r="J37" s="3">
        <f t="shared" si="14"/>
        <v>3.9708939708939711E-2</v>
      </c>
      <c r="K37" s="2">
        <v>4839</v>
      </c>
      <c r="M37" s="21">
        <v>639</v>
      </c>
      <c r="N37" s="56">
        <v>27</v>
      </c>
      <c r="O37" s="3">
        <f t="shared" si="13"/>
        <v>4.0540540540540543E-2</v>
      </c>
      <c r="P37" s="56">
        <v>666</v>
      </c>
      <c r="Q37" s="56">
        <f t="shared" si="8"/>
        <v>35</v>
      </c>
      <c r="R37" s="2">
        <f t="shared" si="9"/>
        <v>7507</v>
      </c>
      <c r="S37" s="2">
        <f t="shared" si="10"/>
        <v>304</v>
      </c>
      <c r="T37" s="4">
        <f t="shared" si="11"/>
        <v>3.8919472538727434E-2</v>
      </c>
      <c r="U37" s="2">
        <f t="shared" si="12"/>
        <v>7846</v>
      </c>
    </row>
    <row r="38" spans="1:21">
      <c r="A38" s="1">
        <v>43944</v>
      </c>
      <c r="B38" s="21">
        <v>6</v>
      </c>
      <c r="C38" s="2">
        <v>2301</v>
      </c>
      <c r="D38" s="56">
        <v>88</v>
      </c>
      <c r="E38" s="3">
        <f t="shared" si="6"/>
        <v>3.6835496023440772E-2</v>
      </c>
      <c r="F38" s="2">
        <v>2395</v>
      </c>
      <c r="G38" s="21">
        <v>29</v>
      </c>
      <c r="H38" s="2">
        <v>4680</v>
      </c>
      <c r="I38" s="56">
        <v>191</v>
      </c>
      <c r="J38" s="3">
        <f t="shared" si="14"/>
        <v>3.9211660849928144E-2</v>
      </c>
      <c r="K38" s="2">
        <v>4900</v>
      </c>
      <c r="M38" s="21">
        <v>700</v>
      </c>
      <c r="N38" s="56">
        <v>27</v>
      </c>
      <c r="O38" s="3">
        <f t="shared" si="13"/>
        <v>3.7138927097661624E-2</v>
      </c>
      <c r="P38" s="56">
        <v>727</v>
      </c>
      <c r="Q38" s="56">
        <f t="shared" si="8"/>
        <v>35</v>
      </c>
      <c r="R38" s="2">
        <f t="shared" si="9"/>
        <v>7681</v>
      </c>
      <c r="S38" s="2">
        <f t="shared" si="10"/>
        <v>306</v>
      </c>
      <c r="T38" s="4">
        <f t="shared" si="11"/>
        <v>3.8312257418304747E-2</v>
      </c>
      <c r="U38" s="2">
        <f t="shared" si="12"/>
        <v>8022</v>
      </c>
    </row>
    <row r="39" spans="1:21">
      <c r="A39" s="1">
        <v>43945</v>
      </c>
      <c r="B39" s="21">
        <v>6</v>
      </c>
      <c r="C39" s="2">
        <v>2322</v>
      </c>
      <c r="D39" s="56">
        <v>89</v>
      </c>
      <c r="E39" s="3">
        <f t="shared" si="6"/>
        <v>3.691414350891746E-2</v>
      </c>
      <c r="F39" s="2">
        <v>2417</v>
      </c>
      <c r="G39" s="21">
        <v>29</v>
      </c>
      <c r="H39" s="2">
        <v>4767</v>
      </c>
      <c r="I39" s="56">
        <v>195</v>
      </c>
      <c r="J39" s="3">
        <f t="shared" si="14"/>
        <v>3.9298669891172915E-2</v>
      </c>
      <c r="K39" s="2">
        <v>4991</v>
      </c>
      <c r="M39" s="21">
        <v>716</v>
      </c>
      <c r="N39" s="56">
        <v>29</v>
      </c>
      <c r="O39" s="3">
        <f t="shared" si="13"/>
        <v>3.8926174496644296E-2</v>
      </c>
      <c r="P39" s="56">
        <v>745</v>
      </c>
      <c r="Q39" s="56">
        <f t="shared" si="8"/>
        <v>35</v>
      </c>
      <c r="R39" s="2">
        <f t="shared" si="9"/>
        <v>7805</v>
      </c>
      <c r="S39" s="2">
        <f t="shared" si="10"/>
        <v>313</v>
      </c>
      <c r="T39" s="4">
        <f t="shared" si="11"/>
        <v>3.8556294653855627E-2</v>
      </c>
      <c r="U39" s="2">
        <f t="shared" si="12"/>
        <v>8153</v>
      </c>
    </row>
    <row r="40" spans="1:21">
      <c r="A40" s="1">
        <v>43946</v>
      </c>
      <c r="B40" s="21">
        <v>6</v>
      </c>
      <c r="C40" s="2">
        <v>2436</v>
      </c>
      <c r="D40" s="56">
        <v>89</v>
      </c>
      <c r="E40" s="3">
        <f t="shared" si="6"/>
        <v>3.5247524752475244E-2</v>
      </c>
      <c r="F40" s="2">
        <v>2531</v>
      </c>
      <c r="G40" s="21">
        <v>29</v>
      </c>
      <c r="H40" s="2">
        <v>4919</v>
      </c>
      <c r="I40" s="56">
        <v>200</v>
      </c>
      <c r="J40" s="3">
        <f t="shared" si="14"/>
        <v>3.9070130884938464E-2</v>
      </c>
      <c r="K40" s="2">
        <v>5148</v>
      </c>
      <c r="M40" s="21">
        <v>827</v>
      </c>
      <c r="N40" s="56">
        <v>29</v>
      </c>
      <c r="O40" s="3">
        <f t="shared" si="13"/>
        <v>3.3878504672897193E-2</v>
      </c>
      <c r="P40" s="56">
        <v>856</v>
      </c>
      <c r="Q40" s="56">
        <f t="shared" si="8"/>
        <v>35</v>
      </c>
      <c r="R40" s="2">
        <f t="shared" si="9"/>
        <v>8182</v>
      </c>
      <c r="S40" s="2">
        <f t="shared" si="10"/>
        <v>318</v>
      </c>
      <c r="T40" s="4">
        <f t="shared" si="11"/>
        <v>3.7411764705882353E-2</v>
      </c>
      <c r="U40" s="2">
        <f t="shared" si="12"/>
        <v>8535</v>
      </c>
    </row>
    <row r="41" spans="1:21">
      <c r="A41" s="1">
        <v>43947</v>
      </c>
      <c r="B41" s="21">
        <v>6</v>
      </c>
      <c r="C41" s="2">
        <v>2479</v>
      </c>
      <c r="D41" s="56">
        <v>89</v>
      </c>
      <c r="E41" s="3">
        <f t="shared" si="6"/>
        <v>3.465732087227414E-2</v>
      </c>
      <c r="F41" s="2">
        <v>2574</v>
      </c>
      <c r="G41" s="21">
        <v>29</v>
      </c>
      <c r="H41" s="2">
        <v>5011</v>
      </c>
      <c r="I41" s="56">
        <v>201</v>
      </c>
      <c r="J41" s="3">
        <f t="shared" si="14"/>
        <v>3.8564850345356866E-2</v>
      </c>
      <c r="K41" s="2">
        <v>5241</v>
      </c>
      <c r="M41" s="21">
        <v>851</v>
      </c>
      <c r="N41" s="56">
        <v>31</v>
      </c>
      <c r="O41" s="3">
        <f t="shared" si="13"/>
        <v>3.5147392290249435E-2</v>
      </c>
      <c r="P41" s="56">
        <v>882</v>
      </c>
      <c r="Q41" s="56">
        <f t="shared" si="8"/>
        <v>35</v>
      </c>
      <c r="R41" s="2">
        <f t="shared" si="9"/>
        <v>8341</v>
      </c>
      <c r="S41" s="2">
        <f t="shared" si="10"/>
        <v>321</v>
      </c>
      <c r="T41" s="4">
        <f t="shared" si="11"/>
        <v>3.7058416070191641E-2</v>
      </c>
      <c r="U41" s="2">
        <f t="shared" si="12"/>
        <v>8697</v>
      </c>
    </row>
    <row r="42" spans="1:21">
      <c r="A42" s="1">
        <v>43948</v>
      </c>
      <c r="B42" s="21">
        <v>6</v>
      </c>
      <c r="C42" s="2">
        <v>2488</v>
      </c>
      <c r="D42" s="56">
        <v>89</v>
      </c>
      <c r="E42" s="3">
        <f t="shared" si="6"/>
        <v>3.4536282499029881E-2</v>
      </c>
      <c r="F42" s="2">
        <v>2583</v>
      </c>
      <c r="G42" s="21">
        <v>29</v>
      </c>
      <c r="H42" s="2">
        <v>5154</v>
      </c>
      <c r="I42" s="56">
        <v>201</v>
      </c>
      <c r="J42" s="3">
        <f t="shared" si="14"/>
        <v>3.7535014005602239E-2</v>
      </c>
      <c r="K42" s="2">
        <v>5384</v>
      </c>
      <c r="M42" s="21">
        <v>940</v>
      </c>
      <c r="N42" s="56">
        <v>31</v>
      </c>
      <c r="O42" s="3">
        <f t="shared" si="13"/>
        <v>3.1925849639546859E-2</v>
      </c>
      <c r="P42" s="56">
        <v>971</v>
      </c>
      <c r="Q42" s="56">
        <f t="shared" si="8"/>
        <v>35</v>
      </c>
      <c r="R42" s="2">
        <f t="shared" si="9"/>
        <v>8582</v>
      </c>
      <c r="S42" s="2">
        <f t="shared" si="10"/>
        <v>321</v>
      </c>
      <c r="T42" s="4">
        <f t="shared" si="11"/>
        <v>3.6055262271144556E-2</v>
      </c>
      <c r="U42" s="2">
        <f t="shared" si="12"/>
        <v>8938</v>
      </c>
    </row>
    <row r="43" spans="1:21">
      <c r="A43" s="1">
        <v>43949</v>
      </c>
      <c r="B43" s="21">
        <v>6</v>
      </c>
      <c r="C43" s="2">
        <v>2544</v>
      </c>
      <c r="D43" s="56">
        <v>91</v>
      </c>
      <c r="E43" s="3">
        <f t="shared" si="6"/>
        <v>3.4535104364326379E-2</v>
      </c>
      <c r="F43" s="2">
        <v>2641</v>
      </c>
      <c r="G43" s="21">
        <v>29</v>
      </c>
      <c r="H43" s="2">
        <v>5254</v>
      </c>
      <c r="I43" s="56">
        <v>205</v>
      </c>
      <c r="J43" s="3">
        <f t="shared" si="14"/>
        <v>3.7552665323319287E-2</v>
      </c>
      <c r="K43" s="2">
        <v>5488</v>
      </c>
      <c r="M43" s="57">
        <v>1052</v>
      </c>
      <c r="N43" s="56">
        <v>31</v>
      </c>
      <c r="O43" s="3">
        <f t="shared" si="13"/>
        <v>2.8624192059095107E-2</v>
      </c>
      <c r="P43" s="2">
        <v>1083</v>
      </c>
      <c r="Q43" s="56">
        <f t="shared" si="8"/>
        <v>35</v>
      </c>
      <c r="R43" s="2">
        <f t="shared" si="9"/>
        <v>8850</v>
      </c>
      <c r="S43" s="2">
        <f t="shared" si="10"/>
        <v>327</v>
      </c>
      <c r="T43" s="4">
        <f t="shared" si="11"/>
        <v>3.5632559660019616E-2</v>
      </c>
      <c r="U43" s="2">
        <f t="shared" si="12"/>
        <v>9212</v>
      </c>
    </row>
    <row r="44" spans="1:21">
      <c r="A44" s="1">
        <v>43950</v>
      </c>
      <c r="B44" s="21">
        <v>6</v>
      </c>
      <c r="C44" s="2">
        <v>2591</v>
      </c>
      <c r="D44" s="56">
        <v>93</v>
      </c>
      <c r="E44" s="3">
        <f t="shared" si="6"/>
        <v>3.4649776453055142E-2</v>
      </c>
      <c r="F44" s="2">
        <v>2690</v>
      </c>
      <c r="G44" s="21">
        <v>29</v>
      </c>
      <c r="H44" s="2">
        <v>5372</v>
      </c>
      <c r="I44" s="56">
        <v>207</v>
      </c>
      <c r="J44" s="3">
        <f t="shared" si="14"/>
        <v>3.7103423552607998E-2</v>
      </c>
      <c r="K44" s="2">
        <v>5608</v>
      </c>
      <c r="M44" s="57">
        <v>1253</v>
      </c>
      <c r="N44" s="56">
        <v>32</v>
      </c>
      <c r="O44" s="3">
        <f t="shared" si="13"/>
        <v>2.4902723735408562E-2</v>
      </c>
      <c r="P44" s="2">
        <v>1285</v>
      </c>
      <c r="Q44" s="56">
        <f t="shared" si="8"/>
        <v>35</v>
      </c>
      <c r="R44" s="2">
        <f t="shared" si="9"/>
        <v>9216</v>
      </c>
      <c r="S44" s="2">
        <f t="shared" si="10"/>
        <v>332</v>
      </c>
      <c r="T44" s="4">
        <f t="shared" si="11"/>
        <v>3.4771679932970256E-2</v>
      </c>
      <c r="U44" s="2">
        <f t="shared" si="12"/>
        <v>9583</v>
      </c>
    </row>
    <row r="45" spans="1:21">
      <c r="A45" s="1">
        <v>43951</v>
      </c>
      <c r="B45" s="21">
        <v>6</v>
      </c>
      <c r="C45" s="2">
        <v>2646</v>
      </c>
      <c r="D45" s="56">
        <v>95</v>
      </c>
      <c r="E45" s="3">
        <f t="shared" si="6"/>
        <v>3.4658883619117113E-2</v>
      </c>
      <c r="F45" s="2">
        <v>2747</v>
      </c>
      <c r="G45" s="21">
        <v>29</v>
      </c>
      <c r="H45" s="2">
        <v>5491</v>
      </c>
      <c r="I45" s="56">
        <v>209</v>
      </c>
      <c r="J45" s="3">
        <f t="shared" si="14"/>
        <v>3.6666666666666667E-2</v>
      </c>
      <c r="K45" s="2">
        <v>5729</v>
      </c>
      <c r="M45" s="57">
        <v>1443</v>
      </c>
      <c r="N45" s="56">
        <v>32</v>
      </c>
      <c r="O45" s="3">
        <f t="shared" si="13"/>
        <v>2.169491525423729E-2</v>
      </c>
      <c r="P45" s="2">
        <v>1475</v>
      </c>
      <c r="Q45" s="56">
        <f t="shared" si="8"/>
        <v>35</v>
      </c>
      <c r="R45" s="2">
        <f t="shared" si="9"/>
        <v>9580</v>
      </c>
      <c r="S45" s="2">
        <f t="shared" si="10"/>
        <v>336</v>
      </c>
      <c r="T45" s="4">
        <f t="shared" si="11"/>
        <v>3.3884630899556276E-2</v>
      </c>
      <c r="U45" s="2">
        <f t="shared" si="12"/>
        <v>9951</v>
      </c>
    </row>
    <row r="46" spans="1:21">
      <c r="A46" s="1">
        <v>43952</v>
      </c>
      <c r="B46" s="21">
        <v>6</v>
      </c>
      <c r="C46" s="2">
        <v>2696</v>
      </c>
      <c r="D46" s="56">
        <v>98</v>
      </c>
      <c r="E46" s="3">
        <f t="shared" si="6"/>
        <v>3.5075161059413031E-2</v>
      </c>
      <c r="F46" s="2">
        <v>2800</v>
      </c>
      <c r="G46" s="21">
        <v>29</v>
      </c>
      <c r="H46" s="2">
        <v>5584</v>
      </c>
      <c r="I46" s="56">
        <v>212</v>
      </c>
      <c r="J46" s="3">
        <f t="shared" si="14"/>
        <v>3.657694962042788E-2</v>
      </c>
      <c r="K46" s="2">
        <v>5825</v>
      </c>
      <c r="M46" s="57">
        <v>1605</v>
      </c>
      <c r="N46" s="56">
        <v>34</v>
      </c>
      <c r="O46" s="3">
        <f t="shared" si="13"/>
        <v>2.0744356314826115E-2</v>
      </c>
      <c r="P46" s="2">
        <v>1639</v>
      </c>
      <c r="Q46" s="56">
        <f t="shared" si="8"/>
        <v>35</v>
      </c>
      <c r="R46" s="2">
        <f t="shared" si="9"/>
        <v>9885</v>
      </c>
      <c r="S46" s="2">
        <f t="shared" si="10"/>
        <v>344</v>
      </c>
      <c r="T46" s="4">
        <f t="shared" si="11"/>
        <v>3.362987584319093E-2</v>
      </c>
      <c r="U46" s="2">
        <f t="shared" si="12"/>
        <v>10264</v>
      </c>
    </row>
    <row r="47" spans="1:21">
      <c r="A47" s="1">
        <v>43953</v>
      </c>
      <c r="B47" s="21">
        <v>6</v>
      </c>
      <c r="C47" s="2">
        <v>2715</v>
      </c>
      <c r="D47" s="56">
        <v>98</v>
      </c>
      <c r="E47" s="3">
        <f t="shared" si="6"/>
        <v>3.4838250977603978E-2</v>
      </c>
      <c r="F47" s="2">
        <v>2819</v>
      </c>
      <c r="G47" s="21">
        <v>29</v>
      </c>
      <c r="H47" s="2">
        <v>5671</v>
      </c>
      <c r="I47" s="56">
        <v>213</v>
      </c>
      <c r="J47" s="3">
        <f t="shared" si="14"/>
        <v>3.6199864038069338E-2</v>
      </c>
      <c r="K47" s="2">
        <v>5913</v>
      </c>
      <c r="M47" s="57">
        <v>1670</v>
      </c>
      <c r="N47" s="56">
        <v>38</v>
      </c>
      <c r="O47" s="3">
        <f t="shared" si="13"/>
        <v>2.224824355971897E-2</v>
      </c>
      <c r="P47" s="2">
        <v>1708</v>
      </c>
      <c r="Q47" s="56">
        <f t="shared" si="8"/>
        <v>35</v>
      </c>
      <c r="R47" s="2">
        <f t="shared" si="9"/>
        <v>10056</v>
      </c>
      <c r="S47" s="2">
        <f t="shared" si="10"/>
        <v>349</v>
      </c>
      <c r="T47" s="4">
        <f t="shared" si="11"/>
        <v>3.3541566554541088E-2</v>
      </c>
      <c r="U47" s="2">
        <f t="shared" si="12"/>
        <v>10440</v>
      </c>
    </row>
    <row r="48" spans="1:21">
      <c r="A48" s="1">
        <v>43954</v>
      </c>
      <c r="B48" s="21">
        <v>6</v>
      </c>
      <c r="C48" s="2">
        <v>2843</v>
      </c>
      <c r="D48" s="56">
        <v>100</v>
      </c>
      <c r="E48" s="3">
        <f t="shared" si="6"/>
        <v>3.3978933061501869E-2</v>
      </c>
      <c r="F48" s="2">
        <v>2949</v>
      </c>
      <c r="G48" s="21">
        <v>29</v>
      </c>
      <c r="H48" s="2">
        <v>5794</v>
      </c>
      <c r="I48" s="56">
        <v>215</v>
      </c>
      <c r="J48" s="3">
        <f t="shared" si="14"/>
        <v>3.5779663837576969E-2</v>
      </c>
      <c r="K48" s="2">
        <v>6038</v>
      </c>
      <c r="M48" s="57">
        <v>1772</v>
      </c>
      <c r="N48" s="56">
        <v>38</v>
      </c>
      <c r="O48" s="3">
        <f t="shared" si="13"/>
        <v>2.0994475138121547E-2</v>
      </c>
      <c r="P48" s="2">
        <v>1810</v>
      </c>
      <c r="Q48" s="56">
        <f t="shared" si="8"/>
        <v>35</v>
      </c>
      <c r="R48" s="2">
        <f t="shared" si="9"/>
        <v>10409</v>
      </c>
      <c r="S48" s="2">
        <f t="shared" si="10"/>
        <v>353</v>
      </c>
      <c r="T48" s="4">
        <f t="shared" si="11"/>
        <v>3.2800594685002786E-2</v>
      </c>
      <c r="U48" s="2">
        <f t="shared" si="12"/>
        <v>10797</v>
      </c>
    </row>
    <row r="49" spans="1:21">
      <c r="A49" s="1">
        <v>43955</v>
      </c>
      <c r="B49" s="21">
        <v>6</v>
      </c>
      <c r="C49" s="2">
        <v>2843</v>
      </c>
      <c r="D49" s="56">
        <v>100</v>
      </c>
      <c r="E49" s="3">
        <f t="shared" si="6"/>
        <v>3.3978933061501869E-2</v>
      </c>
      <c r="F49" s="2">
        <v>2949</v>
      </c>
      <c r="G49" s="21">
        <v>29</v>
      </c>
      <c r="H49" s="2">
        <v>5847</v>
      </c>
      <c r="I49" s="56">
        <v>216</v>
      </c>
      <c r="J49" s="3">
        <f t="shared" si="14"/>
        <v>3.5625927758535375E-2</v>
      </c>
      <c r="K49" s="2">
        <v>6092</v>
      </c>
      <c r="M49" s="57">
        <v>1783</v>
      </c>
      <c r="N49" s="56">
        <v>38</v>
      </c>
      <c r="O49" s="3">
        <f t="shared" si="13"/>
        <v>2.086765513454146E-2</v>
      </c>
      <c r="P49" s="2">
        <v>1821</v>
      </c>
      <c r="Q49" s="56">
        <f t="shared" si="8"/>
        <v>35</v>
      </c>
      <c r="R49" s="2">
        <f t="shared" si="9"/>
        <v>10473</v>
      </c>
      <c r="S49" s="2">
        <f t="shared" si="10"/>
        <v>354</v>
      </c>
      <c r="T49" s="4">
        <f t="shared" si="11"/>
        <v>3.2696037683568858E-2</v>
      </c>
      <c r="U49" s="2">
        <f t="shared" si="12"/>
        <v>10862</v>
      </c>
    </row>
    <row r="50" spans="1:21">
      <c r="A50" s="1">
        <v>43956</v>
      </c>
      <c r="B50" s="21">
        <v>6</v>
      </c>
      <c r="C50" s="2">
        <v>2880</v>
      </c>
      <c r="D50" s="56">
        <v>100</v>
      </c>
      <c r="E50" s="3">
        <f t="shared" si="6"/>
        <v>3.3557046979865772E-2</v>
      </c>
      <c r="F50" s="2">
        <v>2986</v>
      </c>
      <c r="G50" s="21">
        <v>29</v>
      </c>
      <c r="H50" s="2">
        <v>5976</v>
      </c>
      <c r="I50" s="56">
        <v>216</v>
      </c>
      <c r="J50" s="3">
        <f t="shared" si="14"/>
        <v>3.4883720930232558E-2</v>
      </c>
      <c r="K50" s="2">
        <v>6221</v>
      </c>
      <c r="M50" s="57">
        <v>1832</v>
      </c>
      <c r="N50" s="56">
        <v>38</v>
      </c>
      <c r="O50" s="3">
        <f t="shared" si="13"/>
        <v>2.0320855614973262E-2</v>
      </c>
      <c r="P50" s="2">
        <v>1870</v>
      </c>
      <c r="Q50" s="56">
        <f t="shared" si="8"/>
        <v>35</v>
      </c>
      <c r="R50" s="2">
        <f t="shared" si="9"/>
        <v>10688</v>
      </c>
      <c r="S50" s="2">
        <f t="shared" si="10"/>
        <v>354</v>
      </c>
      <c r="T50" s="4">
        <f t="shared" si="11"/>
        <v>3.2059409527259553E-2</v>
      </c>
      <c r="U50" s="2">
        <f t="shared" si="12"/>
        <v>11077</v>
      </c>
    </row>
    <row r="51" spans="1:21">
      <c r="A51" s="1">
        <v>43957</v>
      </c>
      <c r="B51" s="21">
        <v>6</v>
      </c>
      <c r="C51" s="2">
        <v>3091</v>
      </c>
      <c r="D51" s="56">
        <v>103</v>
      </c>
      <c r="E51" s="3">
        <f t="shared" si="6"/>
        <v>3.2247964934251722E-2</v>
      </c>
      <c r="F51" s="2">
        <v>3200</v>
      </c>
      <c r="G51" s="21">
        <v>29</v>
      </c>
      <c r="H51" s="2">
        <v>6136</v>
      </c>
      <c r="I51" s="56">
        <v>219</v>
      </c>
      <c r="J51" s="3">
        <f t="shared" si="14"/>
        <v>3.4461054287962235E-2</v>
      </c>
      <c r="K51" s="2">
        <v>6384</v>
      </c>
      <c r="M51" s="57">
        <v>1994</v>
      </c>
      <c r="N51" s="56">
        <v>39</v>
      </c>
      <c r="O51" s="3">
        <f t="shared" si="13"/>
        <v>1.9183472700442697E-2</v>
      </c>
      <c r="P51" s="2">
        <v>2033</v>
      </c>
      <c r="Q51" s="56">
        <f t="shared" si="8"/>
        <v>35</v>
      </c>
      <c r="R51" s="2">
        <f t="shared" si="9"/>
        <v>11221</v>
      </c>
      <c r="S51" s="2">
        <f t="shared" si="10"/>
        <v>361</v>
      </c>
      <c r="T51" s="4">
        <f t="shared" si="11"/>
        <v>3.1169055430840961E-2</v>
      </c>
      <c r="U51" s="2">
        <f t="shared" si="12"/>
        <v>11617</v>
      </c>
    </row>
    <row r="52" spans="1:21">
      <c r="A52" s="1">
        <v>43958</v>
      </c>
      <c r="B52" s="21">
        <v>6</v>
      </c>
      <c r="C52" s="2">
        <v>3092</v>
      </c>
      <c r="D52" s="56">
        <v>103</v>
      </c>
      <c r="E52" s="3">
        <f t="shared" si="6"/>
        <v>3.2237871674491395E-2</v>
      </c>
      <c r="F52" s="2">
        <v>3201</v>
      </c>
      <c r="G52" s="21">
        <v>29</v>
      </c>
      <c r="H52" s="2">
        <v>6213</v>
      </c>
      <c r="I52" s="56">
        <v>222</v>
      </c>
      <c r="J52" s="3">
        <f t="shared" si="14"/>
        <v>3.4498834498834501E-2</v>
      </c>
      <c r="K52" s="2">
        <v>6464</v>
      </c>
      <c r="M52" s="57">
        <v>2014</v>
      </c>
      <c r="N52" s="56">
        <v>39</v>
      </c>
      <c r="O52" s="3">
        <f t="shared" si="13"/>
        <v>1.8996590355577204E-2</v>
      </c>
      <c r="P52" s="2">
        <v>2053</v>
      </c>
      <c r="Q52" s="56">
        <f t="shared" si="8"/>
        <v>35</v>
      </c>
      <c r="R52" s="2">
        <f t="shared" si="9"/>
        <v>11319</v>
      </c>
      <c r="S52" s="2">
        <f t="shared" si="10"/>
        <v>364</v>
      </c>
      <c r="T52" s="4">
        <f t="shared" si="11"/>
        <v>3.1156381066506891E-2</v>
      </c>
      <c r="U52" s="2">
        <f t="shared" si="12"/>
        <v>11718</v>
      </c>
    </row>
    <row r="53" spans="1:21">
      <c r="A53" s="1">
        <v>43959</v>
      </c>
      <c r="B53" s="21">
        <v>6</v>
      </c>
      <c r="C53" s="2">
        <v>3200</v>
      </c>
      <c r="D53" s="56">
        <v>103</v>
      </c>
      <c r="E53" s="3">
        <f t="shared" si="6"/>
        <v>3.1183772328186497E-2</v>
      </c>
      <c r="F53" s="2">
        <v>3309</v>
      </c>
      <c r="G53" s="21">
        <v>29</v>
      </c>
      <c r="H53" s="2">
        <v>6333</v>
      </c>
      <c r="I53" s="56">
        <v>222</v>
      </c>
      <c r="J53" s="3">
        <f t="shared" si="14"/>
        <v>3.3867276887871854E-2</v>
      </c>
      <c r="K53" s="2">
        <v>6584</v>
      </c>
      <c r="M53" s="57">
        <v>2078</v>
      </c>
      <c r="N53" s="56">
        <v>39</v>
      </c>
      <c r="O53" s="3">
        <f t="shared" si="13"/>
        <v>1.8422295701464336E-2</v>
      </c>
      <c r="P53" s="2">
        <v>2117</v>
      </c>
      <c r="Q53" s="56">
        <f t="shared" si="8"/>
        <v>35</v>
      </c>
      <c r="R53" s="2">
        <f t="shared" si="9"/>
        <v>11611</v>
      </c>
      <c r="S53" s="2">
        <f t="shared" si="10"/>
        <v>364</v>
      </c>
      <c r="T53" s="4">
        <f t="shared" si="11"/>
        <v>3.0396659707724427E-2</v>
      </c>
      <c r="U53" s="2">
        <f t="shared" si="12"/>
        <v>12010</v>
      </c>
    </row>
    <row r="54" spans="1:21">
      <c r="A54" s="1">
        <v>43960</v>
      </c>
      <c r="B54" s="21">
        <v>6</v>
      </c>
      <c r="C54" s="2">
        <v>3398</v>
      </c>
      <c r="D54" s="56">
        <v>105</v>
      </c>
      <c r="E54" s="3">
        <f t="shared" si="6"/>
        <v>2.9974307736226093E-2</v>
      </c>
      <c r="F54" s="2">
        <v>3509</v>
      </c>
      <c r="G54" s="21">
        <v>29</v>
      </c>
      <c r="H54" s="2">
        <v>6426</v>
      </c>
      <c r="I54" s="56">
        <v>224</v>
      </c>
      <c r="J54" s="3">
        <f t="shared" si="14"/>
        <v>3.3684210526315789E-2</v>
      </c>
      <c r="K54" s="2">
        <v>6679</v>
      </c>
      <c r="M54" s="57">
        <v>2167</v>
      </c>
      <c r="N54" s="56">
        <v>40</v>
      </c>
      <c r="O54" s="3">
        <f t="shared" si="13"/>
        <v>1.8124150430448571E-2</v>
      </c>
      <c r="P54" s="2">
        <v>2207</v>
      </c>
      <c r="Q54" s="56">
        <f t="shared" si="8"/>
        <v>35</v>
      </c>
      <c r="R54" s="2">
        <f t="shared" si="9"/>
        <v>11991</v>
      </c>
      <c r="S54" s="2">
        <f t="shared" si="10"/>
        <v>369</v>
      </c>
      <c r="T54" s="4">
        <f t="shared" si="11"/>
        <v>2.9854368932038834E-2</v>
      </c>
      <c r="U54" s="2">
        <f t="shared" si="12"/>
        <v>12395</v>
      </c>
    </row>
    <row r="55" spans="1:21">
      <c r="A55" s="1">
        <v>43961</v>
      </c>
      <c r="B55" s="21">
        <v>6</v>
      </c>
      <c r="C55" s="2">
        <v>3404</v>
      </c>
      <c r="D55" s="56">
        <v>106</v>
      </c>
      <c r="E55" s="3">
        <f t="shared" si="6"/>
        <v>3.0199430199430201E-2</v>
      </c>
      <c r="F55" s="2">
        <v>3516</v>
      </c>
      <c r="G55" s="21">
        <v>29</v>
      </c>
      <c r="H55" s="2">
        <v>6489</v>
      </c>
      <c r="I55" s="56">
        <v>225</v>
      </c>
      <c r="J55" s="3">
        <f t="shared" si="14"/>
        <v>3.351206434316354E-2</v>
      </c>
      <c r="K55" s="2">
        <v>6743</v>
      </c>
      <c r="M55" s="57">
        <v>2198</v>
      </c>
      <c r="N55" s="56">
        <v>40</v>
      </c>
      <c r="O55" s="3">
        <f t="shared" si="13"/>
        <v>1.7873100983020553E-2</v>
      </c>
      <c r="P55" s="2">
        <v>2238</v>
      </c>
      <c r="Q55" s="56">
        <f t="shared" si="8"/>
        <v>35</v>
      </c>
      <c r="R55" s="2">
        <f t="shared" si="9"/>
        <v>12091</v>
      </c>
      <c r="S55" s="2">
        <f t="shared" si="10"/>
        <v>371</v>
      </c>
      <c r="T55" s="4">
        <f t="shared" si="11"/>
        <v>2.9770502327074306E-2</v>
      </c>
      <c r="U55" s="2">
        <f t="shared" si="12"/>
        <v>12497</v>
      </c>
    </row>
    <row r="56" spans="1:21">
      <c r="A56" s="1">
        <v>43962</v>
      </c>
      <c r="B56" s="21">
        <v>6</v>
      </c>
      <c r="C56" s="2">
        <v>3776</v>
      </c>
      <c r="D56" s="56">
        <v>108</v>
      </c>
      <c r="E56" s="3">
        <f t="shared" si="6"/>
        <v>2.7806385169927908E-2</v>
      </c>
      <c r="F56" s="2">
        <v>3890</v>
      </c>
      <c r="G56" s="21">
        <v>29</v>
      </c>
      <c r="H56" s="2">
        <v>6693</v>
      </c>
      <c r="I56" s="56">
        <v>228</v>
      </c>
      <c r="J56" s="3">
        <f t="shared" si="14"/>
        <v>3.2943216298222798E-2</v>
      </c>
      <c r="K56" s="2">
        <v>6950</v>
      </c>
      <c r="M56" s="57">
        <v>2233</v>
      </c>
      <c r="N56" s="56">
        <v>40</v>
      </c>
      <c r="O56" s="3">
        <f t="shared" si="13"/>
        <v>1.7597888253409591E-2</v>
      </c>
      <c r="P56" s="2">
        <v>2273</v>
      </c>
      <c r="Q56" s="56">
        <f t="shared" si="8"/>
        <v>35</v>
      </c>
      <c r="R56" s="2">
        <f t="shared" si="9"/>
        <v>12702</v>
      </c>
      <c r="S56" s="2">
        <f t="shared" si="10"/>
        <v>376</v>
      </c>
      <c r="T56" s="4">
        <f t="shared" si="11"/>
        <v>2.8750573482183819E-2</v>
      </c>
      <c r="U56" s="2">
        <f t="shared" si="12"/>
        <v>13113</v>
      </c>
    </row>
    <row r="57" spans="1:21">
      <c r="A57" s="1">
        <v>43963</v>
      </c>
      <c r="B57" s="21">
        <v>33</v>
      </c>
      <c r="C57" s="2">
        <v>6012</v>
      </c>
      <c r="D57" s="56">
        <v>203</v>
      </c>
      <c r="E57" s="3">
        <f t="shared" si="6"/>
        <v>3.2662912308930009E-2</v>
      </c>
      <c r="F57" s="2">
        <v>6248</v>
      </c>
      <c r="G57" s="21">
        <v>2</v>
      </c>
      <c r="H57" s="2">
        <v>4604</v>
      </c>
      <c r="I57" s="56">
        <v>122</v>
      </c>
      <c r="J57" s="3">
        <f t="shared" si="14"/>
        <v>2.5814642403724081E-2</v>
      </c>
      <c r="K57" s="2">
        <v>4728</v>
      </c>
      <c r="M57" s="57">
        <v>2322</v>
      </c>
      <c r="N57" s="56">
        <v>42</v>
      </c>
      <c r="O57" s="3">
        <f t="shared" si="13"/>
        <v>1.7766497461928935E-2</v>
      </c>
      <c r="P57" s="2">
        <v>2364</v>
      </c>
      <c r="Q57" s="56">
        <f t="shared" si="8"/>
        <v>35</v>
      </c>
      <c r="R57" s="2">
        <f t="shared" si="9"/>
        <v>12938</v>
      </c>
      <c r="S57" s="2">
        <f t="shared" si="10"/>
        <v>367</v>
      </c>
      <c r="T57" s="4">
        <f t="shared" si="11"/>
        <v>2.7583615182262308E-2</v>
      </c>
      <c r="U57" s="2">
        <f t="shared" si="12"/>
        <v>13340</v>
      </c>
    </row>
    <row r="58" spans="1:21">
      <c r="A58" s="1">
        <v>43964</v>
      </c>
      <c r="B58" s="21">
        <v>33</v>
      </c>
      <c r="C58" s="2">
        <v>6034</v>
      </c>
      <c r="D58" s="56">
        <v>203</v>
      </c>
      <c r="E58" s="3">
        <f t="shared" si="6"/>
        <v>3.2547699214365879E-2</v>
      </c>
      <c r="F58" s="2">
        <v>6270</v>
      </c>
      <c r="G58" s="21">
        <v>2</v>
      </c>
      <c r="H58" s="2">
        <v>4666</v>
      </c>
      <c r="I58" s="56">
        <v>122</v>
      </c>
      <c r="J58" s="3">
        <f t="shared" si="14"/>
        <v>2.5480367585630742E-2</v>
      </c>
      <c r="K58" s="2">
        <v>4790</v>
      </c>
      <c r="M58" s="57">
        <v>2330</v>
      </c>
      <c r="N58" s="56">
        <v>43</v>
      </c>
      <c r="O58" s="3">
        <f t="shared" si="13"/>
        <v>1.8120522545301308E-2</v>
      </c>
      <c r="P58" s="2">
        <v>2373</v>
      </c>
      <c r="Q58" s="56">
        <f t="shared" si="8"/>
        <v>35</v>
      </c>
      <c r="R58" s="2">
        <f t="shared" si="9"/>
        <v>13030</v>
      </c>
      <c r="S58" s="2">
        <f t="shared" si="10"/>
        <v>368</v>
      </c>
      <c r="T58" s="4">
        <f t="shared" si="11"/>
        <v>2.7466786087475742E-2</v>
      </c>
      <c r="U58" s="2">
        <f t="shared" si="12"/>
        <v>13433</v>
      </c>
    </row>
    <row r="59" spans="1:21">
      <c r="A59" s="1">
        <v>43965</v>
      </c>
      <c r="B59" s="21">
        <v>33</v>
      </c>
      <c r="C59" s="2">
        <v>6184</v>
      </c>
      <c r="D59" s="56">
        <v>206</v>
      </c>
      <c r="E59" s="3">
        <f t="shared" si="6"/>
        <v>3.2237871674491395E-2</v>
      </c>
      <c r="F59" s="2">
        <v>6423</v>
      </c>
      <c r="G59" s="21">
        <v>2</v>
      </c>
      <c r="H59" s="2">
        <v>4841</v>
      </c>
      <c r="I59" s="56">
        <v>124</v>
      </c>
      <c r="J59" s="3">
        <f t="shared" si="14"/>
        <v>2.4974823766364552E-2</v>
      </c>
      <c r="K59" s="2">
        <v>4967</v>
      </c>
      <c r="M59" s="57">
        <v>2439</v>
      </c>
      <c r="N59" s="56">
        <v>44</v>
      </c>
      <c r="O59" s="3">
        <f t="shared" si="13"/>
        <v>1.7720499395892066E-2</v>
      </c>
      <c r="P59" s="2">
        <v>2483</v>
      </c>
      <c r="Q59" s="56">
        <f t="shared" si="8"/>
        <v>35</v>
      </c>
      <c r="R59" s="2">
        <f t="shared" si="9"/>
        <v>13464</v>
      </c>
      <c r="S59" s="2">
        <f t="shared" si="10"/>
        <v>374</v>
      </c>
      <c r="T59" s="4">
        <f t="shared" si="11"/>
        <v>2.7027027027027029E-2</v>
      </c>
      <c r="U59" s="2">
        <f t="shared" si="12"/>
        <v>13873</v>
      </c>
    </row>
    <row r="60" spans="1:21">
      <c r="A60" s="1">
        <v>43966</v>
      </c>
      <c r="B60" s="21">
        <v>33</v>
      </c>
      <c r="C60" s="2">
        <v>6387</v>
      </c>
      <c r="D60" s="56">
        <v>206</v>
      </c>
      <c r="E60" s="3">
        <f t="shared" si="6"/>
        <v>3.1245260124374338E-2</v>
      </c>
      <c r="F60" s="2">
        <v>6626</v>
      </c>
      <c r="G60" s="21">
        <v>2</v>
      </c>
      <c r="H60" s="2">
        <v>4951</v>
      </c>
      <c r="I60" s="56">
        <v>125</v>
      </c>
      <c r="J60" s="3">
        <f t="shared" si="14"/>
        <v>2.4625689519306541E-2</v>
      </c>
      <c r="K60" s="2">
        <v>5078</v>
      </c>
      <c r="M60" s="57">
        <v>2525</v>
      </c>
      <c r="N60" s="56">
        <v>45</v>
      </c>
      <c r="O60" s="3">
        <f t="shared" si="13"/>
        <v>1.7509727626459144E-2</v>
      </c>
      <c r="P60" s="2">
        <v>2570</v>
      </c>
      <c r="Q60" s="56">
        <f t="shared" si="8"/>
        <v>35</v>
      </c>
      <c r="R60" s="2">
        <f t="shared" si="9"/>
        <v>13863</v>
      </c>
      <c r="S60" s="2">
        <f t="shared" si="10"/>
        <v>376</v>
      </c>
      <c r="T60" s="4">
        <f t="shared" si="11"/>
        <v>2.640634876044666E-2</v>
      </c>
      <c r="U60" s="2">
        <f t="shared" si="12"/>
        <v>14274</v>
      </c>
    </row>
    <row r="61" spans="1:21">
      <c r="A61" s="1">
        <v>43967</v>
      </c>
      <c r="B61" s="21">
        <v>33</v>
      </c>
      <c r="C61" s="2">
        <v>6461</v>
      </c>
      <c r="D61" s="56">
        <v>208</v>
      </c>
      <c r="E61" s="3">
        <f t="shared" si="6"/>
        <v>3.1189083820662766E-2</v>
      </c>
      <c r="F61" s="2">
        <v>6702</v>
      </c>
      <c r="G61" s="21">
        <v>2</v>
      </c>
      <c r="H61" s="2">
        <v>5019</v>
      </c>
      <c r="I61" s="56">
        <v>125</v>
      </c>
      <c r="J61" s="3">
        <f t="shared" si="14"/>
        <v>2.4300155520995334E-2</v>
      </c>
      <c r="K61" s="2">
        <v>5146</v>
      </c>
      <c r="M61" s="57">
        <v>2539</v>
      </c>
      <c r="N61" s="56">
        <v>45</v>
      </c>
      <c r="O61" s="3">
        <f t="shared" si="13"/>
        <v>1.7414860681114551E-2</v>
      </c>
      <c r="P61" s="2">
        <v>2584</v>
      </c>
      <c r="Q61" s="56">
        <f t="shared" si="8"/>
        <v>35</v>
      </c>
      <c r="R61" s="2">
        <f t="shared" si="9"/>
        <v>14019</v>
      </c>
      <c r="S61" s="2">
        <f t="shared" si="10"/>
        <v>378</v>
      </c>
      <c r="T61" s="4">
        <f t="shared" si="11"/>
        <v>2.6255469889560325E-2</v>
      </c>
      <c r="U61" s="2">
        <f t="shared" si="12"/>
        <v>14432</v>
      </c>
    </row>
    <row r="62" spans="1:21">
      <c r="A62" s="1">
        <v>43968</v>
      </c>
      <c r="B62" s="21">
        <v>33</v>
      </c>
      <c r="C62" s="2">
        <v>6779</v>
      </c>
      <c r="D62" s="56">
        <v>210</v>
      </c>
      <c r="E62" s="3">
        <f t="shared" si="6"/>
        <v>3.0047217055372728E-2</v>
      </c>
      <c r="F62" s="2">
        <v>7022</v>
      </c>
      <c r="G62" s="21">
        <v>2</v>
      </c>
      <c r="H62" s="2">
        <v>5184</v>
      </c>
      <c r="I62" s="56">
        <v>128</v>
      </c>
      <c r="J62" s="3">
        <f t="shared" si="14"/>
        <v>2.4096385542168676E-2</v>
      </c>
      <c r="K62" s="2">
        <v>5314</v>
      </c>
      <c r="M62" s="57">
        <v>2649</v>
      </c>
      <c r="N62" s="56">
        <v>47</v>
      </c>
      <c r="O62" s="3">
        <f t="shared" si="13"/>
        <v>1.7433234421364987E-2</v>
      </c>
      <c r="P62" s="2">
        <v>2696</v>
      </c>
      <c r="Q62" s="56">
        <f t="shared" si="8"/>
        <v>35</v>
      </c>
      <c r="R62" s="2">
        <f t="shared" si="9"/>
        <v>14612</v>
      </c>
      <c r="S62" s="2">
        <f t="shared" si="10"/>
        <v>385</v>
      </c>
      <c r="T62" s="4">
        <f t="shared" si="11"/>
        <v>2.567180102687204E-2</v>
      </c>
      <c r="U62" s="2">
        <f t="shared" si="12"/>
        <v>15032</v>
      </c>
    </row>
    <row r="63" spans="1:21">
      <c r="A63" s="1">
        <v>43969</v>
      </c>
      <c r="B63" s="21">
        <v>33</v>
      </c>
      <c r="C63" s="2">
        <v>7036</v>
      </c>
      <c r="D63" s="56">
        <v>212</v>
      </c>
      <c r="E63" s="3">
        <f t="shared" si="6"/>
        <v>2.9249448123620309E-2</v>
      </c>
      <c r="F63" s="2">
        <v>7281</v>
      </c>
      <c r="G63" s="21">
        <v>2</v>
      </c>
      <c r="H63" s="2">
        <v>5340</v>
      </c>
      <c r="I63" s="56">
        <v>129</v>
      </c>
      <c r="J63" s="3">
        <f t="shared" si="14"/>
        <v>2.3587493143170598E-2</v>
      </c>
      <c r="K63" s="2">
        <v>5471</v>
      </c>
      <c r="M63" s="57">
        <v>2727</v>
      </c>
      <c r="N63" s="56">
        <v>49</v>
      </c>
      <c r="O63" s="3">
        <f t="shared" si="13"/>
        <v>1.7651296829971182E-2</v>
      </c>
      <c r="P63" s="2">
        <v>2776</v>
      </c>
      <c r="Q63" s="56">
        <f t="shared" si="8"/>
        <v>35</v>
      </c>
      <c r="R63" s="2">
        <f t="shared" si="9"/>
        <v>15103</v>
      </c>
      <c r="S63" s="2">
        <f t="shared" si="10"/>
        <v>390</v>
      </c>
      <c r="T63" s="4">
        <f t="shared" si="11"/>
        <v>2.5172658620021944E-2</v>
      </c>
      <c r="U63" s="2">
        <f t="shared" si="12"/>
        <v>15528</v>
      </c>
    </row>
    <row r="64" spans="1:21">
      <c r="A64" s="1">
        <v>43970</v>
      </c>
      <c r="B64" s="21">
        <v>33</v>
      </c>
      <c r="C64" s="2">
        <v>7375</v>
      </c>
      <c r="D64" s="56">
        <v>214</v>
      </c>
      <c r="E64" s="3">
        <f t="shared" si="6"/>
        <v>2.8198708657267098E-2</v>
      </c>
      <c r="F64" s="2">
        <v>7622</v>
      </c>
      <c r="G64" s="21">
        <v>2</v>
      </c>
      <c r="H64" s="2">
        <v>5701</v>
      </c>
      <c r="I64" s="56">
        <v>131</v>
      </c>
      <c r="J64" s="3">
        <f t="shared" si="14"/>
        <v>2.2462277091906721E-2</v>
      </c>
      <c r="K64" s="2">
        <v>5834</v>
      </c>
      <c r="M64" s="57">
        <v>2923</v>
      </c>
      <c r="N64" s="56">
        <v>49</v>
      </c>
      <c r="O64" s="3">
        <f t="shared" si="13"/>
        <v>1.6487213997308209E-2</v>
      </c>
      <c r="P64" s="2">
        <v>2972</v>
      </c>
      <c r="Q64" s="56">
        <f t="shared" si="8"/>
        <v>35</v>
      </c>
      <c r="R64" s="2">
        <f t="shared" si="9"/>
        <v>15999</v>
      </c>
      <c r="S64" s="2">
        <f t="shared" si="10"/>
        <v>394</v>
      </c>
      <c r="T64" s="4">
        <f t="shared" si="11"/>
        <v>2.403464893552126E-2</v>
      </c>
      <c r="U64" s="2">
        <f t="shared" si="12"/>
        <v>16428</v>
      </c>
    </row>
    <row r="65" spans="1:21">
      <c r="A65" s="1">
        <v>43971</v>
      </c>
      <c r="B65" s="21">
        <v>33</v>
      </c>
      <c r="C65" s="2">
        <v>7977</v>
      </c>
      <c r="D65" s="56">
        <v>217</v>
      </c>
      <c r="E65" s="3">
        <f t="shared" si="6"/>
        <v>2.6482792287039297E-2</v>
      </c>
      <c r="F65" s="2">
        <v>8227</v>
      </c>
      <c r="G65" s="21">
        <v>2</v>
      </c>
      <c r="H65" s="2">
        <v>6164</v>
      </c>
      <c r="I65" s="56">
        <v>133</v>
      </c>
      <c r="J65" s="3">
        <f t="shared" si="14"/>
        <v>2.1121168810544703E-2</v>
      </c>
      <c r="K65" s="2">
        <v>6299</v>
      </c>
      <c r="M65" s="57">
        <v>3113</v>
      </c>
      <c r="N65" s="56">
        <v>55</v>
      </c>
      <c r="O65" s="3">
        <f t="shared" si="13"/>
        <v>1.7361111111111112E-2</v>
      </c>
      <c r="P65" s="2">
        <v>3168</v>
      </c>
      <c r="Q65" s="56">
        <f t="shared" si="8"/>
        <v>35</v>
      </c>
      <c r="R65" s="2">
        <f t="shared" si="9"/>
        <v>17254</v>
      </c>
      <c r="S65" s="2">
        <f t="shared" si="10"/>
        <v>405</v>
      </c>
      <c r="T65" s="4">
        <f t="shared" si="11"/>
        <v>2.2934481001189194E-2</v>
      </c>
      <c r="U65" s="2">
        <f t="shared" si="12"/>
        <v>17694</v>
      </c>
    </row>
    <row r="66" spans="1:21">
      <c r="A66" s="1">
        <v>43972</v>
      </c>
      <c r="B66" s="21">
        <v>33</v>
      </c>
      <c r="C66" s="2">
        <v>8352</v>
      </c>
      <c r="D66" s="56">
        <v>217</v>
      </c>
      <c r="E66" s="3">
        <f t="shared" si="6"/>
        <v>2.5323841755163962E-2</v>
      </c>
      <c r="F66" s="2">
        <v>8602</v>
      </c>
      <c r="G66" s="21">
        <v>2</v>
      </c>
      <c r="H66" s="2">
        <v>6331</v>
      </c>
      <c r="I66" s="56">
        <v>135</v>
      </c>
      <c r="J66" s="3">
        <f t="shared" si="14"/>
        <v>2.0878441076399627E-2</v>
      </c>
      <c r="K66" s="2">
        <v>6468</v>
      </c>
      <c r="M66" s="57">
        <v>3234</v>
      </c>
      <c r="N66" s="56">
        <v>60</v>
      </c>
      <c r="O66" s="3">
        <f t="shared" si="13"/>
        <v>1.8214936247723135E-2</v>
      </c>
      <c r="P66" s="2">
        <v>3294</v>
      </c>
      <c r="Q66" s="56">
        <f t="shared" si="8"/>
        <v>35</v>
      </c>
      <c r="R66" s="2">
        <f t="shared" si="9"/>
        <v>17917</v>
      </c>
      <c r="S66" s="2">
        <f t="shared" si="10"/>
        <v>412</v>
      </c>
      <c r="T66" s="4">
        <f t="shared" si="11"/>
        <v>2.2478040264062416E-2</v>
      </c>
      <c r="U66" s="2">
        <f t="shared" si="12"/>
        <v>18364</v>
      </c>
    </row>
    <row r="67" spans="1:21">
      <c r="A67" s="1">
        <v>43973</v>
      </c>
      <c r="B67" s="21">
        <v>33</v>
      </c>
      <c r="C67" s="2">
        <v>8664</v>
      </c>
      <c r="D67" s="56">
        <v>217</v>
      </c>
      <c r="E67" s="3">
        <f t="shared" si="6"/>
        <v>2.4434185339488795E-2</v>
      </c>
      <c r="F67" s="2">
        <v>8914</v>
      </c>
      <c r="G67" s="21">
        <v>2</v>
      </c>
      <c r="H67" s="2">
        <v>6456</v>
      </c>
      <c r="I67" s="56">
        <v>135</v>
      </c>
      <c r="J67" s="3">
        <f t="shared" si="14"/>
        <v>2.0482476103777878E-2</v>
      </c>
      <c r="K67" s="2">
        <v>6593</v>
      </c>
      <c r="M67" s="57">
        <v>3364</v>
      </c>
      <c r="N67" s="56">
        <v>69</v>
      </c>
      <c r="O67" s="3">
        <f t="shared" si="13"/>
        <v>2.00990387416254E-2</v>
      </c>
      <c r="P67" s="2">
        <v>3433</v>
      </c>
      <c r="Q67" s="56">
        <f t="shared" si="8"/>
        <v>35</v>
      </c>
      <c r="R67" s="2">
        <f t="shared" si="9"/>
        <v>18484</v>
      </c>
      <c r="S67" s="2">
        <f t="shared" si="10"/>
        <v>421</v>
      </c>
      <c r="T67" s="4">
        <f t="shared" si="11"/>
        <v>2.2269240941549855E-2</v>
      </c>
      <c r="U67" s="2">
        <f t="shared" si="12"/>
        <v>18940</v>
      </c>
    </row>
    <row r="68" spans="1:21">
      <c r="A68" s="1">
        <v>43974</v>
      </c>
      <c r="B68" s="21">
        <v>33</v>
      </c>
      <c r="C68" s="2">
        <v>9169</v>
      </c>
      <c r="D68" s="56">
        <v>219</v>
      </c>
      <c r="E68" s="3">
        <f t="shared" si="6"/>
        <v>2.3327652322113337E-2</v>
      </c>
      <c r="F68" s="2">
        <v>9421</v>
      </c>
      <c r="G68" s="21">
        <v>2</v>
      </c>
      <c r="H68" s="2">
        <v>6607</v>
      </c>
      <c r="I68" s="56">
        <v>138</v>
      </c>
      <c r="J68" s="3">
        <f t="shared" si="14"/>
        <v>2.0459599703484061E-2</v>
      </c>
      <c r="K68" s="2">
        <v>6747</v>
      </c>
      <c r="M68" s="57">
        <v>3442</v>
      </c>
      <c r="N68" s="56">
        <v>79</v>
      </c>
      <c r="O68" s="3">
        <f t="shared" si="13"/>
        <v>2.2436807725078101E-2</v>
      </c>
      <c r="P68" s="2">
        <v>3521</v>
      </c>
      <c r="Q68" s="56">
        <f t="shared" si="8"/>
        <v>35</v>
      </c>
      <c r="R68" s="2">
        <f t="shared" si="9"/>
        <v>19218</v>
      </c>
      <c r="S68" s="2">
        <f t="shared" si="10"/>
        <v>436</v>
      </c>
      <c r="T68" s="4">
        <f t="shared" si="11"/>
        <v>2.2183779383331638E-2</v>
      </c>
      <c r="U68" s="2">
        <f t="shared" si="12"/>
        <v>19689</v>
      </c>
    </row>
    <row r="69" spans="1:21">
      <c r="A69" s="1">
        <v>43975</v>
      </c>
      <c r="B69" s="21">
        <v>33</v>
      </c>
      <c r="C69" s="2">
        <v>9706</v>
      </c>
      <c r="D69" s="56">
        <v>219</v>
      </c>
      <c r="E69" s="3">
        <f t="shared" si="6"/>
        <v>2.2065491183879092E-2</v>
      </c>
      <c r="F69" s="2">
        <v>9958</v>
      </c>
      <c r="G69" s="21">
        <v>2</v>
      </c>
      <c r="H69" s="2">
        <v>6714</v>
      </c>
      <c r="I69" s="56">
        <v>143</v>
      </c>
      <c r="J69" s="3">
        <f t="shared" si="14"/>
        <v>2.0854601137523698E-2</v>
      </c>
      <c r="K69" s="2">
        <v>6859</v>
      </c>
      <c r="M69" s="57">
        <v>3464</v>
      </c>
      <c r="N69" s="56">
        <v>82</v>
      </c>
      <c r="O69" s="3">
        <f t="shared" si="13"/>
        <v>2.3124647490129723E-2</v>
      </c>
      <c r="P69" s="2">
        <v>3546</v>
      </c>
      <c r="Q69" s="56">
        <f t="shared" si="8"/>
        <v>35</v>
      </c>
      <c r="R69" s="2">
        <f t="shared" si="9"/>
        <v>19884</v>
      </c>
      <c r="S69" s="2">
        <f t="shared" si="10"/>
        <v>444</v>
      </c>
      <c r="T69" s="4">
        <f t="shared" si="11"/>
        <v>2.1841794569067298E-2</v>
      </c>
      <c r="U69" s="2">
        <f t="shared" si="12"/>
        <v>20363</v>
      </c>
    </row>
    <row r="70" spans="1:21">
      <c r="A70" s="1">
        <v>43976</v>
      </c>
      <c r="B70" s="21">
        <v>33</v>
      </c>
      <c r="C70" s="2">
        <v>9706</v>
      </c>
      <c r="D70" s="56">
        <v>219</v>
      </c>
      <c r="E70" s="3">
        <f t="shared" ref="E70:E133" si="15">D70/SUM(C70:D70)</f>
        <v>2.2065491183879092E-2</v>
      </c>
      <c r="F70" s="2">
        <v>9958</v>
      </c>
      <c r="G70" s="21">
        <v>2</v>
      </c>
      <c r="H70" s="2">
        <v>6919</v>
      </c>
      <c r="I70" s="56">
        <v>147</v>
      </c>
      <c r="J70" s="3">
        <f t="shared" si="14"/>
        <v>2.0803849419756579E-2</v>
      </c>
      <c r="K70" s="2">
        <v>7068</v>
      </c>
      <c r="M70" s="57">
        <v>3555</v>
      </c>
      <c r="N70" s="56">
        <v>83</v>
      </c>
      <c r="O70" s="3">
        <f t="shared" si="13"/>
        <v>2.2814733369983506E-2</v>
      </c>
      <c r="P70" s="2">
        <v>3638</v>
      </c>
      <c r="Q70" s="56">
        <f t="shared" ref="Q70:Q133" si="16">SUM(B70,G70,L70)</f>
        <v>35</v>
      </c>
      <c r="R70" s="2">
        <f t="shared" ref="R70:R133" si="17">SUM(C70,H70,M70)</f>
        <v>20180</v>
      </c>
      <c r="S70" s="2">
        <f t="shared" ref="S70:S133" si="18">SUM(D70,I70,N70)</f>
        <v>449</v>
      </c>
      <c r="T70" s="4">
        <f t="shared" ref="T70:T133" si="19">S70/SUM(R70:S70)</f>
        <v>2.1765475786514131E-2</v>
      </c>
      <c r="U70" s="2">
        <f t="shared" ref="U70:U133" si="20">SUM(F70,K70,P70)</f>
        <v>20664</v>
      </c>
    </row>
    <row r="71" spans="1:21">
      <c r="A71" s="1">
        <v>43977</v>
      </c>
      <c r="B71" s="21">
        <v>33</v>
      </c>
      <c r="C71" s="2">
        <v>9728</v>
      </c>
      <c r="D71" s="56">
        <v>222</v>
      </c>
      <c r="E71" s="3">
        <f t="shared" si="15"/>
        <v>2.2311557788944725E-2</v>
      </c>
      <c r="F71" s="2">
        <v>9983</v>
      </c>
      <c r="G71" s="21">
        <v>2</v>
      </c>
      <c r="H71" s="2">
        <v>7102</v>
      </c>
      <c r="I71" s="56">
        <v>150</v>
      </c>
      <c r="J71" s="3">
        <f t="shared" si="14"/>
        <v>2.0683949255377827E-2</v>
      </c>
      <c r="K71" s="2">
        <v>7254</v>
      </c>
      <c r="M71" s="57">
        <v>3595</v>
      </c>
      <c r="N71" s="56">
        <v>84</v>
      </c>
      <c r="O71" s="3">
        <f t="shared" si="13"/>
        <v>2.2832291383528134E-2</v>
      </c>
      <c r="P71" s="2">
        <v>3679</v>
      </c>
      <c r="Q71" s="56">
        <f t="shared" si="16"/>
        <v>35</v>
      </c>
      <c r="R71" s="2">
        <f t="shared" si="17"/>
        <v>20425</v>
      </c>
      <c r="S71" s="2">
        <f t="shared" si="18"/>
        <v>456</v>
      </c>
      <c r="T71" s="4">
        <f t="shared" si="19"/>
        <v>2.1838034576888082E-2</v>
      </c>
      <c r="U71" s="2">
        <f t="shared" si="20"/>
        <v>20916</v>
      </c>
    </row>
    <row r="72" spans="1:21">
      <c r="A72" s="1">
        <v>43978</v>
      </c>
      <c r="B72" s="21">
        <v>33</v>
      </c>
      <c r="C72" s="2">
        <v>9797</v>
      </c>
      <c r="D72" s="56">
        <v>223</v>
      </c>
      <c r="E72" s="3">
        <f t="shared" si="15"/>
        <v>2.225548902195609E-2</v>
      </c>
      <c r="F72" s="2">
        <v>10053</v>
      </c>
      <c r="G72" s="21">
        <v>2</v>
      </c>
      <c r="H72" s="2">
        <v>7322</v>
      </c>
      <c r="I72" s="56">
        <v>150</v>
      </c>
      <c r="J72" s="3">
        <f t="shared" si="14"/>
        <v>2.0074946466809421E-2</v>
      </c>
      <c r="K72" s="2">
        <v>7474</v>
      </c>
      <c r="M72" s="57">
        <v>3695</v>
      </c>
      <c r="N72" s="56">
        <v>87</v>
      </c>
      <c r="O72" s="3">
        <f t="shared" si="13"/>
        <v>2.3003701745108407E-2</v>
      </c>
      <c r="P72" s="2">
        <v>3782</v>
      </c>
      <c r="Q72" s="56">
        <f t="shared" si="16"/>
        <v>35</v>
      </c>
      <c r="R72" s="2">
        <f t="shared" si="17"/>
        <v>20814</v>
      </c>
      <c r="S72" s="2">
        <f t="shared" si="18"/>
        <v>460</v>
      </c>
      <c r="T72" s="4">
        <f t="shared" si="19"/>
        <v>2.1622637961831344E-2</v>
      </c>
      <c r="U72" s="2">
        <f t="shared" si="20"/>
        <v>21309</v>
      </c>
    </row>
    <row r="73" spans="1:21">
      <c r="A73" s="1">
        <v>43979</v>
      </c>
      <c r="B73" s="21">
        <v>33</v>
      </c>
      <c r="C73" s="2">
        <v>10403</v>
      </c>
      <c r="D73" s="56">
        <v>223</v>
      </c>
      <c r="E73" s="3">
        <f t="shared" si="15"/>
        <v>2.09862601166949E-2</v>
      </c>
      <c r="F73" s="2">
        <v>10659</v>
      </c>
      <c r="G73" s="21">
        <v>2</v>
      </c>
      <c r="H73" s="2">
        <v>7556</v>
      </c>
      <c r="I73" s="56">
        <v>151</v>
      </c>
      <c r="J73" s="3">
        <f t="shared" ref="J73:J136" si="21">I73/SUM(H73:I73)</f>
        <v>1.9592578175684442E-2</v>
      </c>
      <c r="K73" s="2">
        <v>7709</v>
      </c>
      <c r="M73" s="57">
        <v>3835</v>
      </c>
      <c r="N73" s="56">
        <v>91</v>
      </c>
      <c r="O73" s="3">
        <f t="shared" si="13"/>
        <v>2.3178807947019868E-2</v>
      </c>
      <c r="P73" s="2">
        <v>3926</v>
      </c>
      <c r="Q73" s="56">
        <f t="shared" si="16"/>
        <v>35</v>
      </c>
      <c r="R73" s="2">
        <f t="shared" si="17"/>
        <v>21794</v>
      </c>
      <c r="S73" s="2">
        <f t="shared" si="18"/>
        <v>465</v>
      </c>
      <c r="T73" s="4">
        <f t="shared" si="19"/>
        <v>2.0890426344400019E-2</v>
      </c>
      <c r="U73" s="2">
        <f t="shared" si="20"/>
        <v>22294</v>
      </c>
    </row>
    <row r="74" spans="1:21">
      <c r="A74" s="1">
        <v>43980</v>
      </c>
      <c r="B74" s="21">
        <v>33</v>
      </c>
      <c r="C74" s="2">
        <v>11068</v>
      </c>
      <c r="D74" s="56">
        <v>223</v>
      </c>
      <c r="E74" s="3">
        <f t="shared" si="15"/>
        <v>1.9750243556815164E-2</v>
      </c>
      <c r="F74" s="2">
        <v>11324</v>
      </c>
      <c r="G74" s="21">
        <v>2</v>
      </c>
      <c r="H74" s="2">
        <v>7694</v>
      </c>
      <c r="I74" s="56">
        <v>154</v>
      </c>
      <c r="J74" s="3">
        <f t="shared" si="21"/>
        <v>1.9622833843017329E-2</v>
      </c>
      <c r="K74" s="2">
        <v>7850</v>
      </c>
      <c r="M74" s="57">
        <v>3944</v>
      </c>
      <c r="N74" s="56">
        <v>91</v>
      </c>
      <c r="O74" s="3">
        <f t="shared" si="13"/>
        <v>2.2552664188351921E-2</v>
      </c>
      <c r="P74" s="2">
        <v>4035</v>
      </c>
      <c r="Q74" s="56">
        <f t="shared" si="16"/>
        <v>35</v>
      </c>
      <c r="R74" s="2">
        <f t="shared" si="17"/>
        <v>22706</v>
      </c>
      <c r="S74" s="2">
        <f t="shared" si="18"/>
        <v>468</v>
      </c>
      <c r="T74" s="4">
        <f t="shared" si="19"/>
        <v>2.0195046172434623E-2</v>
      </c>
      <c r="U74" s="2">
        <f t="shared" si="20"/>
        <v>23209</v>
      </c>
    </row>
    <row r="75" spans="1:21">
      <c r="A75" s="1">
        <v>43981</v>
      </c>
      <c r="B75" s="21">
        <v>33</v>
      </c>
      <c r="C75" s="2">
        <v>11356</v>
      </c>
      <c r="D75" s="56">
        <v>224</v>
      </c>
      <c r="E75" s="3">
        <f t="shared" si="15"/>
        <v>1.9343696027633851E-2</v>
      </c>
      <c r="F75" s="2">
        <v>11613</v>
      </c>
      <c r="G75" s="21">
        <v>3</v>
      </c>
      <c r="H75" s="2">
        <v>7781</v>
      </c>
      <c r="I75" s="56">
        <v>153</v>
      </c>
      <c r="J75" s="3">
        <f t="shared" si="21"/>
        <v>1.9284093773632469E-2</v>
      </c>
      <c r="K75" s="2">
        <v>7937</v>
      </c>
      <c r="M75" s="57">
        <v>3974</v>
      </c>
      <c r="N75" s="56">
        <v>92</v>
      </c>
      <c r="O75" s="3">
        <f t="shared" ref="O75:O138" si="22">N75/SUM(M75:N75)</f>
        <v>2.2626660108214462E-2</v>
      </c>
      <c r="P75" s="2">
        <v>4066</v>
      </c>
      <c r="Q75" s="56">
        <f t="shared" si="16"/>
        <v>36</v>
      </c>
      <c r="R75" s="2">
        <f t="shared" si="17"/>
        <v>23111</v>
      </c>
      <c r="S75" s="2">
        <f t="shared" si="18"/>
        <v>469</v>
      </c>
      <c r="T75" s="4">
        <f t="shared" si="19"/>
        <v>1.9889737065309585E-2</v>
      </c>
      <c r="U75" s="2">
        <f t="shared" si="20"/>
        <v>23616</v>
      </c>
    </row>
    <row r="76" spans="1:21">
      <c r="A76" s="1">
        <v>43982</v>
      </c>
      <c r="B76" s="21">
        <v>33</v>
      </c>
      <c r="C76" s="2">
        <v>12337</v>
      </c>
      <c r="D76" s="56">
        <v>224</v>
      </c>
      <c r="E76" s="3">
        <f t="shared" si="15"/>
        <v>1.7832975081601782E-2</v>
      </c>
      <c r="F76" s="2">
        <v>12594</v>
      </c>
      <c r="G76" s="21">
        <v>3</v>
      </c>
      <c r="H76" s="2">
        <v>8122</v>
      </c>
      <c r="I76" s="56">
        <v>154</v>
      </c>
      <c r="J76" s="3">
        <f t="shared" si="21"/>
        <v>1.8608023199613341E-2</v>
      </c>
      <c r="K76" s="2">
        <v>8279</v>
      </c>
      <c r="M76" s="57">
        <v>4033</v>
      </c>
      <c r="N76" s="56">
        <v>94</v>
      </c>
      <c r="O76" s="3">
        <f t="shared" si="22"/>
        <v>2.2776835473709716E-2</v>
      </c>
      <c r="P76" s="2">
        <v>4127</v>
      </c>
      <c r="Q76" s="56">
        <f t="shared" si="16"/>
        <v>36</v>
      </c>
      <c r="R76" s="2">
        <f t="shared" si="17"/>
        <v>24492</v>
      </c>
      <c r="S76" s="2">
        <f t="shared" si="18"/>
        <v>472</v>
      </c>
      <c r="T76" s="4">
        <f t="shared" si="19"/>
        <v>1.8907226406024675E-2</v>
      </c>
      <c r="U76" s="2">
        <f t="shared" si="20"/>
        <v>25000</v>
      </c>
    </row>
    <row r="77" spans="1:21">
      <c r="A77" s="1">
        <v>43983</v>
      </c>
      <c r="B77" s="21">
        <v>33</v>
      </c>
      <c r="C77" s="2">
        <v>12373</v>
      </c>
      <c r="D77" s="56">
        <v>224</v>
      </c>
      <c r="E77" s="3">
        <f t="shared" si="15"/>
        <v>1.7782011590061125E-2</v>
      </c>
      <c r="F77" s="2">
        <v>12630</v>
      </c>
      <c r="G77" s="21">
        <v>3</v>
      </c>
      <c r="H77" s="2">
        <v>8237</v>
      </c>
      <c r="I77" s="56">
        <v>156</v>
      </c>
      <c r="J77" s="3">
        <f t="shared" si="21"/>
        <v>1.8586917669486478E-2</v>
      </c>
      <c r="K77" s="2">
        <v>8396</v>
      </c>
      <c r="M77" s="57">
        <v>4128</v>
      </c>
      <c r="N77" s="56">
        <v>95</v>
      </c>
      <c r="O77" s="3">
        <f t="shared" si="22"/>
        <v>2.2495856026521429E-2</v>
      </c>
      <c r="P77" s="2">
        <v>4223</v>
      </c>
      <c r="Q77" s="56">
        <f t="shared" si="16"/>
        <v>36</v>
      </c>
      <c r="R77" s="2">
        <f t="shared" si="17"/>
        <v>24738</v>
      </c>
      <c r="S77" s="2">
        <f t="shared" si="18"/>
        <v>475</v>
      </c>
      <c r="T77" s="4">
        <f t="shared" si="19"/>
        <v>1.8839487565938208E-2</v>
      </c>
      <c r="U77" s="2">
        <f t="shared" si="20"/>
        <v>25249</v>
      </c>
    </row>
    <row r="78" spans="1:21">
      <c r="A78" s="1">
        <v>43984</v>
      </c>
      <c r="B78" s="21">
        <v>33</v>
      </c>
      <c r="C78" s="2">
        <v>12380</v>
      </c>
      <c r="D78" s="56">
        <v>224</v>
      </c>
      <c r="E78" s="3">
        <f t="shared" si="15"/>
        <v>1.7772135829895272E-2</v>
      </c>
      <c r="F78" s="2">
        <v>12637</v>
      </c>
      <c r="G78" s="21">
        <v>3</v>
      </c>
      <c r="H78" s="2">
        <v>8445</v>
      </c>
      <c r="I78" s="56">
        <v>156</v>
      </c>
      <c r="J78" s="3">
        <f t="shared" si="21"/>
        <v>1.8137425880711544E-2</v>
      </c>
      <c r="K78" s="2">
        <v>8604</v>
      </c>
      <c r="M78" s="57">
        <v>4234</v>
      </c>
      <c r="N78" s="56">
        <v>97</v>
      </c>
      <c r="O78" s="3">
        <f t="shared" si="22"/>
        <v>2.2396675132763794E-2</v>
      </c>
      <c r="P78" s="2">
        <v>4331</v>
      </c>
      <c r="Q78" s="56">
        <f t="shared" si="16"/>
        <v>36</v>
      </c>
      <c r="R78" s="2">
        <f t="shared" si="17"/>
        <v>25059</v>
      </c>
      <c r="S78" s="2">
        <f t="shared" si="18"/>
        <v>477</v>
      </c>
      <c r="T78" s="4">
        <f t="shared" si="19"/>
        <v>1.867951127819549E-2</v>
      </c>
      <c r="U78" s="2">
        <f t="shared" si="20"/>
        <v>25572</v>
      </c>
    </row>
    <row r="79" spans="1:21">
      <c r="A79" s="1">
        <v>43985</v>
      </c>
      <c r="B79" s="21">
        <v>33</v>
      </c>
      <c r="C79" s="2">
        <v>12947</v>
      </c>
      <c r="D79" s="56">
        <v>225</v>
      </c>
      <c r="E79" s="3">
        <f t="shared" si="15"/>
        <v>1.7081688430003038E-2</v>
      </c>
      <c r="F79" s="2">
        <v>13205</v>
      </c>
      <c r="G79" s="21">
        <v>3</v>
      </c>
      <c r="H79" s="2">
        <v>8598</v>
      </c>
      <c r="I79" s="56">
        <v>157</v>
      </c>
      <c r="J79" s="3">
        <f t="shared" si="21"/>
        <v>1.7932609937178753E-2</v>
      </c>
      <c r="K79" s="2">
        <v>8758</v>
      </c>
      <c r="M79" s="57">
        <v>4278</v>
      </c>
      <c r="N79" s="56">
        <v>97</v>
      </c>
      <c r="O79" s="3">
        <f t="shared" si="22"/>
        <v>2.2171428571428571E-2</v>
      </c>
      <c r="P79" s="2">
        <v>4375</v>
      </c>
      <c r="Q79" s="56">
        <f t="shared" si="16"/>
        <v>36</v>
      </c>
      <c r="R79" s="2">
        <f t="shared" si="17"/>
        <v>25823</v>
      </c>
      <c r="S79" s="2">
        <f t="shared" si="18"/>
        <v>479</v>
      </c>
      <c r="T79" s="4">
        <f t="shared" si="19"/>
        <v>1.821154284845259E-2</v>
      </c>
      <c r="U79" s="2">
        <f t="shared" si="20"/>
        <v>26338</v>
      </c>
    </row>
    <row r="80" spans="1:21">
      <c r="A80" s="1">
        <v>43986</v>
      </c>
      <c r="B80" s="21">
        <v>33</v>
      </c>
      <c r="C80" s="2">
        <v>13808</v>
      </c>
      <c r="D80" s="56">
        <v>226</v>
      </c>
      <c r="E80" s="3">
        <f t="shared" si="15"/>
        <v>1.6103748040473136E-2</v>
      </c>
      <c r="F80" s="2">
        <v>14067</v>
      </c>
      <c r="G80" s="21">
        <v>3</v>
      </c>
      <c r="H80" s="2">
        <v>8974</v>
      </c>
      <c r="I80" s="56">
        <v>159</v>
      </c>
      <c r="J80" s="3">
        <f t="shared" si="21"/>
        <v>1.7409394503449031E-2</v>
      </c>
      <c r="K80" s="2">
        <v>9136</v>
      </c>
      <c r="M80" s="57">
        <v>4479</v>
      </c>
      <c r="N80" s="56">
        <v>100</v>
      </c>
      <c r="O80" s="3">
        <f t="shared" si="22"/>
        <v>2.1838829438742085E-2</v>
      </c>
      <c r="P80" s="2">
        <v>4579</v>
      </c>
      <c r="Q80" s="56">
        <f t="shared" si="16"/>
        <v>36</v>
      </c>
      <c r="R80" s="2">
        <f t="shared" si="17"/>
        <v>27261</v>
      </c>
      <c r="S80" s="2">
        <f t="shared" si="18"/>
        <v>485</v>
      </c>
      <c r="T80" s="4">
        <f t="shared" si="19"/>
        <v>1.7479997116701507E-2</v>
      </c>
      <c r="U80" s="2">
        <f t="shared" si="20"/>
        <v>27782</v>
      </c>
    </row>
    <row r="81" spans="1:21">
      <c r="A81" s="1">
        <v>43987</v>
      </c>
      <c r="B81" s="21">
        <v>33</v>
      </c>
      <c r="C81" s="2">
        <v>14521</v>
      </c>
      <c r="D81" s="56">
        <v>230</v>
      </c>
      <c r="E81" s="3">
        <f t="shared" si="15"/>
        <v>1.5592163243169954E-2</v>
      </c>
      <c r="F81" s="2">
        <v>14784</v>
      </c>
      <c r="G81" s="21">
        <v>3</v>
      </c>
      <c r="H81" s="2">
        <v>9122</v>
      </c>
      <c r="I81" s="56">
        <v>160</v>
      </c>
      <c r="J81" s="3">
        <f t="shared" si="21"/>
        <v>1.7237664296487827E-2</v>
      </c>
      <c r="K81" s="2">
        <v>9285</v>
      </c>
      <c r="M81" s="57">
        <v>4632</v>
      </c>
      <c r="N81" s="56">
        <v>102</v>
      </c>
      <c r="O81" s="3">
        <f t="shared" si="22"/>
        <v>2.1546261089987327E-2</v>
      </c>
      <c r="P81" s="2">
        <v>4734</v>
      </c>
      <c r="Q81" s="56">
        <f t="shared" si="16"/>
        <v>36</v>
      </c>
      <c r="R81" s="2">
        <f t="shared" si="17"/>
        <v>28275</v>
      </c>
      <c r="S81" s="2">
        <f t="shared" si="18"/>
        <v>492</v>
      </c>
      <c r="T81" s="4">
        <f t="shared" si="19"/>
        <v>1.7102930441130461E-2</v>
      </c>
      <c r="U81" s="2">
        <f t="shared" si="20"/>
        <v>28803</v>
      </c>
    </row>
    <row r="82" spans="1:21">
      <c r="A82" s="1">
        <v>43988</v>
      </c>
      <c r="B82" s="21">
        <v>33</v>
      </c>
      <c r="C82" s="2">
        <v>15365</v>
      </c>
      <c r="D82" s="56">
        <v>232</v>
      </c>
      <c r="E82" s="3">
        <f t="shared" si="15"/>
        <v>1.4874655382445342E-2</v>
      </c>
      <c r="F82" s="2">
        <v>15630</v>
      </c>
      <c r="G82" s="21">
        <v>3</v>
      </c>
      <c r="H82" s="2">
        <v>9248</v>
      </c>
      <c r="I82" s="56">
        <v>162</v>
      </c>
      <c r="J82" s="3">
        <f t="shared" si="21"/>
        <v>1.7215727948990435E-2</v>
      </c>
      <c r="K82" s="2">
        <v>9413</v>
      </c>
      <c r="L82" s="21">
        <v>1</v>
      </c>
      <c r="M82" s="2">
        <v>4668</v>
      </c>
      <c r="N82" s="56">
        <v>104</v>
      </c>
      <c r="O82" s="3">
        <f t="shared" si="22"/>
        <v>2.179379715004191E-2</v>
      </c>
      <c r="P82" s="2">
        <v>4773</v>
      </c>
      <c r="Q82" s="56">
        <f t="shared" si="16"/>
        <v>37</v>
      </c>
      <c r="R82" s="2">
        <f t="shared" si="17"/>
        <v>29281</v>
      </c>
      <c r="S82" s="2">
        <f t="shared" si="18"/>
        <v>498</v>
      </c>
      <c r="T82" s="4">
        <f t="shared" si="19"/>
        <v>1.67231941972531E-2</v>
      </c>
      <c r="U82" s="2">
        <f t="shared" si="20"/>
        <v>29816</v>
      </c>
    </row>
    <row r="83" spans="1:21">
      <c r="A83" s="1">
        <v>43989</v>
      </c>
      <c r="B83" s="21">
        <v>33</v>
      </c>
      <c r="C83" s="2">
        <v>16678</v>
      </c>
      <c r="D83" s="56">
        <v>233</v>
      </c>
      <c r="E83" s="3">
        <f t="shared" si="15"/>
        <v>1.3778014310212288E-2</v>
      </c>
      <c r="F83" s="2">
        <v>16944</v>
      </c>
      <c r="G83" s="21">
        <v>3</v>
      </c>
      <c r="H83" s="2">
        <v>9502</v>
      </c>
      <c r="I83" s="56">
        <v>164</v>
      </c>
      <c r="J83" s="3">
        <f t="shared" si="21"/>
        <v>1.6966687357748811E-2</v>
      </c>
      <c r="K83" s="2">
        <v>9669</v>
      </c>
      <c r="L83" s="21">
        <v>21</v>
      </c>
      <c r="M83" s="2">
        <v>4794</v>
      </c>
      <c r="N83" s="56">
        <v>104</v>
      </c>
      <c r="O83" s="3">
        <f t="shared" si="22"/>
        <v>2.1233156390363415E-2</v>
      </c>
      <c r="P83" s="2">
        <v>4919</v>
      </c>
      <c r="Q83" s="56">
        <f t="shared" si="16"/>
        <v>57</v>
      </c>
      <c r="R83" s="2">
        <f t="shared" si="17"/>
        <v>30974</v>
      </c>
      <c r="S83" s="2">
        <f t="shared" si="18"/>
        <v>501</v>
      </c>
      <c r="T83" s="4">
        <f t="shared" si="19"/>
        <v>1.591739475774424E-2</v>
      </c>
      <c r="U83" s="2">
        <f t="shared" si="20"/>
        <v>31532</v>
      </c>
    </row>
    <row r="84" spans="1:21">
      <c r="A84" s="1">
        <v>43990</v>
      </c>
      <c r="B84" s="21">
        <v>33</v>
      </c>
      <c r="C84" s="2">
        <v>16681</v>
      </c>
      <c r="D84" s="56">
        <v>233</v>
      </c>
      <c r="E84" s="3">
        <f t="shared" si="15"/>
        <v>1.3775570533286036E-2</v>
      </c>
      <c r="F84" s="2">
        <v>16947</v>
      </c>
      <c r="G84" s="21">
        <v>3</v>
      </c>
      <c r="H84" s="2">
        <v>9644</v>
      </c>
      <c r="I84" s="56">
        <v>166</v>
      </c>
      <c r="J84" s="3">
        <f t="shared" si="21"/>
        <v>1.6921508664627931E-2</v>
      </c>
      <c r="K84" s="2">
        <v>9813</v>
      </c>
      <c r="L84" s="21">
        <v>21</v>
      </c>
      <c r="M84" s="2">
        <v>4904</v>
      </c>
      <c r="N84" s="56">
        <v>104</v>
      </c>
      <c r="O84" s="3">
        <f t="shared" si="22"/>
        <v>2.0766773162939296E-2</v>
      </c>
      <c r="P84" s="2">
        <v>5029</v>
      </c>
      <c r="Q84" s="56">
        <f t="shared" si="16"/>
        <v>57</v>
      </c>
      <c r="R84" s="2">
        <f t="shared" si="17"/>
        <v>31229</v>
      </c>
      <c r="S84" s="2">
        <f t="shared" si="18"/>
        <v>503</v>
      </c>
      <c r="T84" s="4">
        <f t="shared" si="19"/>
        <v>1.585150636581369E-2</v>
      </c>
      <c r="U84" s="2">
        <f t="shared" si="20"/>
        <v>31789</v>
      </c>
    </row>
    <row r="85" spans="1:21">
      <c r="A85" s="1">
        <v>43991</v>
      </c>
      <c r="B85" s="21">
        <v>33</v>
      </c>
      <c r="C85" s="2">
        <v>16696</v>
      </c>
      <c r="D85" s="56">
        <v>233</v>
      </c>
      <c r="E85" s="3">
        <f t="shared" si="15"/>
        <v>1.3763364640557623E-2</v>
      </c>
      <c r="F85" s="2">
        <v>16962</v>
      </c>
      <c r="G85" s="21">
        <v>3</v>
      </c>
      <c r="H85" s="2">
        <v>9872</v>
      </c>
      <c r="I85" s="56">
        <v>170</v>
      </c>
      <c r="J85" s="3">
        <f t="shared" si="21"/>
        <v>1.6928898625771759E-2</v>
      </c>
      <c r="K85" s="2">
        <v>10045</v>
      </c>
      <c r="L85" s="21">
        <v>21</v>
      </c>
      <c r="M85" s="2">
        <v>5037</v>
      </c>
      <c r="N85" s="56">
        <v>104</v>
      </c>
      <c r="O85" s="3">
        <f t="shared" si="22"/>
        <v>2.0229527329313362E-2</v>
      </c>
      <c r="P85" s="2">
        <v>5162</v>
      </c>
      <c r="Q85" s="56">
        <f t="shared" si="16"/>
        <v>57</v>
      </c>
      <c r="R85" s="2">
        <f t="shared" si="17"/>
        <v>31605</v>
      </c>
      <c r="S85" s="2">
        <f t="shared" si="18"/>
        <v>507</v>
      </c>
      <c r="T85" s="4">
        <f t="shared" si="19"/>
        <v>1.5788490284005981E-2</v>
      </c>
      <c r="U85" s="2">
        <f t="shared" si="20"/>
        <v>32169</v>
      </c>
    </row>
    <row r="86" spans="1:21">
      <c r="A86" s="1">
        <v>43992</v>
      </c>
      <c r="B86" s="21">
        <v>33</v>
      </c>
      <c r="C86" s="2">
        <v>16997</v>
      </c>
      <c r="D86" s="56">
        <v>237</v>
      </c>
      <c r="E86" s="3">
        <f t="shared" si="15"/>
        <v>1.375188580712545E-2</v>
      </c>
      <c r="F86" s="2">
        <v>17267</v>
      </c>
      <c r="G86" s="21">
        <v>3</v>
      </c>
      <c r="H86" s="2">
        <v>10118</v>
      </c>
      <c r="I86" s="56">
        <v>172</v>
      </c>
      <c r="J86" s="3">
        <f t="shared" si="21"/>
        <v>1.6715257531584062E-2</v>
      </c>
      <c r="K86" s="2">
        <v>10293</v>
      </c>
      <c r="L86" s="21">
        <v>21</v>
      </c>
      <c r="M86" s="2">
        <v>5171</v>
      </c>
      <c r="N86" s="56">
        <v>104</v>
      </c>
      <c r="O86" s="3">
        <f t="shared" si="22"/>
        <v>1.9715639810426542E-2</v>
      </c>
      <c r="P86" s="2">
        <v>5296</v>
      </c>
      <c r="Q86" s="56">
        <f t="shared" si="16"/>
        <v>57</v>
      </c>
      <c r="R86" s="2">
        <f t="shared" si="17"/>
        <v>32286</v>
      </c>
      <c r="S86" s="2">
        <f t="shared" si="18"/>
        <v>513</v>
      </c>
      <c r="T86" s="4">
        <f t="shared" si="19"/>
        <v>1.5640720753681513E-2</v>
      </c>
      <c r="U86" s="2">
        <f t="shared" si="20"/>
        <v>32856</v>
      </c>
    </row>
    <row r="87" spans="1:21">
      <c r="A87" s="1">
        <v>43993</v>
      </c>
      <c r="B87" s="21">
        <v>33</v>
      </c>
      <c r="C87" s="2">
        <v>17455</v>
      </c>
      <c r="D87" s="56">
        <v>239</v>
      </c>
      <c r="E87" s="3">
        <f t="shared" si="15"/>
        <v>1.3507403639651859E-2</v>
      </c>
      <c r="F87" s="2">
        <v>17727</v>
      </c>
      <c r="G87" s="21">
        <v>3</v>
      </c>
      <c r="H87" s="2">
        <v>10374</v>
      </c>
      <c r="I87" s="56">
        <v>174</v>
      </c>
      <c r="J87" s="3">
        <f t="shared" si="21"/>
        <v>1.6496018202502846E-2</v>
      </c>
      <c r="K87" s="2">
        <v>10551</v>
      </c>
      <c r="L87" s="21">
        <v>21</v>
      </c>
      <c r="M87" s="2">
        <v>5265</v>
      </c>
      <c r="N87" s="56">
        <v>106</v>
      </c>
      <c r="O87" s="3">
        <f t="shared" si="22"/>
        <v>1.973561720350028E-2</v>
      </c>
      <c r="P87" s="2">
        <v>5392</v>
      </c>
      <c r="Q87" s="56">
        <f t="shared" si="16"/>
        <v>57</v>
      </c>
      <c r="R87" s="2">
        <f t="shared" si="17"/>
        <v>33094</v>
      </c>
      <c r="S87" s="2">
        <f t="shared" si="18"/>
        <v>519</v>
      </c>
      <c r="T87" s="4">
        <f t="shared" si="19"/>
        <v>1.5440454586023266E-2</v>
      </c>
      <c r="U87" s="2">
        <f t="shared" si="20"/>
        <v>33670</v>
      </c>
    </row>
    <row r="88" spans="1:21">
      <c r="A88" s="1">
        <v>43994</v>
      </c>
      <c r="B88" s="21">
        <v>33</v>
      </c>
      <c r="C88" s="2">
        <v>18316</v>
      </c>
      <c r="D88" s="56">
        <v>239</v>
      </c>
      <c r="E88" s="3">
        <f t="shared" si="15"/>
        <v>1.2880625168418217E-2</v>
      </c>
      <c r="F88" s="2">
        <v>18588</v>
      </c>
      <c r="G88" s="21">
        <v>3</v>
      </c>
      <c r="H88" s="2">
        <v>10561</v>
      </c>
      <c r="I88" s="56">
        <v>176</v>
      </c>
      <c r="J88" s="3">
        <f t="shared" si="21"/>
        <v>1.6391915805159727E-2</v>
      </c>
      <c r="K88" s="2">
        <v>10740</v>
      </c>
      <c r="L88" s="21">
        <v>21</v>
      </c>
      <c r="M88" s="2">
        <v>5368</v>
      </c>
      <c r="N88" s="56">
        <v>107</v>
      </c>
      <c r="O88" s="3">
        <f t="shared" si="22"/>
        <v>1.9543378995433791E-2</v>
      </c>
      <c r="P88" s="2">
        <v>5496</v>
      </c>
      <c r="Q88" s="56">
        <f t="shared" si="16"/>
        <v>57</v>
      </c>
      <c r="R88" s="2">
        <f t="shared" si="17"/>
        <v>34245</v>
      </c>
      <c r="S88" s="2">
        <f t="shared" si="18"/>
        <v>522</v>
      </c>
      <c r="T88" s="4">
        <f t="shared" si="19"/>
        <v>1.5014237639140565E-2</v>
      </c>
      <c r="U88" s="2">
        <f t="shared" si="20"/>
        <v>34824</v>
      </c>
    </row>
    <row r="89" spans="1:21">
      <c r="A89" s="1">
        <v>43995</v>
      </c>
      <c r="B89" s="21">
        <v>33</v>
      </c>
      <c r="C89" s="2">
        <v>18799</v>
      </c>
      <c r="D89" s="56">
        <v>241</v>
      </c>
      <c r="E89" s="3">
        <f t="shared" si="15"/>
        <v>1.2657563025210084E-2</v>
      </c>
      <c r="F89" s="2">
        <v>19073</v>
      </c>
      <c r="G89" s="21">
        <v>3</v>
      </c>
      <c r="H89" s="2">
        <v>10775</v>
      </c>
      <c r="I89" s="56">
        <v>177</v>
      </c>
      <c r="J89" s="3">
        <f t="shared" si="21"/>
        <v>1.6161431701972241E-2</v>
      </c>
      <c r="K89" s="2">
        <v>10955</v>
      </c>
      <c r="L89" s="21">
        <v>21</v>
      </c>
      <c r="M89" s="2">
        <v>5466</v>
      </c>
      <c r="N89" s="56">
        <v>118</v>
      </c>
      <c r="O89" s="3">
        <f t="shared" si="22"/>
        <v>2.1131805157593123E-2</v>
      </c>
      <c r="P89" s="2">
        <v>5605</v>
      </c>
      <c r="Q89" s="56">
        <f t="shared" si="16"/>
        <v>57</v>
      </c>
      <c r="R89" s="2">
        <f t="shared" si="17"/>
        <v>35040</v>
      </c>
      <c r="S89" s="2">
        <f t="shared" si="18"/>
        <v>536</v>
      </c>
      <c r="T89" s="4">
        <f t="shared" si="19"/>
        <v>1.5066336856307623E-2</v>
      </c>
      <c r="U89" s="2">
        <f t="shared" si="20"/>
        <v>35633</v>
      </c>
    </row>
    <row r="90" spans="1:21">
      <c r="A90" s="1">
        <v>43996</v>
      </c>
      <c r="B90" s="21">
        <v>33</v>
      </c>
      <c r="C90" s="2">
        <v>19399</v>
      </c>
      <c r="D90" s="56">
        <v>243</v>
      </c>
      <c r="E90" s="3">
        <f t="shared" si="15"/>
        <v>1.2371448935953568E-2</v>
      </c>
      <c r="F90" s="2">
        <v>19675</v>
      </c>
      <c r="G90" s="21">
        <v>3</v>
      </c>
      <c r="H90" s="2">
        <v>10938</v>
      </c>
      <c r="I90" s="56">
        <v>178</v>
      </c>
      <c r="J90" s="3">
        <f t="shared" si="21"/>
        <v>1.6012954300107952E-2</v>
      </c>
      <c r="K90" s="2">
        <v>11119</v>
      </c>
      <c r="L90" s="21">
        <v>21</v>
      </c>
      <c r="M90" s="2">
        <v>5518</v>
      </c>
      <c r="N90" s="56">
        <v>118</v>
      </c>
      <c r="O90" s="3">
        <f t="shared" si="22"/>
        <v>2.0936834634492547E-2</v>
      </c>
      <c r="P90" s="2">
        <v>5657</v>
      </c>
      <c r="Q90" s="56">
        <f t="shared" si="16"/>
        <v>57</v>
      </c>
      <c r="R90" s="2">
        <f t="shared" si="17"/>
        <v>35855</v>
      </c>
      <c r="S90" s="2">
        <f t="shared" si="18"/>
        <v>539</v>
      </c>
      <c r="T90" s="4">
        <f t="shared" si="19"/>
        <v>1.4810133538495356E-2</v>
      </c>
      <c r="U90" s="2">
        <f t="shared" si="20"/>
        <v>36451</v>
      </c>
    </row>
    <row r="91" spans="1:21">
      <c r="A91" s="1">
        <v>43997</v>
      </c>
      <c r="B91" s="21">
        <v>33</v>
      </c>
      <c r="C91" s="2">
        <v>19407</v>
      </c>
      <c r="D91" s="56">
        <v>244</v>
      </c>
      <c r="E91" s="3">
        <f t="shared" si="15"/>
        <v>1.241667090733296E-2</v>
      </c>
      <c r="F91" s="2">
        <v>19684</v>
      </c>
      <c r="G91" s="21">
        <v>3</v>
      </c>
      <c r="H91" s="2">
        <v>11122</v>
      </c>
      <c r="I91" s="56">
        <v>179</v>
      </c>
      <c r="J91" s="3">
        <f t="shared" si="21"/>
        <v>1.5839306256083534E-2</v>
      </c>
      <c r="K91" s="2">
        <v>11304</v>
      </c>
      <c r="L91" s="21">
        <v>21</v>
      </c>
      <c r="M91" s="2">
        <v>5624</v>
      </c>
      <c r="N91" s="56">
        <v>118</v>
      </c>
      <c r="O91" s="3">
        <f t="shared" si="22"/>
        <v>2.0550330895158481E-2</v>
      </c>
      <c r="P91" s="2">
        <v>5763</v>
      </c>
      <c r="Q91" s="56">
        <f t="shared" si="16"/>
        <v>57</v>
      </c>
      <c r="R91" s="2">
        <f t="shared" si="17"/>
        <v>36153</v>
      </c>
      <c r="S91" s="2">
        <f t="shared" si="18"/>
        <v>541</v>
      </c>
      <c r="T91" s="4">
        <f t="shared" si="19"/>
        <v>1.4743554804600207E-2</v>
      </c>
      <c r="U91" s="2">
        <f t="shared" si="20"/>
        <v>36751</v>
      </c>
    </row>
    <row r="92" spans="1:21">
      <c r="A92" s="1">
        <v>43998</v>
      </c>
      <c r="B92" s="21">
        <v>33</v>
      </c>
      <c r="C92" s="2">
        <v>19685</v>
      </c>
      <c r="D92" s="56">
        <v>245</v>
      </c>
      <c r="E92" s="3">
        <f t="shared" si="15"/>
        <v>1.2293025589563472E-2</v>
      </c>
      <c r="F92" s="2">
        <v>19963</v>
      </c>
      <c r="G92" s="21">
        <v>3</v>
      </c>
      <c r="H92" s="2">
        <v>11309</v>
      </c>
      <c r="I92" s="56">
        <v>184</v>
      </c>
      <c r="J92" s="3">
        <f t="shared" si="21"/>
        <v>1.600974506221178E-2</v>
      </c>
      <c r="K92" s="2">
        <v>11496</v>
      </c>
      <c r="L92" s="21">
        <v>21</v>
      </c>
      <c r="M92" s="2">
        <v>5767</v>
      </c>
      <c r="N92" s="56">
        <v>121</v>
      </c>
      <c r="O92" s="3">
        <f t="shared" si="22"/>
        <v>2.0550271739130436E-2</v>
      </c>
      <c r="P92" s="2">
        <v>5909</v>
      </c>
      <c r="Q92" s="56">
        <f t="shared" si="16"/>
        <v>57</v>
      </c>
      <c r="R92" s="2">
        <f t="shared" si="17"/>
        <v>36761</v>
      </c>
      <c r="S92" s="2">
        <f t="shared" si="18"/>
        <v>550</v>
      </c>
      <c r="T92" s="4">
        <f t="shared" si="19"/>
        <v>1.4740961110664415E-2</v>
      </c>
      <c r="U92" s="2">
        <f t="shared" si="20"/>
        <v>37368</v>
      </c>
    </row>
    <row r="93" spans="1:21">
      <c r="A93" s="1">
        <v>43999</v>
      </c>
      <c r="B93" s="21">
        <v>33</v>
      </c>
      <c r="C93" s="2">
        <v>20200</v>
      </c>
      <c r="D93" s="56">
        <v>254</v>
      </c>
      <c r="E93" s="3">
        <f t="shared" si="15"/>
        <v>1.2418108927349174E-2</v>
      </c>
      <c r="F93" s="2">
        <v>20487</v>
      </c>
      <c r="G93" s="21">
        <v>3</v>
      </c>
      <c r="H93" s="2">
        <v>11498</v>
      </c>
      <c r="I93" s="56">
        <v>188</v>
      </c>
      <c r="J93" s="3">
        <f t="shared" si="21"/>
        <v>1.608762621940784E-2</v>
      </c>
      <c r="K93" s="2">
        <v>11689</v>
      </c>
      <c r="L93" s="21">
        <v>21</v>
      </c>
      <c r="M93" s="2">
        <v>5816</v>
      </c>
      <c r="N93" s="56">
        <v>124</v>
      </c>
      <c r="O93" s="3">
        <f t="shared" si="22"/>
        <v>2.0875420875420877E-2</v>
      </c>
      <c r="P93" s="2">
        <v>5961</v>
      </c>
      <c r="Q93" s="56">
        <f t="shared" si="16"/>
        <v>57</v>
      </c>
      <c r="R93" s="2">
        <f t="shared" si="17"/>
        <v>37514</v>
      </c>
      <c r="S93" s="2">
        <f t="shared" si="18"/>
        <v>566</v>
      </c>
      <c r="T93" s="4">
        <f t="shared" si="19"/>
        <v>1.486344537815126E-2</v>
      </c>
      <c r="U93" s="2">
        <f t="shared" si="20"/>
        <v>38137</v>
      </c>
    </row>
    <row r="94" spans="1:21">
      <c r="A94" s="1">
        <v>44000</v>
      </c>
      <c r="B94" s="21">
        <v>33</v>
      </c>
      <c r="C94" s="2">
        <v>20371</v>
      </c>
      <c r="D94" s="56">
        <v>264</v>
      </c>
      <c r="E94" s="3">
        <f t="shared" si="15"/>
        <v>1.279379694693482E-2</v>
      </c>
      <c r="F94" s="2">
        <v>20668</v>
      </c>
      <c r="G94" s="21">
        <v>3</v>
      </c>
      <c r="H94" s="2">
        <v>11578</v>
      </c>
      <c r="I94" s="56">
        <v>192</v>
      </c>
      <c r="J94" s="3">
        <f t="shared" si="21"/>
        <v>1.631265930331351E-2</v>
      </c>
      <c r="K94" s="2">
        <v>11773</v>
      </c>
      <c r="L94" s="21">
        <v>21</v>
      </c>
      <c r="M94" s="2">
        <v>5969</v>
      </c>
      <c r="N94" s="56">
        <v>127</v>
      </c>
      <c r="O94" s="3">
        <f t="shared" si="22"/>
        <v>2.0833333333333332E-2</v>
      </c>
      <c r="P94" s="2">
        <v>6117</v>
      </c>
      <c r="Q94" s="56">
        <f t="shared" si="16"/>
        <v>57</v>
      </c>
      <c r="R94" s="2">
        <f t="shared" si="17"/>
        <v>37918</v>
      </c>
      <c r="S94" s="2">
        <f t="shared" si="18"/>
        <v>583</v>
      </c>
      <c r="T94" s="4">
        <f t="shared" si="19"/>
        <v>1.5142463832108257E-2</v>
      </c>
      <c r="U94" s="2">
        <f t="shared" si="20"/>
        <v>38558</v>
      </c>
    </row>
    <row r="95" spans="1:21">
      <c r="A95" s="1">
        <v>44001</v>
      </c>
      <c r="B95" s="21">
        <v>33</v>
      </c>
      <c r="C95" s="2">
        <v>21115</v>
      </c>
      <c r="D95" s="56">
        <v>279</v>
      </c>
      <c r="E95" s="3">
        <f t="shared" si="15"/>
        <v>1.3041039543797326E-2</v>
      </c>
      <c r="F95" s="2">
        <v>21427</v>
      </c>
      <c r="G95" s="21">
        <v>3</v>
      </c>
      <c r="H95" s="2">
        <v>11669</v>
      </c>
      <c r="I95" s="56">
        <v>196</v>
      </c>
      <c r="J95" s="3">
        <f t="shared" si="21"/>
        <v>1.6519174041297935E-2</v>
      </c>
      <c r="K95" s="2">
        <v>11868</v>
      </c>
      <c r="L95" s="21">
        <v>21</v>
      </c>
      <c r="M95" s="2">
        <v>6025</v>
      </c>
      <c r="N95" s="56">
        <v>129</v>
      </c>
      <c r="O95" s="3">
        <f t="shared" si="22"/>
        <v>2.0961975950601234E-2</v>
      </c>
      <c r="P95" s="2">
        <v>6175</v>
      </c>
      <c r="Q95" s="56">
        <f t="shared" si="16"/>
        <v>57</v>
      </c>
      <c r="R95" s="2">
        <f t="shared" si="17"/>
        <v>38809</v>
      </c>
      <c r="S95" s="2">
        <f t="shared" si="18"/>
        <v>604</v>
      </c>
      <c r="T95" s="4">
        <f t="shared" si="19"/>
        <v>1.5324892801867404E-2</v>
      </c>
      <c r="U95" s="2">
        <f t="shared" si="20"/>
        <v>39470</v>
      </c>
    </row>
    <row r="96" spans="1:21">
      <c r="A96" s="1">
        <v>44002</v>
      </c>
      <c r="B96" s="21">
        <v>33</v>
      </c>
      <c r="C96" s="2">
        <v>21855</v>
      </c>
      <c r="D96" s="56">
        <v>296</v>
      </c>
      <c r="E96" s="3">
        <f t="shared" si="15"/>
        <v>1.3362827863301882E-2</v>
      </c>
      <c r="F96" s="2">
        <v>22184</v>
      </c>
      <c r="G96" s="21">
        <v>3</v>
      </c>
      <c r="H96" s="2">
        <v>11792</v>
      </c>
      <c r="I96" s="56">
        <v>203</v>
      </c>
      <c r="J96" s="3">
        <f t="shared" si="21"/>
        <v>1.6923718215923301E-2</v>
      </c>
      <c r="K96" s="2">
        <v>11998</v>
      </c>
      <c r="L96" s="21">
        <v>21</v>
      </c>
      <c r="M96" s="2">
        <v>6065</v>
      </c>
      <c r="N96" s="56">
        <v>141</v>
      </c>
      <c r="O96" s="3">
        <f t="shared" si="22"/>
        <v>2.2719948436996457E-2</v>
      </c>
      <c r="P96" s="2">
        <v>6227</v>
      </c>
      <c r="Q96" s="56">
        <f t="shared" si="16"/>
        <v>57</v>
      </c>
      <c r="R96" s="2">
        <f t="shared" si="17"/>
        <v>39712</v>
      </c>
      <c r="S96" s="2">
        <f t="shared" si="18"/>
        <v>640</v>
      </c>
      <c r="T96" s="4">
        <f t="shared" si="19"/>
        <v>1.5860428231562251E-2</v>
      </c>
      <c r="U96" s="2">
        <f t="shared" si="20"/>
        <v>40409</v>
      </c>
    </row>
    <row r="97" spans="1:26">
      <c r="A97" s="1">
        <v>44003</v>
      </c>
      <c r="B97" s="21">
        <v>33</v>
      </c>
      <c r="C97" s="2">
        <v>22971</v>
      </c>
      <c r="D97" s="56">
        <v>306</v>
      </c>
      <c r="E97" s="3">
        <f t="shared" si="15"/>
        <v>1.3146023972161362E-2</v>
      </c>
      <c r="F97" s="2">
        <v>23310</v>
      </c>
      <c r="G97" s="21">
        <v>3</v>
      </c>
      <c r="H97" s="2">
        <v>12037</v>
      </c>
      <c r="I97" s="56">
        <v>212</v>
      </c>
      <c r="J97" s="3">
        <f t="shared" si="21"/>
        <v>1.7307535309004817E-2</v>
      </c>
      <c r="K97" s="2">
        <v>12252</v>
      </c>
      <c r="L97" s="21">
        <v>21</v>
      </c>
      <c r="M97" s="2">
        <v>6225</v>
      </c>
      <c r="N97" s="56">
        <v>147</v>
      </c>
      <c r="O97" s="3">
        <f t="shared" si="22"/>
        <v>2.3069679849340868E-2</v>
      </c>
      <c r="P97" s="2">
        <v>6393</v>
      </c>
      <c r="Q97" s="56">
        <f t="shared" si="16"/>
        <v>57</v>
      </c>
      <c r="R97" s="2">
        <f t="shared" si="17"/>
        <v>41233</v>
      </c>
      <c r="S97" s="2">
        <f t="shared" si="18"/>
        <v>665</v>
      </c>
      <c r="T97" s="4">
        <f t="shared" si="19"/>
        <v>1.5871879325982146E-2</v>
      </c>
      <c r="U97" s="2">
        <f t="shared" si="20"/>
        <v>41955</v>
      </c>
    </row>
    <row r="98" spans="1:26">
      <c r="A98" s="1">
        <v>44004</v>
      </c>
      <c r="B98" s="21">
        <v>33</v>
      </c>
      <c r="C98" s="2">
        <v>23043</v>
      </c>
      <c r="D98" s="56">
        <v>309</v>
      </c>
      <c r="E98" s="3">
        <f t="shared" si="15"/>
        <v>1.3232271325796506E-2</v>
      </c>
      <c r="F98" s="2">
        <v>23385</v>
      </c>
      <c r="G98" s="21">
        <v>3</v>
      </c>
      <c r="H98" s="2">
        <v>12202</v>
      </c>
      <c r="I98" s="56">
        <v>218</v>
      </c>
      <c r="J98" s="3">
        <f t="shared" si="21"/>
        <v>1.7552334943639291E-2</v>
      </c>
      <c r="K98" s="2">
        <v>12423</v>
      </c>
      <c r="L98" s="21">
        <v>21</v>
      </c>
      <c r="M98" s="2">
        <v>6351</v>
      </c>
      <c r="N98" s="56">
        <v>152</v>
      </c>
      <c r="O98" s="3">
        <f t="shared" si="22"/>
        <v>2.3373827464247269E-2</v>
      </c>
      <c r="P98" s="2">
        <v>6524</v>
      </c>
      <c r="Q98" s="56">
        <f t="shared" si="16"/>
        <v>57</v>
      </c>
      <c r="R98" s="2">
        <f t="shared" si="17"/>
        <v>41596</v>
      </c>
      <c r="S98" s="2">
        <f t="shared" si="18"/>
        <v>679</v>
      </c>
      <c r="T98" s="4">
        <f t="shared" si="19"/>
        <v>1.6061502069781193E-2</v>
      </c>
      <c r="U98" s="2">
        <f t="shared" si="20"/>
        <v>42332</v>
      </c>
    </row>
    <row r="99" spans="1:26">
      <c r="A99" s="1">
        <v>44005</v>
      </c>
      <c r="B99" s="21">
        <v>33</v>
      </c>
      <c r="C99" s="2">
        <v>23388</v>
      </c>
      <c r="D99" s="56">
        <v>328</v>
      </c>
      <c r="E99" s="3">
        <f t="shared" si="15"/>
        <v>1.3830325518637207E-2</v>
      </c>
      <c r="F99" s="2">
        <v>23749</v>
      </c>
      <c r="G99" s="21">
        <v>3</v>
      </c>
      <c r="H99" s="2">
        <v>12366</v>
      </c>
      <c r="I99" s="56">
        <v>224</v>
      </c>
      <c r="J99" s="3">
        <f t="shared" si="21"/>
        <v>1.7791898332009531E-2</v>
      </c>
      <c r="K99" s="2">
        <v>12593</v>
      </c>
      <c r="L99" s="21">
        <v>21</v>
      </c>
      <c r="M99" s="2">
        <v>6465</v>
      </c>
      <c r="N99" s="56">
        <v>163</v>
      </c>
      <c r="O99" s="3">
        <f t="shared" si="22"/>
        <v>2.4592637296318647E-2</v>
      </c>
      <c r="P99" s="2">
        <v>6649</v>
      </c>
      <c r="Q99" s="56">
        <f t="shared" si="16"/>
        <v>57</v>
      </c>
      <c r="R99" s="2">
        <f t="shared" si="17"/>
        <v>42219</v>
      </c>
      <c r="S99" s="2">
        <f t="shared" si="18"/>
        <v>715</v>
      </c>
      <c r="T99" s="4">
        <f t="shared" si="19"/>
        <v>1.6653468113849164E-2</v>
      </c>
      <c r="U99" s="2">
        <f t="shared" si="20"/>
        <v>42991</v>
      </c>
    </row>
    <row r="100" spans="1:26">
      <c r="A100" s="1">
        <v>44006</v>
      </c>
      <c r="B100" s="21">
        <v>33</v>
      </c>
      <c r="C100" s="2">
        <v>24275</v>
      </c>
      <c r="D100" s="56">
        <v>354</v>
      </c>
      <c r="E100" s="3">
        <f t="shared" si="15"/>
        <v>1.4373299768565512E-2</v>
      </c>
      <c r="F100" s="2">
        <v>24662</v>
      </c>
      <c r="G100" s="21">
        <v>3</v>
      </c>
      <c r="H100" s="2">
        <v>12519</v>
      </c>
      <c r="I100" s="56">
        <v>235</v>
      </c>
      <c r="J100" s="3">
        <f t="shared" si="21"/>
        <v>1.8425591971146307E-2</v>
      </c>
      <c r="K100" s="2">
        <v>12757</v>
      </c>
      <c r="L100" s="21">
        <v>21</v>
      </c>
      <c r="M100" s="2">
        <v>6627</v>
      </c>
      <c r="N100" s="56">
        <v>165</v>
      </c>
      <c r="O100" s="3">
        <f t="shared" si="22"/>
        <v>2.4293286219081271E-2</v>
      </c>
      <c r="P100" s="2">
        <v>6813</v>
      </c>
      <c r="Q100" s="56">
        <f t="shared" si="16"/>
        <v>57</v>
      </c>
      <c r="R100" s="2">
        <f t="shared" si="17"/>
        <v>43421</v>
      </c>
      <c r="S100" s="2">
        <f t="shared" si="18"/>
        <v>754</v>
      </c>
      <c r="T100" s="4">
        <f t="shared" si="19"/>
        <v>1.706847764572722E-2</v>
      </c>
      <c r="U100" s="2">
        <f t="shared" si="20"/>
        <v>44232</v>
      </c>
    </row>
    <row r="101" spans="1:26">
      <c r="A101" s="1">
        <v>44007</v>
      </c>
      <c r="B101" s="21">
        <v>33</v>
      </c>
      <c r="C101" s="2">
        <v>24469</v>
      </c>
      <c r="D101" s="56">
        <v>354</v>
      </c>
      <c r="E101" s="3">
        <f t="shared" si="15"/>
        <v>1.426096765096886E-2</v>
      </c>
      <c r="F101" s="2">
        <v>24856</v>
      </c>
      <c r="G101" s="21">
        <v>3</v>
      </c>
      <c r="H101" s="2">
        <v>13047</v>
      </c>
      <c r="I101" s="56">
        <v>270</v>
      </c>
      <c r="J101" s="3">
        <f t="shared" si="21"/>
        <v>2.0274836674926786E-2</v>
      </c>
      <c r="K101" s="2">
        <v>13320</v>
      </c>
      <c r="L101" s="21">
        <v>21</v>
      </c>
      <c r="M101" s="2">
        <v>6627</v>
      </c>
      <c r="N101" s="56">
        <v>165</v>
      </c>
      <c r="O101" s="3">
        <f t="shared" si="22"/>
        <v>2.4293286219081271E-2</v>
      </c>
      <c r="P101" s="2">
        <v>6813</v>
      </c>
      <c r="Q101" s="56">
        <f t="shared" si="16"/>
        <v>57</v>
      </c>
      <c r="R101" s="2">
        <f t="shared" si="17"/>
        <v>44143</v>
      </c>
      <c r="S101" s="2">
        <f t="shared" si="18"/>
        <v>789</v>
      </c>
      <c r="T101" s="4">
        <f t="shared" si="19"/>
        <v>1.7559868245348526E-2</v>
      </c>
      <c r="U101" s="2">
        <f t="shared" si="20"/>
        <v>44989</v>
      </c>
    </row>
    <row r="102" spans="1:26">
      <c r="A102" s="1">
        <v>44008</v>
      </c>
      <c r="B102" s="21">
        <v>33</v>
      </c>
      <c r="C102" s="2">
        <v>24469</v>
      </c>
      <c r="D102" s="56">
        <v>354</v>
      </c>
      <c r="E102" s="3">
        <f t="shared" si="15"/>
        <v>1.426096765096886E-2</v>
      </c>
      <c r="F102" s="2">
        <v>24856</v>
      </c>
      <c r="G102" s="21">
        <v>3</v>
      </c>
      <c r="H102" s="2">
        <v>13057</v>
      </c>
      <c r="I102" s="56">
        <v>270</v>
      </c>
      <c r="J102" s="3">
        <f t="shared" si="21"/>
        <v>2.0259623321077513E-2</v>
      </c>
      <c r="K102" s="2">
        <v>13330</v>
      </c>
      <c r="L102" s="21">
        <v>21</v>
      </c>
      <c r="M102" s="2">
        <v>6627</v>
      </c>
      <c r="N102" s="56">
        <v>165</v>
      </c>
      <c r="O102" s="3">
        <f t="shared" si="22"/>
        <v>2.4293286219081271E-2</v>
      </c>
      <c r="P102" s="2">
        <v>6813</v>
      </c>
      <c r="Q102" s="56">
        <f t="shared" si="16"/>
        <v>57</v>
      </c>
      <c r="R102" s="2">
        <f t="shared" si="17"/>
        <v>44153</v>
      </c>
      <c r="S102" s="2">
        <f t="shared" si="18"/>
        <v>789</v>
      </c>
      <c r="T102" s="4">
        <f t="shared" si="19"/>
        <v>1.7555961016421165E-2</v>
      </c>
      <c r="U102" s="2">
        <f t="shared" si="20"/>
        <v>44999</v>
      </c>
      <c r="W102" s="21">
        <v>121</v>
      </c>
      <c r="X102" s="56">
        <v>15</v>
      </c>
      <c r="Y102" s="3">
        <v>0.11</v>
      </c>
      <c r="Z102" s="56">
        <v>136</v>
      </c>
    </row>
    <row r="103" spans="1:26">
      <c r="A103" s="1">
        <v>44009</v>
      </c>
      <c r="B103" s="21">
        <v>33</v>
      </c>
      <c r="C103" s="2">
        <v>24469</v>
      </c>
      <c r="D103" s="56">
        <v>354</v>
      </c>
      <c r="E103" s="3">
        <f t="shared" si="15"/>
        <v>1.426096765096886E-2</v>
      </c>
      <c r="F103" s="2">
        <v>24856</v>
      </c>
      <c r="G103" s="21">
        <v>3</v>
      </c>
      <c r="H103" s="2">
        <v>13057</v>
      </c>
      <c r="I103" s="56">
        <v>270</v>
      </c>
      <c r="J103" s="3">
        <f t="shared" si="21"/>
        <v>2.0259623321077513E-2</v>
      </c>
      <c r="K103" s="2">
        <v>13330</v>
      </c>
      <c r="L103" s="21">
        <v>21</v>
      </c>
      <c r="M103" s="2">
        <v>6627</v>
      </c>
      <c r="N103" s="56">
        <v>165</v>
      </c>
      <c r="O103" s="3">
        <f t="shared" si="22"/>
        <v>2.4293286219081271E-2</v>
      </c>
      <c r="P103" s="2">
        <v>6813</v>
      </c>
      <c r="Q103" s="56">
        <f t="shared" si="16"/>
        <v>57</v>
      </c>
      <c r="R103" s="2">
        <f t="shared" si="17"/>
        <v>44153</v>
      </c>
      <c r="S103" s="2">
        <f t="shared" si="18"/>
        <v>789</v>
      </c>
      <c r="T103" s="4">
        <f t="shared" si="19"/>
        <v>1.7555961016421165E-2</v>
      </c>
      <c r="U103" s="2">
        <f t="shared" si="20"/>
        <v>44999</v>
      </c>
      <c r="W103" s="57">
        <v>1828</v>
      </c>
      <c r="X103" s="56">
        <v>99</v>
      </c>
      <c r="Y103" s="3">
        <v>0.05</v>
      </c>
      <c r="Z103" s="2">
        <v>1927</v>
      </c>
    </row>
    <row r="104" spans="1:26">
      <c r="A104" s="1">
        <v>44010</v>
      </c>
      <c r="B104" s="21">
        <v>33</v>
      </c>
      <c r="C104" s="2">
        <v>24469</v>
      </c>
      <c r="D104" s="56">
        <v>354</v>
      </c>
      <c r="E104" s="3">
        <f t="shared" si="15"/>
        <v>1.426096765096886E-2</v>
      </c>
      <c r="F104" s="2">
        <v>24856</v>
      </c>
      <c r="G104" s="21">
        <v>3</v>
      </c>
      <c r="H104" s="2">
        <v>13057</v>
      </c>
      <c r="I104" s="56">
        <v>270</v>
      </c>
      <c r="J104" s="3">
        <f t="shared" si="21"/>
        <v>2.0259623321077513E-2</v>
      </c>
      <c r="K104" s="2">
        <v>13330</v>
      </c>
      <c r="L104" s="21">
        <v>21</v>
      </c>
      <c r="M104" s="2">
        <v>6627</v>
      </c>
      <c r="N104" s="56">
        <v>165</v>
      </c>
      <c r="O104" s="3">
        <f t="shared" si="22"/>
        <v>2.4293286219081271E-2</v>
      </c>
      <c r="P104" s="2">
        <v>6813</v>
      </c>
      <c r="Q104" s="56">
        <f t="shared" si="16"/>
        <v>57</v>
      </c>
      <c r="R104" s="2">
        <f t="shared" si="17"/>
        <v>44153</v>
      </c>
      <c r="S104" s="2">
        <f t="shared" si="18"/>
        <v>789</v>
      </c>
      <c r="T104" s="4">
        <f t="shared" si="19"/>
        <v>1.7555961016421165E-2</v>
      </c>
      <c r="U104" s="2">
        <f t="shared" si="20"/>
        <v>44999</v>
      </c>
      <c r="V104" s="21">
        <v>2</v>
      </c>
      <c r="W104" s="2">
        <v>3134</v>
      </c>
      <c r="X104" s="56">
        <v>156</v>
      </c>
      <c r="Y104" s="3">
        <v>0.05</v>
      </c>
      <c r="Z104" s="2">
        <v>3292</v>
      </c>
    </row>
    <row r="105" spans="1:26">
      <c r="A105" s="1">
        <v>44011</v>
      </c>
      <c r="B105" s="21">
        <v>33</v>
      </c>
      <c r="C105" s="2">
        <v>26941</v>
      </c>
      <c r="D105" s="56">
        <v>462</v>
      </c>
      <c r="E105" s="3">
        <f t="shared" si="15"/>
        <v>1.6859467941466262E-2</v>
      </c>
      <c r="F105" s="2">
        <v>27436</v>
      </c>
      <c r="G105" s="21">
        <v>3</v>
      </c>
      <c r="H105" s="2">
        <v>13718</v>
      </c>
      <c r="I105" s="56">
        <v>301</v>
      </c>
      <c r="J105" s="3">
        <f t="shared" si="21"/>
        <v>2.1470860974391898E-2</v>
      </c>
      <c r="K105" s="2">
        <v>14022</v>
      </c>
      <c r="L105" s="21">
        <v>23</v>
      </c>
      <c r="M105" s="2">
        <v>7370</v>
      </c>
      <c r="N105" s="56">
        <v>236</v>
      </c>
      <c r="O105" s="3">
        <f t="shared" si="22"/>
        <v>3.1028135682356035E-2</v>
      </c>
      <c r="P105" s="2">
        <v>7629</v>
      </c>
      <c r="Q105" s="56">
        <f t="shared" si="16"/>
        <v>59</v>
      </c>
      <c r="R105" s="2">
        <f t="shared" si="17"/>
        <v>48029</v>
      </c>
      <c r="S105" s="2">
        <f t="shared" si="18"/>
        <v>999</v>
      </c>
      <c r="T105" s="4">
        <f t="shared" si="19"/>
        <v>2.037611160969242E-2</v>
      </c>
      <c r="U105" s="2">
        <f t="shared" si="20"/>
        <v>49087</v>
      </c>
      <c r="V105" s="21">
        <v>2</v>
      </c>
      <c r="W105" s="2">
        <v>3673</v>
      </c>
      <c r="X105" s="56">
        <v>187</v>
      </c>
      <c r="Y105" s="3">
        <v>0.05</v>
      </c>
      <c r="Z105" s="2">
        <v>3862</v>
      </c>
    </row>
    <row r="106" spans="1:26">
      <c r="A106" s="1">
        <v>44012</v>
      </c>
      <c r="B106" s="21">
        <v>33</v>
      </c>
      <c r="C106" s="2">
        <v>27450</v>
      </c>
      <c r="D106" s="56">
        <v>509</v>
      </c>
      <c r="E106" s="3">
        <f t="shared" si="15"/>
        <v>1.8205229085446546E-2</v>
      </c>
      <c r="F106" s="2">
        <v>27992</v>
      </c>
      <c r="G106" s="21">
        <v>3</v>
      </c>
      <c r="H106" s="2">
        <v>13977</v>
      </c>
      <c r="I106" s="56">
        <v>319</v>
      </c>
      <c r="J106" s="3">
        <f t="shared" si="21"/>
        <v>2.2313933967543369E-2</v>
      </c>
      <c r="K106" s="2">
        <v>14299</v>
      </c>
      <c r="L106" s="21">
        <v>23</v>
      </c>
      <c r="M106" s="2">
        <v>7427</v>
      </c>
      <c r="N106" s="56">
        <v>236</v>
      </c>
      <c r="O106" s="3">
        <f t="shared" si="22"/>
        <v>3.0797337857236068E-2</v>
      </c>
      <c r="P106" s="2">
        <v>7686</v>
      </c>
      <c r="Q106" s="56">
        <f t="shared" si="16"/>
        <v>59</v>
      </c>
      <c r="R106" s="2">
        <f t="shared" si="17"/>
        <v>48854</v>
      </c>
      <c r="S106" s="2">
        <f t="shared" si="18"/>
        <v>1064</v>
      </c>
      <c r="T106" s="4">
        <f t="shared" si="19"/>
        <v>2.1314956528707081E-2</v>
      </c>
      <c r="U106" s="2">
        <f t="shared" si="20"/>
        <v>49977</v>
      </c>
    </row>
    <row r="107" spans="1:26">
      <c r="A107" s="1">
        <v>44013</v>
      </c>
      <c r="B107" s="21">
        <v>33</v>
      </c>
      <c r="C107" s="2">
        <v>28215</v>
      </c>
      <c r="D107" s="56">
        <v>574</v>
      </c>
      <c r="E107" s="3">
        <f t="shared" si="15"/>
        <v>1.9938170829136129E-2</v>
      </c>
      <c r="F107" s="2">
        <v>28822</v>
      </c>
      <c r="G107" s="21">
        <v>3</v>
      </c>
      <c r="H107" s="2">
        <v>14040</v>
      </c>
      <c r="I107" s="56">
        <v>331</v>
      </c>
      <c r="J107" s="3">
        <f t="shared" si="21"/>
        <v>2.3032495998886647E-2</v>
      </c>
      <c r="K107" s="2">
        <v>14374</v>
      </c>
      <c r="L107" s="21">
        <v>23</v>
      </c>
      <c r="M107" s="2">
        <v>7452</v>
      </c>
      <c r="N107" s="56">
        <v>253</v>
      </c>
      <c r="O107" s="3">
        <f t="shared" si="22"/>
        <v>3.2835820895522387E-2</v>
      </c>
      <c r="P107" s="2">
        <v>7728</v>
      </c>
      <c r="Q107" s="56">
        <f t="shared" si="16"/>
        <v>59</v>
      </c>
      <c r="R107" s="2">
        <f t="shared" si="17"/>
        <v>49707</v>
      </c>
      <c r="S107" s="2">
        <f t="shared" si="18"/>
        <v>1158</v>
      </c>
      <c r="T107" s="4">
        <f t="shared" si="19"/>
        <v>2.2766145679740491E-2</v>
      </c>
      <c r="U107" s="2">
        <f t="shared" si="20"/>
        <v>50924</v>
      </c>
    </row>
    <row r="108" spans="1:26">
      <c r="A108" s="1">
        <v>44014</v>
      </c>
      <c r="B108" s="21">
        <v>33</v>
      </c>
      <c r="C108" s="2">
        <v>28422</v>
      </c>
      <c r="D108" s="56">
        <v>574</v>
      </c>
      <c r="E108" s="3">
        <f t="shared" si="15"/>
        <v>1.9795833908125258E-2</v>
      </c>
      <c r="F108" s="2">
        <v>29029</v>
      </c>
      <c r="G108" s="21">
        <v>3</v>
      </c>
      <c r="H108" s="2">
        <v>14245</v>
      </c>
      <c r="I108" s="56">
        <v>372</v>
      </c>
      <c r="J108" s="3">
        <f t="shared" si="21"/>
        <v>2.5449818704248478E-2</v>
      </c>
      <c r="K108" s="2">
        <v>14620</v>
      </c>
      <c r="L108" s="21">
        <v>23</v>
      </c>
      <c r="M108" s="2">
        <v>7774</v>
      </c>
      <c r="N108" s="56">
        <v>299</v>
      </c>
      <c r="O108" s="3">
        <f t="shared" si="22"/>
        <v>3.7037037037037035E-2</v>
      </c>
      <c r="P108" s="2">
        <v>8096</v>
      </c>
      <c r="Q108" s="56">
        <f t="shared" si="16"/>
        <v>59</v>
      </c>
      <c r="R108" s="2">
        <f t="shared" si="17"/>
        <v>50441</v>
      </c>
      <c r="S108" s="2">
        <f t="shared" si="18"/>
        <v>1245</v>
      </c>
      <c r="T108" s="4">
        <f t="shared" si="19"/>
        <v>2.4087760708896025E-2</v>
      </c>
      <c r="U108" s="2">
        <f t="shared" si="20"/>
        <v>51745</v>
      </c>
    </row>
    <row r="109" spans="1:26">
      <c r="A109" s="1">
        <v>44015</v>
      </c>
      <c r="B109" s="21">
        <v>33</v>
      </c>
      <c r="C109" s="2">
        <v>28885</v>
      </c>
      <c r="D109" s="56">
        <v>639</v>
      </c>
      <c r="E109" s="3">
        <f t="shared" si="15"/>
        <v>2.1643408752201599E-2</v>
      </c>
      <c r="F109" s="2">
        <v>29557</v>
      </c>
      <c r="G109" s="21">
        <v>3</v>
      </c>
      <c r="H109" s="2">
        <v>14409</v>
      </c>
      <c r="I109" s="56">
        <v>392</v>
      </c>
      <c r="J109" s="3">
        <f t="shared" si="21"/>
        <v>2.6484696979933789E-2</v>
      </c>
      <c r="K109" s="2">
        <v>14804</v>
      </c>
      <c r="L109" s="21">
        <v>23</v>
      </c>
      <c r="M109" s="2">
        <v>7777</v>
      </c>
      <c r="N109" s="56">
        <v>300</v>
      </c>
      <c r="O109" s="3">
        <f t="shared" si="22"/>
        <v>3.7142503404729479E-2</v>
      </c>
      <c r="P109" s="2">
        <v>8100</v>
      </c>
      <c r="Q109" s="56">
        <f t="shared" si="16"/>
        <v>59</v>
      </c>
      <c r="R109" s="2">
        <f t="shared" si="17"/>
        <v>51071</v>
      </c>
      <c r="S109" s="2">
        <f t="shared" si="18"/>
        <v>1331</v>
      </c>
      <c r="T109" s="4">
        <f t="shared" si="19"/>
        <v>2.5399793900996146E-2</v>
      </c>
      <c r="U109" s="2">
        <f t="shared" si="20"/>
        <v>52461</v>
      </c>
    </row>
    <row r="110" spans="1:26">
      <c r="A110" s="1">
        <v>44016</v>
      </c>
      <c r="B110" s="21">
        <v>33</v>
      </c>
      <c r="C110" s="2">
        <v>28994</v>
      </c>
      <c r="D110" s="56">
        <v>652</v>
      </c>
      <c r="E110" s="3">
        <f t="shared" si="15"/>
        <v>2.1992848950954599E-2</v>
      </c>
      <c r="F110" s="2">
        <v>29679</v>
      </c>
      <c r="G110" s="21">
        <v>3</v>
      </c>
      <c r="H110" s="2">
        <v>14615</v>
      </c>
      <c r="I110" s="56">
        <v>411</v>
      </c>
      <c r="J110" s="3">
        <f t="shared" si="21"/>
        <v>2.7352588846000267E-2</v>
      </c>
      <c r="K110" s="2">
        <v>15029</v>
      </c>
      <c r="L110" s="21">
        <v>23</v>
      </c>
      <c r="M110" s="2">
        <v>7860</v>
      </c>
      <c r="N110" s="56">
        <v>308</v>
      </c>
      <c r="O110" s="3">
        <f t="shared" si="22"/>
        <v>3.7708129285014692E-2</v>
      </c>
      <c r="P110" s="2">
        <v>8191</v>
      </c>
      <c r="Q110" s="56">
        <f t="shared" si="16"/>
        <v>59</v>
      </c>
      <c r="R110" s="2">
        <f t="shared" si="17"/>
        <v>51469</v>
      </c>
      <c r="S110" s="2">
        <f t="shared" si="18"/>
        <v>1371</v>
      </c>
      <c r="T110" s="4">
        <f t="shared" si="19"/>
        <v>2.5946252838758517E-2</v>
      </c>
      <c r="U110" s="2">
        <f t="shared" si="20"/>
        <v>52899</v>
      </c>
    </row>
    <row r="111" spans="1:26">
      <c r="A111" s="1">
        <v>44017</v>
      </c>
      <c r="B111" s="21">
        <v>33</v>
      </c>
      <c r="C111" s="2">
        <v>29030</v>
      </c>
      <c r="D111" s="56">
        <v>663</v>
      </c>
      <c r="E111" s="3">
        <f t="shared" si="15"/>
        <v>2.2328494931465329E-2</v>
      </c>
      <c r="F111" s="2">
        <v>29726</v>
      </c>
      <c r="G111" s="21">
        <v>3</v>
      </c>
      <c r="H111" s="2">
        <v>14806</v>
      </c>
      <c r="I111" s="56">
        <v>434</v>
      </c>
      <c r="J111" s="3">
        <f t="shared" si="21"/>
        <v>2.847769028871391E-2</v>
      </c>
      <c r="K111" s="2">
        <v>15243</v>
      </c>
      <c r="L111" s="21">
        <v>23</v>
      </c>
      <c r="M111" s="2">
        <v>7992</v>
      </c>
      <c r="N111" s="56">
        <v>331</v>
      </c>
      <c r="O111" s="3">
        <f t="shared" si="22"/>
        <v>3.9769313949297128E-2</v>
      </c>
      <c r="P111" s="2">
        <v>8346</v>
      </c>
      <c r="Q111" s="56">
        <f t="shared" si="16"/>
        <v>59</v>
      </c>
      <c r="R111" s="2">
        <f t="shared" si="17"/>
        <v>51828</v>
      </c>
      <c r="S111" s="2">
        <f t="shared" si="18"/>
        <v>1428</v>
      </c>
      <c r="T111" s="4">
        <f t="shared" si="19"/>
        <v>2.6813880126182965E-2</v>
      </c>
      <c r="U111" s="2">
        <f t="shared" si="20"/>
        <v>53315</v>
      </c>
    </row>
    <row r="112" spans="1:26">
      <c r="A112" s="1">
        <v>44018</v>
      </c>
      <c r="B112" s="21">
        <v>33</v>
      </c>
      <c r="C112" s="2">
        <v>27899</v>
      </c>
      <c r="D112" s="56">
        <v>612</v>
      </c>
      <c r="E112" s="3">
        <f t="shared" si="15"/>
        <v>2.146539931956087E-2</v>
      </c>
      <c r="F112" s="2">
        <v>28544</v>
      </c>
      <c r="G112" s="21">
        <v>3</v>
      </c>
      <c r="H112" s="2">
        <v>15704</v>
      </c>
      <c r="I112" s="56">
        <v>479</v>
      </c>
      <c r="J112" s="3">
        <f t="shared" si="21"/>
        <v>2.9598961873571032E-2</v>
      </c>
      <c r="K112" s="2">
        <v>16186</v>
      </c>
      <c r="L112" s="21">
        <v>23</v>
      </c>
      <c r="M112" s="2">
        <v>8289</v>
      </c>
      <c r="N112" s="56">
        <v>392</v>
      </c>
      <c r="O112" s="3">
        <f t="shared" si="22"/>
        <v>4.5156088008293974E-2</v>
      </c>
      <c r="P112" s="2">
        <v>8704</v>
      </c>
      <c r="Q112" s="56">
        <f t="shared" si="16"/>
        <v>59</v>
      </c>
      <c r="R112" s="2">
        <f t="shared" si="17"/>
        <v>51892</v>
      </c>
      <c r="S112" s="2">
        <f t="shared" si="18"/>
        <v>1483</v>
      </c>
      <c r="T112" s="4">
        <f t="shared" si="19"/>
        <v>2.7784543325526934E-2</v>
      </c>
      <c r="U112" s="2">
        <f t="shared" si="20"/>
        <v>53434</v>
      </c>
    </row>
    <row r="113" spans="1:21">
      <c r="A113" s="1">
        <v>44019</v>
      </c>
      <c r="B113" s="21">
        <v>33</v>
      </c>
      <c r="C113" s="2">
        <v>28191</v>
      </c>
      <c r="D113" s="56">
        <v>644</v>
      </c>
      <c r="E113" s="3">
        <f t="shared" si="15"/>
        <v>2.2333969134732096E-2</v>
      </c>
      <c r="F113" s="2">
        <v>28868</v>
      </c>
      <c r="G113" s="21">
        <v>3</v>
      </c>
      <c r="H113" s="2">
        <v>16083</v>
      </c>
      <c r="I113" s="56">
        <v>502</v>
      </c>
      <c r="J113" s="3">
        <f t="shared" si="21"/>
        <v>3.026831474223696E-2</v>
      </c>
      <c r="K113" s="2">
        <v>16588</v>
      </c>
      <c r="L113" s="21">
        <v>24</v>
      </c>
      <c r="M113" s="2">
        <v>8526</v>
      </c>
      <c r="N113" s="56">
        <v>451</v>
      </c>
      <c r="O113" s="3">
        <f t="shared" si="22"/>
        <v>5.0239500946864211E-2</v>
      </c>
      <c r="P113" s="2">
        <v>9001</v>
      </c>
      <c r="Q113" s="56">
        <f t="shared" si="16"/>
        <v>60</v>
      </c>
      <c r="R113" s="2">
        <f t="shared" si="17"/>
        <v>52800</v>
      </c>
      <c r="S113" s="2">
        <f t="shared" si="18"/>
        <v>1597</v>
      </c>
      <c r="T113" s="4">
        <f t="shared" si="19"/>
        <v>2.9358236667463278E-2</v>
      </c>
      <c r="U113" s="2">
        <f t="shared" si="20"/>
        <v>54457</v>
      </c>
    </row>
    <row r="114" spans="1:21">
      <c r="A114" s="1">
        <v>44020</v>
      </c>
      <c r="B114" s="21">
        <v>33</v>
      </c>
      <c r="C114" s="2">
        <v>28436</v>
      </c>
      <c r="D114" s="56">
        <v>674</v>
      </c>
      <c r="E114" s="3">
        <f t="shared" si="15"/>
        <v>2.3153555479216763E-2</v>
      </c>
      <c r="F114" s="2">
        <v>29143</v>
      </c>
      <c r="G114" s="21">
        <v>3</v>
      </c>
      <c r="H114" s="2">
        <v>16303</v>
      </c>
      <c r="I114" s="56">
        <v>526</v>
      </c>
      <c r="J114" s="3">
        <f t="shared" si="21"/>
        <v>3.1255570740982827E-2</v>
      </c>
      <c r="K114" s="2">
        <v>16832</v>
      </c>
      <c r="L114" s="21">
        <v>24</v>
      </c>
      <c r="M114" s="2">
        <v>8591</v>
      </c>
      <c r="N114" s="56">
        <v>461</v>
      </c>
      <c r="O114" s="3">
        <f t="shared" si="22"/>
        <v>5.0927971718957139E-2</v>
      </c>
      <c r="P114" s="2">
        <v>9076</v>
      </c>
      <c r="Q114" s="56">
        <f t="shared" si="16"/>
        <v>60</v>
      </c>
      <c r="R114" s="2">
        <f t="shared" si="17"/>
        <v>53330</v>
      </c>
      <c r="S114" s="2">
        <f t="shared" si="18"/>
        <v>1661</v>
      </c>
      <c r="T114" s="4">
        <f t="shared" si="19"/>
        <v>3.0204942626975324E-2</v>
      </c>
      <c r="U114" s="2">
        <f t="shared" si="20"/>
        <v>55051</v>
      </c>
    </row>
    <row r="115" spans="1:21">
      <c r="A115" s="1">
        <v>44021</v>
      </c>
      <c r="B115" s="21">
        <v>33</v>
      </c>
      <c r="C115" s="2">
        <v>28893</v>
      </c>
      <c r="D115" s="56">
        <v>718</v>
      </c>
      <c r="E115" s="3">
        <f t="shared" si="15"/>
        <v>2.4247745770152984E-2</v>
      </c>
      <c r="F115" s="2">
        <v>29644</v>
      </c>
      <c r="G115" s="21">
        <v>3</v>
      </c>
      <c r="H115" s="2">
        <v>16669</v>
      </c>
      <c r="I115" s="56">
        <v>564</v>
      </c>
      <c r="J115" s="3">
        <f t="shared" si="21"/>
        <v>3.2727905762200429E-2</v>
      </c>
      <c r="K115" s="2">
        <v>17236</v>
      </c>
      <c r="L115" s="21">
        <v>24</v>
      </c>
      <c r="M115" s="2">
        <v>8736</v>
      </c>
      <c r="N115" s="56">
        <v>496</v>
      </c>
      <c r="O115" s="3">
        <f t="shared" si="22"/>
        <v>5.3726169844020795E-2</v>
      </c>
      <c r="P115" s="2">
        <v>9256</v>
      </c>
      <c r="Q115" s="56">
        <f t="shared" si="16"/>
        <v>60</v>
      </c>
      <c r="R115" s="2">
        <f t="shared" si="17"/>
        <v>54298</v>
      </c>
      <c r="S115" s="2">
        <f t="shared" si="18"/>
        <v>1778</v>
      </c>
      <c r="T115" s="4">
        <f t="shared" si="19"/>
        <v>3.1706969113346174E-2</v>
      </c>
      <c r="U115" s="2">
        <f t="shared" si="20"/>
        <v>56136</v>
      </c>
    </row>
    <row r="116" spans="1:21">
      <c r="A116" s="1">
        <v>44022</v>
      </c>
      <c r="B116" s="21">
        <v>33</v>
      </c>
      <c r="C116" s="2">
        <v>29120</v>
      </c>
      <c r="D116" s="56">
        <v>750</v>
      </c>
      <c r="E116" s="3">
        <f t="shared" si="15"/>
        <v>2.5108804820890524E-2</v>
      </c>
      <c r="F116" s="2">
        <v>29903</v>
      </c>
      <c r="G116" s="21">
        <v>3</v>
      </c>
      <c r="H116" s="2">
        <v>16950</v>
      </c>
      <c r="I116" s="56">
        <v>598</v>
      </c>
      <c r="J116" s="3">
        <f t="shared" si="21"/>
        <v>3.4077957602005923E-2</v>
      </c>
      <c r="K116" s="2">
        <v>17551</v>
      </c>
      <c r="L116" s="21">
        <v>26</v>
      </c>
      <c r="M116" s="2">
        <v>8911</v>
      </c>
      <c r="N116" s="56">
        <v>530</v>
      </c>
      <c r="O116" s="3">
        <f t="shared" si="22"/>
        <v>5.6138120961762523E-2</v>
      </c>
      <c r="P116" s="2">
        <v>9467</v>
      </c>
      <c r="Q116" s="56">
        <f t="shared" si="16"/>
        <v>62</v>
      </c>
      <c r="R116" s="2">
        <f t="shared" si="17"/>
        <v>54981</v>
      </c>
      <c r="S116" s="2">
        <f t="shared" si="18"/>
        <v>1878</v>
      </c>
      <c r="T116" s="4">
        <f t="shared" si="19"/>
        <v>3.3029071914736453E-2</v>
      </c>
      <c r="U116" s="2">
        <f t="shared" si="20"/>
        <v>56921</v>
      </c>
    </row>
    <row r="117" spans="1:21">
      <c r="A117" s="1">
        <v>44023</v>
      </c>
      <c r="B117" s="21">
        <v>33</v>
      </c>
      <c r="C117" s="2">
        <v>29421</v>
      </c>
      <c r="D117" s="56">
        <v>785</v>
      </c>
      <c r="E117" s="3">
        <f t="shared" si="15"/>
        <v>2.5988214262067138E-2</v>
      </c>
      <c r="F117" s="2">
        <v>30239</v>
      </c>
      <c r="G117" s="21">
        <v>3</v>
      </c>
      <c r="H117" s="2">
        <v>17260</v>
      </c>
      <c r="I117" s="56">
        <v>633</v>
      </c>
      <c r="J117" s="3">
        <f t="shared" si="21"/>
        <v>3.5376963058179174E-2</v>
      </c>
      <c r="K117" s="2">
        <v>17896</v>
      </c>
      <c r="L117" s="21">
        <v>28</v>
      </c>
      <c r="M117" s="2">
        <v>9133</v>
      </c>
      <c r="N117" s="56">
        <v>570</v>
      </c>
      <c r="O117" s="3">
        <f t="shared" si="22"/>
        <v>5.8744718128413892E-2</v>
      </c>
      <c r="P117" s="2">
        <v>9731</v>
      </c>
      <c r="Q117" s="56">
        <f t="shared" si="16"/>
        <v>64</v>
      </c>
      <c r="R117" s="2">
        <f t="shared" si="17"/>
        <v>55814</v>
      </c>
      <c r="S117" s="2">
        <f t="shared" si="18"/>
        <v>1988</v>
      </c>
      <c r="T117" s="4">
        <f t="shared" si="19"/>
        <v>3.4393273589149162E-2</v>
      </c>
      <c r="U117" s="2">
        <f t="shared" si="20"/>
        <v>57866</v>
      </c>
    </row>
    <row r="118" spans="1:21">
      <c r="A118" s="1">
        <v>44024</v>
      </c>
      <c r="B118" s="21">
        <v>33</v>
      </c>
      <c r="C118" s="2">
        <v>29849</v>
      </c>
      <c r="D118" s="56">
        <v>810</v>
      </c>
      <c r="E118" s="3">
        <f t="shared" si="15"/>
        <v>2.6419648390358458E-2</v>
      </c>
      <c r="F118" s="2">
        <v>30692</v>
      </c>
      <c r="G118" s="21">
        <v>3</v>
      </c>
      <c r="H118" s="2">
        <v>17473</v>
      </c>
      <c r="I118" s="56">
        <v>670</v>
      </c>
      <c r="J118" s="3">
        <f t="shared" si="21"/>
        <v>3.6928843079975751E-2</v>
      </c>
      <c r="K118" s="2">
        <v>18146</v>
      </c>
      <c r="L118" s="21">
        <v>29</v>
      </c>
      <c r="M118" s="2">
        <v>9225</v>
      </c>
      <c r="N118" s="56">
        <v>589</v>
      </c>
      <c r="O118" s="3">
        <f t="shared" si="22"/>
        <v>6.0016303240269006E-2</v>
      </c>
      <c r="P118" s="2">
        <v>9843</v>
      </c>
      <c r="Q118" s="56">
        <f t="shared" si="16"/>
        <v>65</v>
      </c>
      <c r="R118" s="2">
        <f t="shared" si="17"/>
        <v>56547</v>
      </c>
      <c r="S118" s="2">
        <f t="shared" si="18"/>
        <v>2069</v>
      </c>
      <c r="T118" s="4">
        <f t="shared" si="19"/>
        <v>3.529752968472772E-2</v>
      </c>
      <c r="U118" s="2">
        <f t="shared" si="20"/>
        <v>58681</v>
      </c>
    </row>
    <row r="119" spans="1:21">
      <c r="A119" s="1">
        <v>44025</v>
      </c>
      <c r="B119" s="21">
        <v>33</v>
      </c>
      <c r="C119" s="2">
        <v>29959</v>
      </c>
      <c r="D119" s="56">
        <v>836</v>
      </c>
      <c r="E119" s="3">
        <f t="shared" si="15"/>
        <v>2.7147264166260756E-2</v>
      </c>
      <c r="F119" s="2">
        <v>30828</v>
      </c>
      <c r="G119" s="21">
        <v>3</v>
      </c>
      <c r="H119" s="2">
        <v>17691</v>
      </c>
      <c r="I119" s="56">
        <v>706</v>
      </c>
      <c r="J119" s="3">
        <f t="shared" si="21"/>
        <v>3.8375822144914931E-2</v>
      </c>
      <c r="K119" s="2">
        <v>18400</v>
      </c>
      <c r="L119" s="21">
        <v>30</v>
      </c>
      <c r="M119" s="2">
        <v>9343</v>
      </c>
      <c r="N119" s="56">
        <v>609</v>
      </c>
      <c r="O119" s="3">
        <f t="shared" si="22"/>
        <v>6.1193729903536977E-2</v>
      </c>
      <c r="P119" s="2">
        <v>9982</v>
      </c>
      <c r="Q119" s="56">
        <f t="shared" si="16"/>
        <v>66</v>
      </c>
      <c r="R119" s="2">
        <f t="shared" si="17"/>
        <v>56993</v>
      </c>
      <c r="S119" s="2">
        <f t="shared" si="18"/>
        <v>2151</v>
      </c>
      <c r="T119" s="4">
        <f t="shared" si="19"/>
        <v>3.6368862437440821E-2</v>
      </c>
      <c r="U119" s="2">
        <f t="shared" si="20"/>
        <v>59210</v>
      </c>
    </row>
    <row r="120" spans="1:21">
      <c r="A120" s="1">
        <v>44026</v>
      </c>
      <c r="B120" s="21">
        <v>33</v>
      </c>
      <c r="C120" s="2">
        <v>30315</v>
      </c>
      <c r="D120" s="56">
        <v>882</v>
      </c>
      <c r="E120" s="3">
        <f t="shared" si="15"/>
        <v>2.8271949225887105E-2</v>
      </c>
      <c r="F120" s="2">
        <v>31230</v>
      </c>
      <c r="G120" s="21">
        <v>3</v>
      </c>
      <c r="H120" s="2">
        <v>18037</v>
      </c>
      <c r="I120" s="56">
        <v>739</v>
      </c>
      <c r="J120" s="3">
        <f t="shared" si="21"/>
        <v>3.9358755858542822E-2</v>
      </c>
      <c r="K120" s="2">
        <v>18779</v>
      </c>
      <c r="L120" s="21">
        <v>30</v>
      </c>
      <c r="M120" s="2">
        <v>9485</v>
      </c>
      <c r="N120" s="56">
        <v>640</v>
      </c>
      <c r="O120" s="3">
        <f t="shared" si="22"/>
        <v>6.3209876543209878E-2</v>
      </c>
      <c r="P120" s="2">
        <v>10155</v>
      </c>
      <c r="Q120" s="56">
        <f t="shared" si="16"/>
        <v>66</v>
      </c>
      <c r="R120" s="2">
        <f t="shared" si="17"/>
        <v>57837</v>
      </c>
      <c r="S120" s="2">
        <f t="shared" si="18"/>
        <v>2261</v>
      </c>
      <c r="T120" s="4">
        <f t="shared" si="19"/>
        <v>3.7621884255715665E-2</v>
      </c>
      <c r="U120" s="2">
        <f t="shared" si="20"/>
        <v>60164</v>
      </c>
    </row>
    <row r="121" spans="1:21">
      <c r="A121" s="1">
        <v>44027</v>
      </c>
      <c r="B121" s="21">
        <v>33</v>
      </c>
      <c r="C121" s="2">
        <v>30738</v>
      </c>
      <c r="D121" s="56">
        <v>912</v>
      </c>
      <c r="E121" s="3">
        <f t="shared" si="15"/>
        <v>2.8815165876777252E-2</v>
      </c>
      <c r="F121" s="2">
        <v>31683</v>
      </c>
      <c r="G121" s="21">
        <v>4</v>
      </c>
      <c r="H121" s="2">
        <v>18319</v>
      </c>
      <c r="I121" s="56">
        <v>769</v>
      </c>
      <c r="J121" s="3">
        <f t="shared" si="21"/>
        <v>4.0287091366303436E-2</v>
      </c>
      <c r="K121" s="2">
        <v>19092</v>
      </c>
      <c r="L121" s="21">
        <v>31</v>
      </c>
      <c r="M121" s="2">
        <v>9605</v>
      </c>
      <c r="N121" s="56">
        <v>668</v>
      </c>
      <c r="O121" s="3">
        <f t="shared" si="22"/>
        <v>6.5024822349849118E-2</v>
      </c>
      <c r="P121" s="2">
        <v>10304</v>
      </c>
      <c r="Q121" s="56">
        <f t="shared" si="16"/>
        <v>68</v>
      </c>
      <c r="R121" s="2">
        <f t="shared" si="17"/>
        <v>58662</v>
      </c>
      <c r="S121" s="2">
        <f t="shared" si="18"/>
        <v>2349</v>
      </c>
      <c r="T121" s="4">
        <f t="shared" si="19"/>
        <v>3.8501253872252547E-2</v>
      </c>
      <c r="U121" s="2">
        <f t="shared" si="20"/>
        <v>61079</v>
      </c>
    </row>
    <row r="122" spans="1:21">
      <c r="A122" s="1">
        <v>44028</v>
      </c>
      <c r="B122" s="21">
        <v>33</v>
      </c>
      <c r="C122" s="2">
        <v>31288</v>
      </c>
      <c r="D122" s="56">
        <v>945</v>
      </c>
      <c r="E122" s="3">
        <f t="shared" si="15"/>
        <v>2.9317779914993951E-2</v>
      </c>
      <c r="F122" s="2">
        <v>32266</v>
      </c>
      <c r="G122" s="21">
        <v>17</v>
      </c>
      <c r="H122" s="2">
        <v>18606</v>
      </c>
      <c r="I122" s="56">
        <v>798</v>
      </c>
      <c r="J122" s="3">
        <f t="shared" si="21"/>
        <v>4.1125541125541128E-2</v>
      </c>
      <c r="K122" s="2">
        <v>19421</v>
      </c>
      <c r="L122" s="21">
        <v>31</v>
      </c>
      <c r="M122" s="2">
        <v>9723</v>
      </c>
      <c r="N122" s="56">
        <v>688</v>
      </c>
      <c r="O122" s="3">
        <f t="shared" si="22"/>
        <v>6.6083949668619732E-2</v>
      </c>
      <c r="P122" s="2">
        <v>10442</v>
      </c>
      <c r="Q122" s="56">
        <f t="shared" si="16"/>
        <v>81</v>
      </c>
      <c r="R122" s="2">
        <f t="shared" si="17"/>
        <v>59617</v>
      </c>
      <c r="S122" s="2">
        <f t="shared" si="18"/>
        <v>2431</v>
      </c>
      <c r="T122" s="4">
        <f t="shared" si="19"/>
        <v>3.9179345023207836E-2</v>
      </c>
      <c r="U122" s="2">
        <f t="shared" si="20"/>
        <v>62129</v>
      </c>
    </row>
    <row r="123" spans="1:21">
      <c r="A123" s="1">
        <v>44029</v>
      </c>
      <c r="B123" s="21">
        <v>33</v>
      </c>
      <c r="C123" s="2">
        <v>31844</v>
      </c>
      <c r="D123" s="56">
        <v>977</v>
      </c>
      <c r="E123" s="3">
        <f t="shared" si="15"/>
        <v>2.9767526888272753E-2</v>
      </c>
      <c r="F123" s="2">
        <v>32854</v>
      </c>
      <c r="G123" s="21">
        <v>28</v>
      </c>
      <c r="H123" s="2">
        <v>18906</v>
      </c>
      <c r="I123" s="56">
        <v>820</v>
      </c>
      <c r="J123" s="3">
        <f t="shared" si="21"/>
        <v>4.1569502179864139E-2</v>
      </c>
      <c r="K123" s="2">
        <v>19754</v>
      </c>
      <c r="L123" s="21">
        <v>31</v>
      </c>
      <c r="M123" s="2">
        <v>9883</v>
      </c>
      <c r="N123" s="56">
        <v>718</v>
      </c>
      <c r="O123" s="3">
        <f t="shared" si="22"/>
        <v>6.7729459484954249E-2</v>
      </c>
      <c r="P123" s="2">
        <v>10632</v>
      </c>
      <c r="Q123" s="56">
        <f t="shared" si="16"/>
        <v>92</v>
      </c>
      <c r="R123" s="2">
        <f t="shared" si="17"/>
        <v>60633</v>
      </c>
      <c r="S123" s="2">
        <f t="shared" si="18"/>
        <v>2515</v>
      </c>
      <c r="T123" s="4">
        <f t="shared" si="19"/>
        <v>3.9827072908088935E-2</v>
      </c>
      <c r="U123" s="2">
        <f t="shared" si="20"/>
        <v>63240</v>
      </c>
    </row>
    <row r="124" spans="1:21">
      <c r="A124" s="1">
        <v>44030</v>
      </c>
      <c r="B124" s="21">
        <v>33</v>
      </c>
      <c r="C124" s="2">
        <v>32188</v>
      </c>
      <c r="D124" s="56">
        <v>998</v>
      </c>
      <c r="E124" s="3">
        <f t="shared" si="15"/>
        <v>3.0072922316639546E-2</v>
      </c>
      <c r="F124" s="2">
        <v>33219</v>
      </c>
      <c r="G124" s="21">
        <v>30</v>
      </c>
      <c r="H124" s="2">
        <v>19164</v>
      </c>
      <c r="I124" s="56">
        <v>838</v>
      </c>
      <c r="J124" s="3">
        <f t="shared" si="21"/>
        <v>4.1895810418958103E-2</v>
      </c>
      <c r="K124" s="2">
        <v>20032</v>
      </c>
      <c r="L124" s="21">
        <v>31</v>
      </c>
      <c r="M124" s="2">
        <v>10032</v>
      </c>
      <c r="N124" s="56">
        <v>753</v>
      </c>
      <c r="O124" s="3">
        <f t="shared" si="22"/>
        <v>6.9819193324061196E-2</v>
      </c>
      <c r="P124" s="2">
        <v>10816</v>
      </c>
      <c r="Q124" s="56">
        <f t="shared" si="16"/>
        <v>94</v>
      </c>
      <c r="R124" s="2">
        <f t="shared" si="17"/>
        <v>61384</v>
      </c>
      <c r="S124" s="2">
        <f t="shared" si="18"/>
        <v>2589</v>
      </c>
      <c r="T124" s="4">
        <f t="shared" si="19"/>
        <v>4.0470198364935206E-2</v>
      </c>
      <c r="U124" s="2">
        <f t="shared" si="20"/>
        <v>64067</v>
      </c>
    </row>
    <row r="125" spans="1:21">
      <c r="A125" s="1">
        <v>44031</v>
      </c>
      <c r="B125" s="21">
        <v>33</v>
      </c>
      <c r="C125" s="2">
        <v>32406</v>
      </c>
      <c r="D125" s="2">
        <v>1031</v>
      </c>
      <c r="E125" s="3">
        <f t="shared" si="15"/>
        <v>3.083410593055597E-2</v>
      </c>
      <c r="F125" s="2">
        <v>33470</v>
      </c>
      <c r="G125" s="21">
        <v>35</v>
      </c>
      <c r="H125" s="2">
        <v>19314</v>
      </c>
      <c r="I125" s="56">
        <v>864</v>
      </c>
      <c r="J125" s="3">
        <f t="shared" si="21"/>
        <v>4.2818911685994644E-2</v>
      </c>
      <c r="K125" s="2">
        <v>20213</v>
      </c>
      <c r="L125" s="21">
        <v>31</v>
      </c>
      <c r="M125" s="2">
        <v>10138</v>
      </c>
      <c r="N125" s="56">
        <v>774</v>
      </c>
      <c r="O125" s="3">
        <f t="shared" si="22"/>
        <v>7.0931085043988276E-2</v>
      </c>
      <c r="P125" s="2">
        <v>10943</v>
      </c>
      <c r="Q125" s="56">
        <f t="shared" si="16"/>
        <v>99</v>
      </c>
      <c r="R125" s="2">
        <f t="shared" si="17"/>
        <v>61858</v>
      </c>
      <c r="S125" s="2">
        <f t="shared" si="18"/>
        <v>2669</v>
      </c>
      <c r="T125" s="4">
        <f t="shared" si="19"/>
        <v>4.1362530413625302E-2</v>
      </c>
      <c r="U125" s="2">
        <f t="shared" si="20"/>
        <v>64626</v>
      </c>
    </row>
    <row r="126" spans="1:21">
      <c r="A126" s="1">
        <v>44032</v>
      </c>
      <c r="B126" s="21">
        <v>33</v>
      </c>
      <c r="C126" s="2">
        <v>32491</v>
      </c>
      <c r="D126" s="2">
        <v>1059</v>
      </c>
      <c r="E126" s="3">
        <f t="shared" si="15"/>
        <v>3.1564828614008944E-2</v>
      </c>
      <c r="F126" s="2">
        <v>33583</v>
      </c>
      <c r="G126" s="21">
        <v>39</v>
      </c>
      <c r="H126" s="2">
        <v>19533</v>
      </c>
      <c r="I126" s="56">
        <v>892</v>
      </c>
      <c r="J126" s="3">
        <f t="shared" si="21"/>
        <v>4.3671970624235008E-2</v>
      </c>
      <c r="K126" s="2">
        <v>20464</v>
      </c>
      <c r="L126" s="21">
        <v>31</v>
      </c>
      <c r="M126" s="2">
        <v>10259</v>
      </c>
      <c r="N126" s="56">
        <v>796</v>
      </c>
      <c r="O126" s="3">
        <f t="shared" si="22"/>
        <v>7.2003618272274986E-2</v>
      </c>
      <c r="P126" s="2">
        <v>11086</v>
      </c>
      <c r="Q126" s="56">
        <f t="shared" si="16"/>
        <v>103</v>
      </c>
      <c r="R126" s="2">
        <f t="shared" si="17"/>
        <v>62283</v>
      </c>
      <c r="S126" s="2">
        <f t="shared" si="18"/>
        <v>2747</v>
      </c>
      <c r="T126" s="4">
        <f t="shared" si="19"/>
        <v>4.2242042134399506E-2</v>
      </c>
      <c r="U126" s="2">
        <f t="shared" si="20"/>
        <v>65133</v>
      </c>
    </row>
    <row r="127" spans="1:21">
      <c r="A127" s="1">
        <v>44033</v>
      </c>
      <c r="B127" s="21">
        <v>33</v>
      </c>
      <c r="C127" s="2">
        <v>32886</v>
      </c>
      <c r="D127" s="2">
        <v>1098</v>
      </c>
      <c r="E127" s="3">
        <f t="shared" si="15"/>
        <v>3.2309322033898302E-2</v>
      </c>
      <c r="F127" s="2">
        <v>34017</v>
      </c>
      <c r="G127" s="21">
        <v>48</v>
      </c>
      <c r="H127" s="2">
        <v>19835</v>
      </c>
      <c r="I127" s="56">
        <v>914</v>
      </c>
      <c r="J127" s="3">
        <f t="shared" si="21"/>
        <v>4.4050315677863994E-2</v>
      </c>
      <c r="K127" s="2">
        <v>20797</v>
      </c>
      <c r="L127" s="21">
        <v>31</v>
      </c>
      <c r="M127" s="2">
        <v>10371</v>
      </c>
      <c r="N127" s="56">
        <v>827</v>
      </c>
      <c r="O127" s="3">
        <f t="shared" si="22"/>
        <v>7.3852473656009998E-2</v>
      </c>
      <c r="P127" s="2">
        <v>11229</v>
      </c>
      <c r="Q127" s="56">
        <f t="shared" si="16"/>
        <v>112</v>
      </c>
      <c r="R127" s="2">
        <f t="shared" si="17"/>
        <v>63092</v>
      </c>
      <c r="S127" s="2">
        <f t="shared" si="18"/>
        <v>2839</v>
      </c>
      <c r="T127" s="4">
        <f t="shared" si="19"/>
        <v>4.3060168964523519E-2</v>
      </c>
      <c r="U127" s="2">
        <f t="shared" si="20"/>
        <v>66043</v>
      </c>
    </row>
    <row r="128" spans="1:21">
      <c r="A128" s="1">
        <v>44034</v>
      </c>
      <c r="B128" s="21">
        <v>33</v>
      </c>
      <c r="C128" s="2">
        <v>33250</v>
      </c>
      <c r="D128" s="2">
        <v>1153</v>
      </c>
      <c r="E128" s="3">
        <f t="shared" si="15"/>
        <v>3.3514519082638139E-2</v>
      </c>
      <c r="F128" s="2">
        <v>34436</v>
      </c>
      <c r="G128" s="21">
        <v>52</v>
      </c>
      <c r="H128" s="2">
        <v>20073</v>
      </c>
      <c r="I128" s="56">
        <v>926</v>
      </c>
      <c r="J128" s="3">
        <f t="shared" si="21"/>
        <v>4.409733796847469E-2</v>
      </c>
      <c r="K128" s="2">
        <v>21051</v>
      </c>
      <c r="L128" s="21">
        <v>31</v>
      </c>
      <c r="M128" s="2">
        <v>10450</v>
      </c>
      <c r="N128" s="56">
        <v>850</v>
      </c>
      <c r="O128" s="3">
        <f t="shared" si="22"/>
        <v>7.5221238938053103E-2</v>
      </c>
      <c r="P128" s="2">
        <v>11331</v>
      </c>
      <c r="Q128" s="56">
        <f t="shared" si="16"/>
        <v>116</v>
      </c>
      <c r="R128" s="2">
        <f t="shared" si="17"/>
        <v>63773</v>
      </c>
      <c r="S128" s="2">
        <f t="shared" si="18"/>
        <v>2929</v>
      </c>
      <c r="T128" s="4">
        <f t="shared" si="19"/>
        <v>4.3911726784804053E-2</v>
      </c>
      <c r="U128" s="2">
        <f t="shared" si="20"/>
        <v>66818</v>
      </c>
    </row>
    <row r="129" spans="1:21">
      <c r="A129" s="1">
        <v>44035</v>
      </c>
      <c r="B129" s="21">
        <v>33</v>
      </c>
      <c r="C129" s="2">
        <v>33725</v>
      </c>
      <c r="D129" s="2">
        <v>1199</v>
      </c>
      <c r="E129" s="3">
        <f t="shared" si="15"/>
        <v>3.433169167334784E-2</v>
      </c>
      <c r="F129" s="2">
        <v>34957</v>
      </c>
      <c r="G129" s="21">
        <v>60</v>
      </c>
      <c r="H129" s="2">
        <v>20304</v>
      </c>
      <c r="I129" s="56">
        <v>956</v>
      </c>
      <c r="J129" s="3">
        <f t="shared" si="21"/>
        <v>4.4967074317968016E-2</v>
      </c>
      <c r="K129" s="2">
        <v>21320</v>
      </c>
      <c r="L129" s="21">
        <v>31</v>
      </c>
      <c r="M129" s="2">
        <v>10568</v>
      </c>
      <c r="N129" s="56">
        <v>875</v>
      </c>
      <c r="O129" s="3">
        <f t="shared" si="22"/>
        <v>7.6465961723324302E-2</v>
      </c>
      <c r="P129" s="2">
        <v>11474</v>
      </c>
      <c r="Q129" s="56">
        <f t="shared" si="16"/>
        <v>124</v>
      </c>
      <c r="R129" s="2">
        <f t="shared" si="17"/>
        <v>64597</v>
      </c>
      <c r="S129" s="2">
        <f t="shared" si="18"/>
        <v>3030</v>
      </c>
      <c r="T129" s="4">
        <f t="shared" si="19"/>
        <v>4.4804589882739145E-2</v>
      </c>
      <c r="U129" s="2">
        <f t="shared" si="20"/>
        <v>67751</v>
      </c>
    </row>
    <row r="130" spans="1:21">
      <c r="A130" s="1">
        <v>44036</v>
      </c>
      <c r="B130" s="21">
        <v>33</v>
      </c>
      <c r="C130" s="2">
        <v>34050</v>
      </c>
      <c r="D130" s="2">
        <v>1238</v>
      </c>
      <c r="E130" s="3">
        <f t="shared" si="15"/>
        <v>3.5082747676263883E-2</v>
      </c>
      <c r="F130" s="2">
        <v>35321</v>
      </c>
      <c r="G130" s="21">
        <v>62</v>
      </c>
      <c r="H130" s="2">
        <v>20544</v>
      </c>
      <c r="I130" s="56">
        <v>976</v>
      </c>
      <c r="J130" s="3">
        <f t="shared" si="21"/>
        <v>4.5353159851301117E-2</v>
      </c>
      <c r="K130" s="2">
        <v>21582</v>
      </c>
      <c r="L130" s="21">
        <v>31</v>
      </c>
      <c r="M130" s="2">
        <v>10733</v>
      </c>
      <c r="N130" s="56">
        <v>897</v>
      </c>
      <c r="O130" s="3">
        <f t="shared" si="22"/>
        <v>7.7128116938950983E-2</v>
      </c>
      <c r="P130" s="2">
        <v>11661</v>
      </c>
      <c r="Q130" s="56">
        <f t="shared" si="16"/>
        <v>126</v>
      </c>
      <c r="R130" s="2">
        <f t="shared" si="17"/>
        <v>65327</v>
      </c>
      <c r="S130" s="2">
        <f t="shared" si="18"/>
        <v>3111</v>
      </c>
      <c r="T130" s="4">
        <f t="shared" si="19"/>
        <v>4.5457202139162455E-2</v>
      </c>
      <c r="U130" s="2">
        <f t="shared" si="20"/>
        <v>68564</v>
      </c>
    </row>
    <row r="131" spans="1:21">
      <c r="A131" s="1">
        <v>44037</v>
      </c>
      <c r="B131" s="21">
        <v>33</v>
      </c>
      <c r="C131" s="2">
        <v>34395</v>
      </c>
      <c r="D131" s="2">
        <v>1271</v>
      </c>
      <c r="E131" s="3">
        <f t="shared" si="15"/>
        <v>3.5636180115516176E-2</v>
      </c>
      <c r="F131" s="2">
        <v>35699</v>
      </c>
      <c r="G131" s="21">
        <v>66</v>
      </c>
      <c r="H131" s="2">
        <v>20757</v>
      </c>
      <c r="I131" s="56">
        <v>996</v>
      </c>
      <c r="J131" s="3">
        <f t="shared" si="21"/>
        <v>4.5786788029237344E-2</v>
      </c>
      <c r="K131" s="2">
        <v>21819</v>
      </c>
      <c r="L131" s="21">
        <v>31</v>
      </c>
      <c r="M131" s="2">
        <v>10846</v>
      </c>
      <c r="N131" s="56">
        <v>932</v>
      </c>
      <c r="O131" s="3">
        <f t="shared" si="22"/>
        <v>7.9130582441840722E-2</v>
      </c>
      <c r="P131" s="2">
        <v>11809</v>
      </c>
      <c r="Q131" s="56">
        <f t="shared" si="16"/>
        <v>130</v>
      </c>
      <c r="R131" s="2">
        <f t="shared" si="17"/>
        <v>65998</v>
      </c>
      <c r="S131" s="2">
        <f t="shared" si="18"/>
        <v>3199</v>
      </c>
      <c r="T131" s="4">
        <f t="shared" si="19"/>
        <v>4.623032790438892E-2</v>
      </c>
      <c r="U131" s="2">
        <f t="shared" si="20"/>
        <v>69327</v>
      </c>
    </row>
    <row r="132" spans="1:21">
      <c r="A132" s="1">
        <v>44038</v>
      </c>
      <c r="B132" s="21">
        <v>33</v>
      </c>
      <c r="C132" s="2">
        <v>34435</v>
      </c>
      <c r="D132" s="2">
        <v>1277</v>
      </c>
      <c r="E132" s="3">
        <f t="shared" si="15"/>
        <v>3.5758288530465948E-2</v>
      </c>
      <c r="F132" s="2">
        <v>35745</v>
      </c>
      <c r="G132" s="21">
        <v>72</v>
      </c>
      <c r="H132" s="2">
        <v>20993</v>
      </c>
      <c r="I132" s="2">
        <v>1028</v>
      </c>
      <c r="J132" s="3">
        <f t="shared" si="21"/>
        <v>4.6682711956768541E-2</v>
      </c>
      <c r="K132" s="2">
        <v>22093</v>
      </c>
      <c r="L132" s="21">
        <v>31</v>
      </c>
      <c r="M132" s="2">
        <v>10940</v>
      </c>
      <c r="N132" s="56">
        <v>950</v>
      </c>
      <c r="O132" s="3">
        <f t="shared" si="22"/>
        <v>7.9899074852817498E-2</v>
      </c>
      <c r="P132" s="2">
        <v>11921</v>
      </c>
      <c r="Q132" s="56">
        <f t="shared" si="16"/>
        <v>136</v>
      </c>
      <c r="R132" s="2">
        <f t="shared" si="17"/>
        <v>66368</v>
      </c>
      <c r="S132" s="2">
        <f t="shared" si="18"/>
        <v>3255</v>
      </c>
      <c r="T132" s="4">
        <f t="shared" si="19"/>
        <v>4.6751791792941991E-2</v>
      </c>
      <c r="U132" s="2">
        <f t="shared" si="20"/>
        <v>69759</v>
      </c>
    </row>
    <row r="133" spans="1:21">
      <c r="A133" s="1">
        <v>44039</v>
      </c>
      <c r="B133" s="21">
        <v>33</v>
      </c>
      <c r="C133" s="2">
        <v>34517</v>
      </c>
      <c r="D133" s="2">
        <v>1295</v>
      </c>
      <c r="E133" s="3">
        <f t="shared" si="15"/>
        <v>3.6161063330727133E-2</v>
      </c>
      <c r="F133" s="2">
        <v>35845</v>
      </c>
      <c r="G133" s="21">
        <v>76</v>
      </c>
      <c r="H133" s="2">
        <v>21206</v>
      </c>
      <c r="I133" s="2">
        <v>1047</v>
      </c>
      <c r="J133" s="3">
        <f t="shared" si="21"/>
        <v>4.704983597717162E-2</v>
      </c>
      <c r="K133" s="2">
        <v>22329</v>
      </c>
      <c r="L133" s="21">
        <v>31</v>
      </c>
      <c r="M133" s="2">
        <v>11065</v>
      </c>
      <c r="N133" s="56">
        <v>956</v>
      </c>
      <c r="O133" s="3">
        <f t="shared" si="22"/>
        <v>7.9527493552949011E-2</v>
      </c>
      <c r="P133" s="2">
        <v>12052</v>
      </c>
      <c r="Q133" s="56">
        <f t="shared" si="16"/>
        <v>140</v>
      </c>
      <c r="R133" s="2">
        <f t="shared" si="17"/>
        <v>66788</v>
      </c>
      <c r="S133" s="2">
        <f t="shared" si="18"/>
        <v>3298</v>
      </c>
      <c r="T133" s="4">
        <f t="shared" si="19"/>
        <v>4.7056473475444456E-2</v>
      </c>
      <c r="U133" s="2">
        <f t="shared" si="20"/>
        <v>70226</v>
      </c>
    </row>
    <row r="134" spans="1:21">
      <c r="A134" s="1">
        <v>44040</v>
      </c>
      <c r="B134" s="21">
        <v>33</v>
      </c>
      <c r="C134" s="2">
        <v>34719</v>
      </c>
      <c r="D134" s="2">
        <v>1314</v>
      </c>
      <c r="E134" s="3">
        <f t="shared" ref="E134:E197" si="23">D134/SUM(C134:D134)</f>
        <v>3.6466572308717006E-2</v>
      </c>
      <c r="F134" s="2">
        <v>36066</v>
      </c>
      <c r="G134" s="21">
        <v>78</v>
      </c>
      <c r="H134" s="2">
        <v>21525</v>
      </c>
      <c r="I134" s="2">
        <v>1086</v>
      </c>
      <c r="J134" s="3">
        <f t="shared" si="21"/>
        <v>4.802972004776436E-2</v>
      </c>
      <c r="K134" s="2">
        <v>22689</v>
      </c>
      <c r="L134" s="21">
        <v>31</v>
      </c>
      <c r="M134" s="2">
        <v>11186</v>
      </c>
      <c r="N134" s="56">
        <v>967</v>
      </c>
      <c r="O134" s="3">
        <f t="shared" si="22"/>
        <v>7.9568830741380728E-2</v>
      </c>
      <c r="P134" s="2">
        <v>12184</v>
      </c>
      <c r="Q134" s="56">
        <f t="shared" ref="Q134:Q197" si="24">SUM(B134,G134,L134)</f>
        <v>142</v>
      </c>
      <c r="R134" s="2">
        <f t="shared" ref="R134:R197" si="25">SUM(C134,H134,M134)</f>
        <v>67430</v>
      </c>
      <c r="S134" s="2">
        <f t="shared" ref="S134:S197" si="26">SUM(D134,I134,N134)</f>
        <v>3367</v>
      </c>
      <c r="T134" s="4">
        <f t="shared" ref="T134:T197" si="27">S134/SUM(R134:S134)</f>
        <v>4.755851236634321E-2</v>
      </c>
      <c r="U134" s="2">
        <f t="shared" ref="U134:U197" si="28">SUM(F134,K134,P134)</f>
        <v>70939</v>
      </c>
    </row>
    <row r="135" spans="1:21">
      <c r="A135" s="1">
        <v>44041</v>
      </c>
      <c r="B135" s="21">
        <v>33</v>
      </c>
      <c r="C135" s="2">
        <v>35212</v>
      </c>
      <c r="D135" s="2">
        <v>1346</v>
      </c>
      <c r="E135" s="3">
        <f t="shared" si="23"/>
        <v>3.6818206685267245E-2</v>
      </c>
      <c r="F135" s="2">
        <v>36591</v>
      </c>
      <c r="G135" s="21">
        <v>82</v>
      </c>
      <c r="H135" s="2">
        <v>21712</v>
      </c>
      <c r="I135" s="2">
        <v>1116</v>
      </c>
      <c r="J135" s="3">
        <f t="shared" si="21"/>
        <v>4.8887331347468019E-2</v>
      </c>
      <c r="K135" s="2">
        <v>22910</v>
      </c>
      <c r="L135" s="21">
        <v>31</v>
      </c>
      <c r="M135" s="2">
        <v>11285</v>
      </c>
      <c r="N135" s="56">
        <v>993</v>
      </c>
      <c r="O135" s="3">
        <f t="shared" si="22"/>
        <v>8.0876364228701744E-2</v>
      </c>
      <c r="P135" s="2">
        <v>12309</v>
      </c>
      <c r="Q135" s="56">
        <f t="shared" si="24"/>
        <v>146</v>
      </c>
      <c r="R135" s="2">
        <f t="shared" si="25"/>
        <v>68209</v>
      </c>
      <c r="S135" s="2">
        <f t="shared" si="26"/>
        <v>3455</v>
      </c>
      <c r="T135" s="4">
        <f t="shared" si="27"/>
        <v>4.821109622683635E-2</v>
      </c>
      <c r="U135" s="2">
        <f t="shared" si="28"/>
        <v>71810</v>
      </c>
    </row>
    <row r="136" spans="1:21">
      <c r="A136" s="1">
        <v>44042</v>
      </c>
      <c r="B136" s="21">
        <v>33</v>
      </c>
      <c r="C136" s="2">
        <v>35719</v>
      </c>
      <c r="D136" s="2">
        <v>1386</v>
      </c>
      <c r="E136" s="3">
        <f t="shared" si="23"/>
        <v>3.7353456407492248E-2</v>
      </c>
      <c r="F136" s="2">
        <v>37138</v>
      </c>
      <c r="G136" s="21">
        <v>92</v>
      </c>
      <c r="H136" s="2">
        <v>21957</v>
      </c>
      <c r="I136" s="2">
        <v>1150</v>
      </c>
      <c r="J136" s="3">
        <f t="shared" si="21"/>
        <v>4.9768468429480246E-2</v>
      </c>
      <c r="K136" s="2">
        <v>23199</v>
      </c>
      <c r="L136" s="21">
        <v>31</v>
      </c>
      <c r="M136" s="2">
        <v>11357</v>
      </c>
      <c r="N136" s="2">
        <v>1005</v>
      </c>
      <c r="O136" s="3">
        <f t="shared" si="22"/>
        <v>8.1297524672383104E-2</v>
      </c>
      <c r="P136" s="2">
        <v>12393</v>
      </c>
      <c r="Q136" s="56">
        <f t="shared" si="24"/>
        <v>156</v>
      </c>
      <c r="R136" s="2">
        <f t="shared" si="25"/>
        <v>69033</v>
      </c>
      <c r="S136" s="2">
        <f t="shared" si="26"/>
        <v>3541</v>
      </c>
      <c r="T136" s="4">
        <f t="shared" si="27"/>
        <v>4.8791578251164328E-2</v>
      </c>
      <c r="U136" s="2">
        <f t="shared" si="28"/>
        <v>72730</v>
      </c>
    </row>
    <row r="137" spans="1:21">
      <c r="A137" s="1">
        <v>44043</v>
      </c>
      <c r="B137" s="21">
        <v>33</v>
      </c>
      <c r="C137" s="2">
        <v>36037</v>
      </c>
      <c r="D137" s="2">
        <v>1407</v>
      </c>
      <c r="E137" s="3">
        <f t="shared" si="23"/>
        <v>3.7576113663070183E-2</v>
      </c>
      <c r="F137" s="2">
        <v>37477</v>
      </c>
      <c r="G137" s="21">
        <v>100</v>
      </c>
      <c r="H137" s="2">
        <v>22186</v>
      </c>
      <c r="I137" s="2">
        <v>1182</v>
      </c>
      <c r="J137" s="3">
        <f t="shared" ref="J137:J200" si="29">I137/SUM(H137:I137)</f>
        <v>5.0581992468332761E-2</v>
      </c>
      <c r="K137" s="2">
        <v>23468</v>
      </c>
      <c r="L137" s="21">
        <v>31</v>
      </c>
      <c r="M137" s="2">
        <v>11480</v>
      </c>
      <c r="N137" s="2">
        <v>1023</v>
      </c>
      <c r="O137" s="3">
        <f t="shared" si="22"/>
        <v>8.1820363112852915E-2</v>
      </c>
      <c r="P137" s="2">
        <v>12534</v>
      </c>
      <c r="Q137" s="56">
        <f t="shared" si="24"/>
        <v>164</v>
      </c>
      <c r="R137" s="2">
        <f t="shared" si="25"/>
        <v>69703</v>
      </c>
      <c r="S137" s="2">
        <f t="shared" si="26"/>
        <v>3612</v>
      </c>
      <c r="T137" s="4">
        <f t="shared" si="27"/>
        <v>4.926686217008798E-2</v>
      </c>
      <c r="U137" s="2">
        <f t="shared" si="28"/>
        <v>73479</v>
      </c>
    </row>
    <row r="138" spans="1:21">
      <c r="A138" s="1">
        <v>44044</v>
      </c>
      <c r="B138" s="21">
        <v>33</v>
      </c>
      <c r="C138" s="2">
        <v>36279</v>
      </c>
      <c r="D138" s="2">
        <v>1427</v>
      </c>
      <c r="E138" s="3">
        <f t="shared" si="23"/>
        <v>3.7845435739670079E-2</v>
      </c>
      <c r="F138" s="2">
        <v>37739</v>
      </c>
      <c r="G138" s="21">
        <v>107</v>
      </c>
      <c r="H138" s="2">
        <v>22423</v>
      </c>
      <c r="I138" s="2">
        <v>1204</v>
      </c>
      <c r="J138" s="3">
        <f t="shared" si="29"/>
        <v>5.0958649003258985E-2</v>
      </c>
      <c r="K138" s="2">
        <v>23734</v>
      </c>
      <c r="L138" s="21">
        <v>31</v>
      </c>
      <c r="M138" s="2">
        <v>11603</v>
      </c>
      <c r="N138" s="2">
        <v>1050</v>
      </c>
      <c r="O138" s="3">
        <f t="shared" si="22"/>
        <v>8.2984272504544376E-2</v>
      </c>
      <c r="P138" s="2">
        <v>12684</v>
      </c>
      <c r="Q138" s="56">
        <f t="shared" si="24"/>
        <v>171</v>
      </c>
      <c r="R138" s="2">
        <f t="shared" si="25"/>
        <v>70305</v>
      </c>
      <c r="S138" s="2">
        <f t="shared" si="26"/>
        <v>3681</v>
      </c>
      <c r="T138" s="4">
        <f t="shared" si="27"/>
        <v>4.9752655907874463E-2</v>
      </c>
      <c r="U138" s="2">
        <f t="shared" si="28"/>
        <v>74157</v>
      </c>
    </row>
    <row r="139" spans="1:21">
      <c r="A139" s="1">
        <v>44045</v>
      </c>
      <c r="B139" s="21">
        <v>33</v>
      </c>
      <c r="C139" s="2">
        <v>36291</v>
      </c>
      <c r="D139" s="2">
        <v>1430</v>
      </c>
      <c r="E139" s="3">
        <f t="shared" si="23"/>
        <v>3.7909917552556932E-2</v>
      </c>
      <c r="F139" s="2">
        <v>37754</v>
      </c>
      <c r="G139" s="21">
        <v>113</v>
      </c>
      <c r="H139" s="2">
        <v>22614</v>
      </c>
      <c r="I139" s="2">
        <v>1226</v>
      </c>
      <c r="J139" s="3">
        <f t="shared" si="29"/>
        <v>5.1426174496644293E-2</v>
      </c>
      <c r="K139" s="2">
        <v>23953</v>
      </c>
      <c r="L139" s="21">
        <v>31</v>
      </c>
      <c r="M139" s="2">
        <v>11674</v>
      </c>
      <c r="N139" s="2">
        <v>1055</v>
      </c>
      <c r="O139" s="3">
        <f t="shared" ref="O139:O202" si="30">N139/SUM(M139:N139)</f>
        <v>8.2881608924503108E-2</v>
      </c>
      <c r="P139" s="2">
        <v>12760</v>
      </c>
      <c r="Q139" s="56">
        <f t="shared" si="24"/>
        <v>177</v>
      </c>
      <c r="R139" s="2">
        <f t="shared" si="25"/>
        <v>70579</v>
      </c>
      <c r="S139" s="2">
        <f t="shared" si="26"/>
        <v>3711</v>
      </c>
      <c r="T139" s="4">
        <f t="shared" si="27"/>
        <v>4.9952887333423068E-2</v>
      </c>
      <c r="U139" s="2">
        <f t="shared" si="28"/>
        <v>74467</v>
      </c>
    </row>
    <row r="140" spans="1:21">
      <c r="A140" s="1">
        <v>44046</v>
      </c>
      <c r="B140" s="21">
        <v>33</v>
      </c>
      <c r="C140" s="2">
        <v>36388</v>
      </c>
      <c r="D140" s="2">
        <v>1441</v>
      </c>
      <c r="E140" s="3">
        <f t="shared" si="23"/>
        <v>3.8092468740913057E-2</v>
      </c>
      <c r="F140" s="2">
        <v>37862</v>
      </c>
      <c r="G140" s="21">
        <v>115</v>
      </c>
      <c r="H140" s="2">
        <v>22814</v>
      </c>
      <c r="I140" s="2">
        <v>1244</v>
      </c>
      <c r="J140" s="3">
        <f t="shared" si="29"/>
        <v>5.1708371435697065E-2</v>
      </c>
      <c r="K140" s="2">
        <v>24173</v>
      </c>
      <c r="L140" s="21">
        <v>31</v>
      </c>
      <c r="M140" s="2">
        <v>11750</v>
      </c>
      <c r="N140" s="2">
        <v>1061</v>
      </c>
      <c r="O140" s="3">
        <f t="shared" si="30"/>
        <v>8.2819452033408791E-2</v>
      </c>
      <c r="P140" s="2">
        <v>12842</v>
      </c>
      <c r="Q140" s="56">
        <f t="shared" si="24"/>
        <v>179</v>
      </c>
      <c r="R140" s="2">
        <f t="shared" si="25"/>
        <v>70952</v>
      </c>
      <c r="S140" s="2">
        <f t="shared" si="26"/>
        <v>3746</v>
      </c>
      <c r="T140" s="4">
        <f t="shared" si="27"/>
        <v>5.0148598356047014E-2</v>
      </c>
      <c r="U140" s="2">
        <f t="shared" si="28"/>
        <v>74877</v>
      </c>
    </row>
    <row r="141" spans="1:21">
      <c r="A141" s="1">
        <v>44047</v>
      </c>
      <c r="B141" s="21">
        <v>33</v>
      </c>
      <c r="C141" s="2">
        <v>36604</v>
      </c>
      <c r="D141" s="2">
        <v>1480</v>
      </c>
      <c r="E141" s="3">
        <f t="shared" si="23"/>
        <v>3.8861464131918919E-2</v>
      </c>
      <c r="F141" s="2">
        <v>38117</v>
      </c>
      <c r="G141" s="21">
        <v>122</v>
      </c>
      <c r="H141" s="2">
        <v>23061</v>
      </c>
      <c r="I141" s="2">
        <v>1257</v>
      </c>
      <c r="J141" s="3">
        <f t="shared" si="29"/>
        <v>5.1690106094251169E-2</v>
      </c>
      <c r="K141" s="2">
        <v>24440</v>
      </c>
      <c r="L141" s="21">
        <v>31</v>
      </c>
      <c r="M141" s="2">
        <v>11815</v>
      </c>
      <c r="N141" s="2">
        <v>1075</v>
      </c>
      <c r="O141" s="3">
        <f t="shared" si="30"/>
        <v>8.3397982932505818E-2</v>
      </c>
      <c r="P141" s="2">
        <v>12921</v>
      </c>
      <c r="Q141" s="56">
        <f t="shared" si="24"/>
        <v>186</v>
      </c>
      <c r="R141" s="2">
        <f t="shared" si="25"/>
        <v>71480</v>
      </c>
      <c r="S141" s="2">
        <f t="shared" si="26"/>
        <v>3812</v>
      </c>
      <c r="T141" s="4">
        <f t="shared" si="27"/>
        <v>5.0629548956064391E-2</v>
      </c>
      <c r="U141" s="2">
        <f t="shared" si="28"/>
        <v>75478</v>
      </c>
    </row>
    <row r="142" spans="1:21">
      <c r="A142" s="1">
        <v>44048</v>
      </c>
      <c r="B142" s="21">
        <v>33</v>
      </c>
      <c r="C142" s="2">
        <v>36914</v>
      </c>
      <c r="D142" s="2">
        <v>1517</v>
      </c>
      <c r="E142" s="3">
        <f t="shared" si="23"/>
        <v>3.9473341833415734E-2</v>
      </c>
      <c r="F142" s="2">
        <v>38464</v>
      </c>
      <c r="G142" s="21">
        <v>124</v>
      </c>
      <c r="H142" s="2">
        <v>23284</v>
      </c>
      <c r="I142" s="2">
        <v>1285</v>
      </c>
      <c r="J142" s="3">
        <f t="shared" si="29"/>
        <v>5.2301680980096868E-2</v>
      </c>
      <c r="K142" s="2">
        <v>24693</v>
      </c>
      <c r="L142" s="21">
        <v>31</v>
      </c>
      <c r="M142" s="2">
        <v>11960</v>
      </c>
      <c r="N142" s="2">
        <v>1096</v>
      </c>
      <c r="O142" s="3">
        <f t="shared" si="30"/>
        <v>8.3946078431372542E-2</v>
      </c>
      <c r="P142" s="2">
        <v>13087</v>
      </c>
      <c r="Q142" s="56">
        <f t="shared" si="24"/>
        <v>188</v>
      </c>
      <c r="R142" s="2">
        <f t="shared" si="25"/>
        <v>72158</v>
      </c>
      <c r="S142" s="2">
        <f t="shared" si="26"/>
        <v>3898</v>
      </c>
      <c r="T142" s="4">
        <f t="shared" si="27"/>
        <v>5.1251709266856002E-2</v>
      </c>
      <c r="U142" s="2">
        <f t="shared" si="28"/>
        <v>76244</v>
      </c>
    </row>
    <row r="143" spans="1:21">
      <c r="A143" s="1">
        <v>44049</v>
      </c>
      <c r="B143" s="21">
        <v>33</v>
      </c>
      <c r="C143" s="2">
        <v>37445</v>
      </c>
      <c r="D143" s="2">
        <v>1554</v>
      </c>
      <c r="E143" s="3">
        <f t="shared" si="23"/>
        <v>3.9847175568604322E-2</v>
      </c>
      <c r="F143" s="2">
        <v>39032</v>
      </c>
      <c r="G143" s="21">
        <v>127</v>
      </c>
      <c r="H143" s="2">
        <v>23499</v>
      </c>
      <c r="I143" s="2">
        <v>1306</v>
      </c>
      <c r="J143" s="3">
        <f t="shared" si="29"/>
        <v>5.2650675267083252E-2</v>
      </c>
      <c r="K143" s="2">
        <v>24932</v>
      </c>
      <c r="L143" s="21">
        <v>31</v>
      </c>
      <c r="M143" s="2">
        <v>12048</v>
      </c>
      <c r="N143" s="2">
        <v>1116</v>
      </c>
      <c r="O143" s="3">
        <f t="shared" si="30"/>
        <v>8.4776663628076579E-2</v>
      </c>
      <c r="P143" s="2">
        <v>13195</v>
      </c>
      <c r="Q143" s="56">
        <f t="shared" si="24"/>
        <v>191</v>
      </c>
      <c r="R143" s="2">
        <f t="shared" si="25"/>
        <v>72992</v>
      </c>
      <c r="S143" s="2">
        <f t="shared" si="26"/>
        <v>3976</v>
      </c>
      <c r="T143" s="4">
        <f t="shared" si="27"/>
        <v>5.1657831826213495E-2</v>
      </c>
      <c r="U143" s="2">
        <f t="shared" si="28"/>
        <v>77159</v>
      </c>
    </row>
    <row r="144" spans="1:21">
      <c r="A144" s="1">
        <v>44050</v>
      </c>
      <c r="B144" s="21">
        <v>33</v>
      </c>
      <c r="C144" s="2">
        <v>37573</v>
      </c>
      <c r="D144" s="2">
        <v>1583</v>
      </c>
      <c r="E144" s="3">
        <f t="shared" si="23"/>
        <v>4.0428031463888035E-2</v>
      </c>
      <c r="F144" s="2">
        <v>39189</v>
      </c>
      <c r="G144" s="21">
        <v>133</v>
      </c>
      <c r="H144" s="2">
        <v>23725</v>
      </c>
      <c r="I144" s="2">
        <v>1322</v>
      </c>
      <c r="J144" s="3">
        <f t="shared" si="29"/>
        <v>5.2780772148361084E-2</v>
      </c>
      <c r="K144" s="2">
        <v>25180</v>
      </c>
      <c r="L144" s="21">
        <v>31</v>
      </c>
      <c r="M144" s="2">
        <v>12165</v>
      </c>
      <c r="N144" s="2">
        <v>1131</v>
      </c>
      <c r="O144" s="3">
        <f t="shared" si="30"/>
        <v>8.5063176895306861E-2</v>
      </c>
      <c r="P144" s="2">
        <v>13327</v>
      </c>
      <c r="Q144" s="56">
        <f t="shared" si="24"/>
        <v>197</v>
      </c>
      <c r="R144" s="2">
        <f t="shared" si="25"/>
        <v>73463</v>
      </c>
      <c r="S144" s="2">
        <f t="shared" si="26"/>
        <v>4036</v>
      </c>
      <c r="T144" s="4">
        <f t="shared" si="27"/>
        <v>5.2078091330210713E-2</v>
      </c>
      <c r="U144" s="2">
        <f t="shared" si="28"/>
        <v>77696</v>
      </c>
    </row>
    <row r="145" spans="1:21">
      <c r="A145" s="1">
        <v>44051</v>
      </c>
      <c r="B145" s="21">
        <v>33</v>
      </c>
      <c r="C145" s="2">
        <v>37945</v>
      </c>
      <c r="D145" s="2">
        <v>1611</v>
      </c>
      <c r="E145" s="3">
        <f t="shared" si="23"/>
        <v>4.0727070482354133E-2</v>
      </c>
      <c r="F145" s="2">
        <v>39589</v>
      </c>
      <c r="G145" s="21">
        <v>141</v>
      </c>
      <c r="H145" s="2">
        <v>23948</v>
      </c>
      <c r="I145" s="2">
        <v>1341</v>
      </c>
      <c r="J145" s="3">
        <f t="shared" si="29"/>
        <v>5.3027007789948198E-2</v>
      </c>
      <c r="K145" s="2">
        <v>25430</v>
      </c>
      <c r="L145" s="21">
        <v>31</v>
      </c>
      <c r="M145" s="2">
        <v>12300</v>
      </c>
      <c r="N145" s="2">
        <v>1152</v>
      </c>
      <c r="O145" s="3">
        <f t="shared" si="30"/>
        <v>8.5637823371989288E-2</v>
      </c>
      <c r="P145" s="2">
        <v>13483</v>
      </c>
      <c r="Q145" s="56">
        <f t="shared" si="24"/>
        <v>205</v>
      </c>
      <c r="R145" s="2">
        <f t="shared" si="25"/>
        <v>74193</v>
      </c>
      <c r="S145" s="2">
        <f t="shared" si="26"/>
        <v>4104</v>
      </c>
      <c r="T145" s="4">
        <f t="shared" si="27"/>
        <v>5.2415801371700065E-2</v>
      </c>
      <c r="U145" s="2">
        <f t="shared" si="28"/>
        <v>78502</v>
      </c>
    </row>
    <row r="146" spans="1:21">
      <c r="A146" s="1">
        <v>44052</v>
      </c>
      <c r="B146" s="21">
        <v>33</v>
      </c>
      <c r="C146" s="2">
        <v>37960</v>
      </c>
      <c r="D146" s="2">
        <v>1611</v>
      </c>
      <c r="E146" s="3">
        <f t="shared" si="23"/>
        <v>4.0711632255945013E-2</v>
      </c>
      <c r="F146" s="2">
        <v>39604</v>
      </c>
      <c r="G146" s="21">
        <v>141</v>
      </c>
      <c r="H146" s="2">
        <v>24017</v>
      </c>
      <c r="I146" s="2">
        <v>1352</v>
      </c>
      <c r="J146" s="3">
        <f t="shared" si="29"/>
        <v>5.3293389569947572E-2</v>
      </c>
      <c r="K146" s="2">
        <v>25510</v>
      </c>
      <c r="L146" s="21">
        <v>31</v>
      </c>
      <c r="M146" s="2">
        <v>12354</v>
      </c>
      <c r="N146" s="2">
        <v>1154</v>
      </c>
      <c r="O146" s="3">
        <f t="shared" si="30"/>
        <v>8.5430855789161972E-2</v>
      </c>
      <c r="P146" s="2">
        <v>13539</v>
      </c>
      <c r="Q146" s="56">
        <f t="shared" si="24"/>
        <v>205</v>
      </c>
      <c r="R146" s="2">
        <f t="shared" si="25"/>
        <v>74331</v>
      </c>
      <c r="S146" s="2">
        <f t="shared" si="26"/>
        <v>4117</v>
      </c>
      <c r="T146" s="4">
        <f t="shared" si="27"/>
        <v>5.2480624107689167E-2</v>
      </c>
      <c r="U146" s="2">
        <f t="shared" si="28"/>
        <v>78653</v>
      </c>
    </row>
    <row r="147" spans="1:21">
      <c r="A147" s="1">
        <v>44053</v>
      </c>
      <c r="B147" s="21">
        <v>33</v>
      </c>
      <c r="C147" s="2">
        <v>38048</v>
      </c>
      <c r="D147" s="2">
        <v>1638</v>
      </c>
      <c r="E147" s="3">
        <f t="shared" si="23"/>
        <v>4.1274000907120897E-2</v>
      </c>
      <c r="F147" s="2">
        <v>39719</v>
      </c>
      <c r="G147" s="21">
        <v>146</v>
      </c>
      <c r="H147" s="2">
        <v>24312</v>
      </c>
      <c r="I147" s="2">
        <v>1376</v>
      </c>
      <c r="J147" s="3">
        <f t="shared" si="29"/>
        <v>5.3565867331049517E-2</v>
      </c>
      <c r="K147" s="2">
        <v>25834</v>
      </c>
      <c r="L147" s="21">
        <v>31</v>
      </c>
      <c r="M147" s="2">
        <v>12472</v>
      </c>
      <c r="N147" s="2">
        <v>1168</v>
      </c>
      <c r="O147" s="3">
        <f t="shared" si="30"/>
        <v>8.5630498533724342E-2</v>
      </c>
      <c r="P147" s="2">
        <v>13671</v>
      </c>
      <c r="Q147" s="56">
        <f t="shared" si="24"/>
        <v>210</v>
      </c>
      <c r="R147" s="2">
        <f t="shared" si="25"/>
        <v>74832</v>
      </c>
      <c r="S147" s="2">
        <f t="shared" si="26"/>
        <v>4182</v>
      </c>
      <c r="T147" s="4">
        <f t="shared" si="27"/>
        <v>5.2927329334042067E-2</v>
      </c>
      <c r="U147" s="2">
        <f t="shared" si="28"/>
        <v>79224</v>
      </c>
    </row>
    <row r="148" spans="1:21">
      <c r="A148" s="1">
        <v>44054</v>
      </c>
      <c r="B148" s="21">
        <v>33</v>
      </c>
      <c r="C148" s="2">
        <v>38334</v>
      </c>
      <c r="D148" s="2">
        <v>1660</v>
      </c>
      <c r="E148" s="3">
        <f t="shared" si="23"/>
        <v>4.1506225933890084E-2</v>
      </c>
      <c r="F148" s="2">
        <v>40027</v>
      </c>
      <c r="G148" s="21">
        <v>151</v>
      </c>
      <c r="H148" s="2">
        <v>24573</v>
      </c>
      <c r="I148" s="2">
        <v>1399</v>
      </c>
      <c r="J148" s="3">
        <f t="shared" si="29"/>
        <v>5.386570152471893E-2</v>
      </c>
      <c r="K148" s="2">
        <v>26123</v>
      </c>
      <c r="L148" s="21">
        <v>31</v>
      </c>
      <c r="M148" s="2">
        <v>12639</v>
      </c>
      <c r="N148" s="2">
        <v>1181</v>
      </c>
      <c r="O148" s="3">
        <f t="shared" si="30"/>
        <v>8.5455861070911729E-2</v>
      </c>
      <c r="P148" s="2">
        <v>13851</v>
      </c>
      <c r="Q148" s="56">
        <f t="shared" si="24"/>
        <v>215</v>
      </c>
      <c r="R148" s="2">
        <f t="shared" si="25"/>
        <v>75546</v>
      </c>
      <c r="S148" s="2">
        <f t="shared" si="26"/>
        <v>4240</v>
      </c>
      <c r="T148" s="4">
        <f t="shared" si="27"/>
        <v>5.3142155265334771E-2</v>
      </c>
      <c r="U148" s="2">
        <f t="shared" si="28"/>
        <v>80001</v>
      </c>
    </row>
    <row r="149" spans="1:21">
      <c r="A149" s="1">
        <v>44055</v>
      </c>
      <c r="B149" s="21">
        <v>33</v>
      </c>
      <c r="C149" s="2">
        <v>38703</v>
      </c>
      <c r="D149" s="2">
        <v>1693</v>
      </c>
      <c r="E149" s="3">
        <f t="shared" si="23"/>
        <v>4.191009010793148E-2</v>
      </c>
      <c r="F149" s="2">
        <v>40429</v>
      </c>
      <c r="G149" s="21">
        <v>156</v>
      </c>
      <c r="H149" s="2">
        <v>24769</v>
      </c>
      <c r="I149" s="2">
        <v>1418</v>
      </c>
      <c r="J149" s="3">
        <f t="shared" si="29"/>
        <v>5.4149005231603466E-2</v>
      </c>
      <c r="K149" s="2">
        <v>26343</v>
      </c>
      <c r="L149" s="21">
        <v>31</v>
      </c>
      <c r="M149" s="2">
        <v>12699</v>
      </c>
      <c r="N149" s="2">
        <v>1189</v>
      </c>
      <c r="O149" s="3">
        <f t="shared" si="30"/>
        <v>8.5613479262672806E-2</v>
      </c>
      <c r="P149" s="2">
        <v>13919</v>
      </c>
      <c r="Q149" s="56">
        <f t="shared" si="24"/>
        <v>220</v>
      </c>
      <c r="R149" s="2">
        <f t="shared" si="25"/>
        <v>76171</v>
      </c>
      <c r="S149" s="2">
        <f t="shared" si="26"/>
        <v>4300</v>
      </c>
      <c r="T149" s="4">
        <f t="shared" si="27"/>
        <v>5.3435399087870164E-2</v>
      </c>
      <c r="U149" s="2">
        <f t="shared" si="28"/>
        <v>80691</v>
      </c>
    </row>
    <row r="150" spans="1:21">
      <c r="A150" s="1">
        <v>44056</v>
      </c>
      <c r="B150" s="21">
        <v>33</v>
      </c>
      <c r="C150" s="2">
        <v>38972</v>
      </c>
      <c r="D150" s="2">
        <v>1722</v>
      </c>
      <c r="E150" s="3">
        <f t="shared" si="23"/>
        <v>4.2315820514080699E-2</v>
      </c>
      <c r="F150" s="2">
        <v>40727</v>
      </c>
      <c r="G150" s="21">
        <v>159</v>
      </c>
      <c r="H150" s="2">
        <v>24969</v>
      </c>
      <c r="I150" s="2">
        <v>1436</v>
      </c>
      <c r="J150" s="3">
        <f t="shared" si="29"/>
        <v>5.4383639462223063E-2</v>
      </c>
      <c r="K150" s="2">
        <v>26564</v>
      </c>
      <c r="L150" s="21">
        <v>31</v>
      </c>
      <c r="M150" s="2">
        <v>12798</v>
      </c>
      <c r="N150" s="2">
        <v>1204</v>
      </c>
      <c r="O150" s="3">
        <f t="shared" si="30"/>
        <v>8.598771604056564E-2</v>
      </c>
      <c r="P150" s="2">
        <v>14033</v>
      </c>
      <c r="Q150" s="56">
        <f t="shared" si="24"/>
        <v>223</v>
      </c>
      <c r="R150" s="2">
        <f t="shared" si="25"/>
        <v>76739</v>
      </c>
      <c r="S150" s="2">
        <f t="shared" si="26"/>
        <v>4362</v>
      </c>
      <c r="T150" s="4">
        <f t="shared" si="27"/>
        <v>5.3784786870692103E-2</v>
      </c>
      <c r="U150" s="2">
        <f t="shared" si="28"/>
        <v>81324</v>
      </c>
    </row>
    <row r="151" spans="1:21">
      <c r="A151" s="1">
        <v>44057</v>
      </c>
      <c r="B151" s="21">
        <v>33</v>
      </c>
      <c r="C151" s="2">
        <v>39180</v>
      </c>
      <c r="D151" s="2">
        <v>1739</v>
      </c>
      <c r="E151" s="3">
        <f t="shared" si="23"/>
        <v>4.2498594784818787E-2</v>
      </c>
      <c r="F151" s="2">
        <v>40952</v>
      </c>
      <c r="G151" s="21">
        <v>162</v>
      </c>
      <c r="H151" s="2">
        <v>25157</v>
      </c>
      <c r="I151" s="2">
        <v>1447</v>
      </c>
      <c r="J151" s="3">
        <f t="shared" si="29"/>
        <v>5.4390317245526988E-2</v>
      </c>
      <c r="K151" s="2">
        <v>26766</v>
      </c>
      <c r="L151" s="21">
        <v>31</v>
      </c>
      <c r="M151" s="2">
        <v>12932</v>
      </c>
      <c r="N151" s="2">
        <v>1220</v>
      </c>
      <c r="O151" s="3">
        <f t="shared" si="30"/>
        <v>8.6206896551724144E-2</v>
      </c>
      <c r="P151" s="2">
        <v>14183</v>
      </c>
      <c r="Q151" s="56">
        <f t="shared" si="24"/>
        <v>226</v>
      </c>
      <c r="R151" s="2">
        <f t="shared" si="25"/>
        <v>77269</v>
      </c>
      <c r="S151" s="2">
        <f t="shared" si="26"/>
        <v>4406</v>
      </c>
      <c r="T151" s="4">
        <f t="shared" si="27"/>
        <v>5.3945515763697584E-2</v>
      </c>
      <c r="U151" s="2">
        <f t="shared" si="28"/>
        <v>81901</v>
      </c>
    </row>
    <row r="152" spans="1:21">
      <c r="A152" s="1">
        <v>44058</v>
      </c>
      <c r="B152" s="21">
        <v>33</v>
      </c>
      <c r="C152" s="2">
        <v>39677</v>
      </c>
      <c r="D152" s="2">
        <v>1758</v>
      </c>
      <c r="E152" s="3">
        <f t="shared" si="23"/>
        <v>4.2427899119102205E-2</v>
      </c>
      <c r="F152" s="2">
        <v>41468</v>
      </c>
      <c r="G152" s="21">
        <v>163</v>
      </c>
      <c r="H152" s="2">
        <v>25407</v>
      </c>
      <c r="I152" s="2">
        <v>1462</v>
      </c>
      <c r="J152" s="3">
        <f t="shared" si="29"/>
        <v>5.4412147828352374E-2</v>
      </c>
      <c r="K152" s="2">
        <v>27032</v>
      </c>
      <c r="L152" s="21">
        <v>31</v>
      </c>
      <c r="M152" s="2">
        <v>13051</v>
      </c>
      <c r="N152" s="2">
        <v>1230</v>
      </c>
      <c r="O152" s="3">
        <f t="shared" si="30"/>
        <v>8.61284223793852E-2</v>
      </c>
      <c r="P152" s="2">
        <v>14312</v>
      </c>
      <c r="Q152" s="56">
        <f t="shared" si="24"/>
        <v>227</v>
      </c>
      <c r="R152" s="2">
        <f t="shared" si="25"/>
        <v>78135</v>
      </c>
      <c r="S152" s="2">
        <f t="shared" si="26"/>
        <v>4450</v>
      </c>
      <c r="T152" s="4">
        <f t="shared" si="27"/>
        <v>5.3883877217412363E-2</v>
      </c>
      <c r="U152" s="2">
        <f t="shared" si="28"/>
        <v>82812</v>
      </c>
    </row>
    <row r="153" spans="1:21">
      <c r="A153" s="1">
        <v>44059</v>
      </c>
      <c r="B153" s="21">
        <v>33</v>
      </c>
      <c r="C153" s="2">
        <v>39697</v>
      </c>
      <c r="D153" s="2">
        <v>1766</v>
      </c>
      <c r="E153" s="3">
        <f t="shared" si="23"/>
        <v>4.2592190627788629E-2</v>
      </c>
      <c r="F153" s="2">
        <v>41496</v>
      </c>
      <c r="G153" s="21">
        <v>164</v>
      </c>
      <c r="H153" s="2">
        <v>25566</v>
      </c>
      <c r="I153" s="2">
        <v>1478</v>
      </c>
      <c r="J153" s="3">
        <f t="shared" si="29"/>
        <v>5.4651678745747667E-2</v>
      </c>
      <c r="K153" s="2">
        <v>27208</v>
      </c>
      <c r="L153" s="21">
        <v>31</v>
      </c>
      <c r="M153" s="2">
        <v>13150</v>
      </c>
      <c r="N153" s="2">
        <v>1238</v>
      </c>
      <c r="O153" s="3">
        <f t="shared" si="30"/>
        <v>8.6043925493466775E-2</v>
      </c>
      <c r="P153" s="2">
        <v>14419</v>
      </c>
      <c r="Q153" s="56">
        <f t="shared" si="24"/>
        <v>228</v>
      </c>
      <c r="R153" s="2">
        <f t="shared" si="25"/>
        <v>78413</v>
      </c>
      <c r="S153" s="2">
        <f t="shared" si="26"/>
        <v>4482</v>
      </c>
      <c r="T153" s="4">
        <f t="shared" si="27"/>
        <v>5.406839978285783E-2</v>
      </c>
      <c r="U153" s="2">
        <f t="shared" si="28"/>
        <v>83123</v>
      </c>
    </row>
    <row r="154" spans="1:21">
      <c r="A154" s="1">
        <v>44060</v>
      </c>
      <c r="B154" s="21">
        <v>33</v>
      </c>
      <c r="C154" s="2">
        <v>39715</v>
      </c>
      <c r="D154" s="2">
        <v>1770</v>
      </c>
      <c r="E154" s="3">
        <f t="shared" si="23"/>
        <v>4.2666023864047248E-2</v>
      </c>
      <c r="F154" s="2">
        <v>41518</v>
      </c>
      <c r="G154" s="21">
        <v>169</v>
      </c>
      <c r="H154" s="2">
        <v>25799</v>
      </c>
      <c r="I154" s="2">
        <v>1492</v>
      </c>
      <c r="J154" s="3">
        <f t="shared" si="29"/>
        <v>5.4670037741379941E-2</v>
      </c>
      <c r="K154" s="2">
        <v>27460</v>
      </c>
      <c r="L154" s="21">
        <v>31</v>
      </c>
      <c r="M154" s="2">
        <v>13231</v>
      </c>
      <c r="N154" s="2">
        <v>1250</v>
      </c>
      <c r="O154" s="3">
        <f t="shared" si="30"/>
        <v>8.6320005524480353E-2</v>
      </c>
      <c r="P154" s="2">
        <v>14512</v>
      </c>
      <c r="Q154" s="56">
        <f t="shared" si="24"/>
        <v>233</v>
      </c>
      <c r="R154" s="2">
        <f t="shared" si="25"/>
        <v>78745</v>
      </c>
      <c r="S154" s="2">
        <f t="shared" si="26"/>
        <v>4512</v>
      </c>
      <c r="T154" s="4">
        <f t="shared" si="27"/>
        <v>5.4193641375499958E-2</v>
      </c>
      <c r="U154" s="2">
        <f t="shared" si="28"/>
        <v>83490</v>
      </c>
    </row>
    <row r="155" spans="1:21">
      <c r="A155" s="1">
        <v>44061</v>
      </c>
      <c r="B155" s="21">
        <v>33</v>
      </c>
      <c r="C155" s="2">
        <v>40028</v>
      </c>
      <c r="D155" s="2">
        <v>1799</v>
      </c>
      <c r="E155" s="3">
        <f t="shared" si="23"/>
        <v>4.301049561288163E-2</v>
      </c>
      <c r="F155" s="2">
        <v>41860</v>
      </c>
      <c r="G155" s="21">
        <v>172</v>
      </c>
      <c r="H155" s="2">
        <v>26055</v>
      </c>
      <c r="I155" s="2">
        <v>1516</v>
      </c>
      <c r="J155" s="3">
        <f t="shared" si="29"/>
        <v>5.4985310652497191E-2</v>
      </c>
      <c r="K155" s="2">
        <v>27743</v>
      </c>
      <c r="L155" s="21">
        <v>31</v>
      </c>
      <c r="M155" s="2">
        <v>13350</v>
      </c>
      <c r="N155" s="2">
        <v>1269</v>
      </c>
      <c r="O155" s="3">
        <f t="shared" si="30"/>
        <v>8.6804843012517952E-2</v>
      </c>
      <c r="P155" s="2">
        <v>14650</v>
      </c>
      <c r="Q155" s="56">
        <f t="shared" si="24"/>
        <v>236</v>
      </c>
      <c r="R155" s="2">
        <f t="shared" si="25"/>
        <v>79433</v>
      </c>
      <c r="S155" s="2">
        <f t="shared" si="26"/>
        <v>4584</v>
      </c>
      <c r="T155" s="4">
        <f t="shared" si="27"/>
        <v>5.4560386588428531E-2</v>
      </c>
      <c r="U155" s="2">
        <f t="shared" si="28"/>
        <v>84253</v>
      </c>
    </row>
    <row r="156" spans="1:21">
      <c r="A156" s="1">
        <v>44062</v>
      </c>
      <c r="B156" s="21">
        <v>33</v>
      </c>
      <c r="C156" s="2">
        <v>40203</v>
      </c>
      <c r="D156" s="2">
        <v>1819</v>
      </c>
      <c r="E156" s="3">
        <f t="shared" si="23"/>
        <v>4.3286849745371475E-2</v>
      </c>
      <c r="F156" s="2">
        <v>42055</v>
      </c>
      <c r="G156" s="21">
        <v>175</v>
      </c>
      <c r="H156" s="2">
        <v>26269</v>
      </c>
      <c r="I156" s="2">
        <v>1532</v>
      </c>
      <c r="J156" s="3">
        <f t="shared" si="29"/>
        <v>5.5105931441315058E-2</v>
      </c>
      <c r="K156" s="2">
        <v>27976</v>
      </c>
      <c r="L156" s="21">
        <v>31</v>
      </c>
      <c r="M156" s="2">
        <v>13441</v>
      </c>
      <c r="N156" s="2">
        <v>1280</v>
      </c>
      <c r="O156" s="3">
        <f t="shared" si="30"/>
        <v>8.6950614768018478E-2</v>
      </c>
      <c r="P156" s="2">
        <v>14752</v>
      </c>
      <c r="Q156" s="56">
        <f t="shared" si="24"/>
        <v>239</v>
      </c>
      <c r="R156" s="2">
        <f t="shared" si="25"/>
        <v>79913</v>
      </c>
      <c r="S156" s="2">
        <f t="shared" si="26"/>
        <v>4631</v>
      </c>
      <c r="T156" s="4">
        <f t="shared" si="27"/>
        <v>5.4776211203633608E-2</v>
      </c>
      <c r="U156" s="2">
        <f t="shared" si="28"/>
        <v>84783</v>
      </c>
    </row>
    <row r="157" spans="1:21">
      <c r="A157" s="1">
        <v>44063</v>
      </c>
      <c r="B157" s="21">
        <v>33</v>
      </c>
      <c r="C157" s="2">
        <v>40456</v>
      </c>
      <c r="D157" s="2">
        <v>1836</v>
      </c>
      <c r="E157" s="3">
        <f t="shared" si="23"/>
        <v>4.3412465714555946E-2</v>
      </c>
      <c r="F157" s="2">
        <v>42325</v>
      </c>
      <c r="G157" s="21">
        <v>177</v>
      </c>
      <c r="H157" s="2">
        <v>26483</v>
      </c>
      <c r="I157" s="2">
        <v>1545</v>
      </c>
      <c r="J157" s="3">
        <f t="shared" si="29"/>
        <v>5.5123447980590837E-2</v>
      </c>
      <c r="K157" s="2">
        <v>28205</v>
      </c>
      <c r="L157" s="21">
        <v>31</v>
      </c>
      <c r="M157" s="2">
        <v>13577</v>
      </c>
      <c r="N157" s="2">
        <v>1289</v>
      </c>
      <c r="O157" s="3">
        <f t="shared" si="30"/>
        <v>8.6707924122157942E-2</v>
      </c>
      <c r="P157" s="2">
        <v>14897</v>
      </c>
      <c r="Q157" s="56">
        <f t="shared" si="24"/>
        <v>241</v>
      </c>
      <c r="R157" s="2">
        <f t="shared" si="25"/>
        <v>80516</v>
      </c>
      <c r="S157" s="2">
        <f t="shared" si="26"/>
        <v>4670</v>
      </c>
      <c r="T157" s="4">
        <f t="shared" si="27"/>
        <v>5.482121475359801E-2</v>
      </c>
      <c r="U157" s="2">
        <f t="shared" si="28"/>
        <v>85427</v>
      </c>
    </row>
    <row r="158" spans="1:21">
      <c r="A158" s="1">
        <v>44064</v>
      </c>
      <c r="B158" s="21">
        <v>33</v>
      </c>
      <c r="C158" s="2">
        <v>40862</v>
      </c>
      <c r="D158" s="2">
        <v>1862</v>
      </c>
      <c r="E158" s="3">
        <f t="shared" si="23"/>
        <v>4.3582061604718662E-2</v>
      </c>
      <c r="F158" s="2">
        <v>42757</v>
      </c>
      <c r="G158" s="21">
        <v>179</v>
      </c>
      <c r="H158" s="2">
        <v>26696</v>
      </c>
      <c r="I158" s="2">
        <v>1559</v>
      </c>
      <c r="J158" s="3">
        <f t="shared" si="29"/>
        <v>5.5176075030967969E-2</v>
      </c>
      <c r="K158" s="2">
        <v>28434</v>
      </c>
      <c r="L158" s="21">
        <v>31</v>
      </c>
      <c r="M158" s="2">
        <v>13700</v>
      </c>
      <c r="N158" s="2">
        <v>1295</v>
      </c>
      <c r="O158" s="3">
        <f t="shared" si="30"/>
        <v>8.6362120706902301E-2</v>
      </c>
      <c r="P158" s="2">
        <v>15026</v>
      </c>
      <c r="Q158" s="56">
        <f t="shared" si="24"/>
        <v>243</v>
      </c>
      <c r="R158" s="2">
        <f t="shared" si="25"/>
        <v>81258</v>
      </c>
      <c r="S158" s="2">
        <f t="shared" si="26"/>
        <v>4716</v>
      </c>
      <c r="T158" s="4">
        <f t="shared" si="27"/>
        <v>5.485379300718822E-2</v>
      </c>
      <c r="U158" s="2">
        <f t="shared" si="28"/>
        <v>86217</v>
      </c>
    </row>
    <row r="159" spans="1:21">
      <c r="A159" s="1">
        <v>44065</v>
      </c>
      <c r="B159" s="21">
        <v>33</v>
      </c>
      <c r="C159" s="2">
        <v>41347</v>
      </c>
      <c r="D159" s="2">
        <v>1873</v>
      </c>
      <c r="E159" s="3">
        <f t="shared" si="23"/>
        <v>4.3336418324849607E-2</v>
      </c>
      <c r="F159" s="2">
        <v>43253</v>
      </c>
      <c r="G159" s="21">
        <v>181</v>
      </c>
      <c r="H159" s="2">
        <v>26952</v>
      </c>
      <c r="I159" s="2">
        <v>1570</v>
      </c>
      <c r="J159" s="3">
        <f t="shared" si="29"/>
        <v>5.5045228244863617E-2</v>
      </c>
      <c r="K159" s="2">
        <v>28703</v>
      </c>
      <c r="L159" s="21">
        <v>31</v>
      </c>
      <c r="M159" s="2">
        <v>13830</v>
      </c>
      <c r="N159" s="2">
        <v>1305</v>
      </c>
      <c r="O159" s="3">
        <f t="shared" si="30"/>
        <v>8.6223984142715565E-2</v>
      </c>
      <c r="P159" s="2">
        <v>15166</v>
      </c>
      <c r="Q159" s="56">
        <f t="shared" si="24"/>
        <v>245</v>
      </c>
      <c r="R159" s="2">
        <f t="shared" si="25"/>
        <v>82129</v>
      </c>
      <c r="S159" s="2">
        <f t="shared" si="26"/>
        <v>4748</v>
      </c>
      <c r="T159" s="4">
        <f t="shared" si="27"/>
        <v>5.4651979235010417E-2</v>
      </c>
      <c r="U159" s="2">
        <f t="shared" si="28"/>
        <v>87122</v>
      </c>
    </row>
    <row r="160" spans="1:21">
      <c r="A160" s="1">
        <v>44066</v>
      </c>
      <c r="B160" s="21">
        <v>33</v>
      </c>
      <c r="C160" s="2">
        <v>41387</v>
      </c>
      <c r="D160" s="2">
        <v>1873</v>
      </c>
      <c r="E160" s="3">
        <f t="shared" si="23"/>
        <v>4.3296347665279705E-2</v>
      </c>
      <c r="F160" s="2">
        <v>43293</v>
      </c>
      <c r="G160" s="21">
        <v>181</v>
      </c>
      <c r="H160" s="2">
        <v>27103</v>
      </c>
      <c r="I160" s="2">
        <v>1581</v>
      </c>
      <c r="J160" s="3">
        <f t="shared" si="29"/>
        <v>5.5117835727234693E-2</v>
      </c>
      <c r="K160" s="2">
        <v>28865</v>
      </c>
      <c r="L160" s="21">
        <v>31</v>
      </c>
      <c r="M160" s="2">
        <v>13912</v>
      </c>
      <c r="N160" s="2">
        <v>1313</v>
      </c>
      <c r="O160" s="3">
        <f t="shared" si="30"/>
        <v>8.6239737274220032E-2</v>
      </c>
      <c r="P160" s="2">
        <v>15256</v>
      </c>
      <c r="Q160" s="56">
        <f t="shared" si="24"/>
        <v>245</v>
      </c>
      <c r="R160" s="2">
        <f t="shared" si="25"/>
        <v>82402</v>
      </c>
      <c r="S160" s="2">
        <f t="shared" si="26"/>
        <v>4767</v>
      </c>
      <c r="T160" s="4">
        <f t="shared" si="27"/>
        <v>5.468687262673657E-2</v>
      </c>
      <c r="U160" s="2">
        <f t="shared" si="28"/>
        <v>87414</v>
      </c>
    </row>
    <row r="161" spans="1:21">
      <c r="A161" s="1">
        <v>44067</v>
      </c>
      <c r="B161" s="21">
        <v>33</v>
      </c>
      <c r="C161" s="2">
        <v>41429</v>
      </c>
      <c r="D161" s="2">
        <v>1893</v>
      </c>
      <c r="E161" s="3">
        <f t="shared" si="23"/>
        <v>4.3696043580628778E-2</v>
      </c>
      <c r="F161" s="2">
        <v>43355</v>
      </c>
      <c r="G161" s="21">
        <v>186</v>
      </c>
      <c r="H161" s="2">
        <v>27312</v>
      </c>
      <c r="I161" s="2">
        <v>1593</v>
      </c>
      <c r="J161" s="3">
        <f t="shared" si="29"/>
        <v>5.5111572392319667E-2</v>
      </c>
      <c r="K161" s="2">
        <v>29091</v>
      </c>
      <c r="L161" s="21">
        <v>31</v>
      </c>
      <c r="M161" s="2">
        <v>14005</v>
      </c>
      <c r="N161" s="2">
        <v>1321</v>
      </c>
      <c r="O161" s="3">
        <f t="shared" si="30"/>
        <v>8.6193396841967904E-2</v>
      </c>
      <c r="P161" s="2">
        <v>15357</v>
      </c>
      <c r="Q161" s="56">
        <f t="shared" si="24"/>
        <v>250</v>
      </c>
      <c r="R161" s="2">
        <f t="shared" si="25"/>
        <v>82746</v>
      </c>
      <c r="S161" s="2">
        <f t="shared" si="26"/>
        <v>4807</v>
      </c>
      <c r="T161" s="4">
        <f t="shared" si="27"/>
        <v>5.4903886788573782E-2</v>
      </c>
      <c r="U161" s="2">
        <f t="shared" si="28"/>
        <v>87803</v>
      </c>
    </row>
    <row r="162" spans="1:21">
      <c r="A162" s="1">
        <v>44068</v>
      </c>
      <c r="B162" s="21">
        <v>33</v>
      </c>
      <c r="C162" s="2">
        <v>41703</v>
      </c>
      <c r="D162" s="2">
        <v>1905</v>
      </c>
      <c r="E162" s="3">
        <f t="shared" si="23"/>
        <v>4.3684645019262523E-2</v>
      </c>
      <c r="F162" s="2">
        <v>43641</v>
      </c>
      <c r="G162" s="21">
        <v>190</v>
      </c>
      <c r="H162" s="2">
        <v>27578</v>
      </c>
      <c r="I162" s="2">
        <v>1602</v>
      </c>
      <c r="J162" s="3">
        <f t="shared" si="29"/>
        <v>5.4900616860863602E-2</v>
      </c>
      <c r="K162" s="2">
        <v>29370</v>
      </c>
      <c r="L162" s="21">
        <v>31</v>
      </c>
      <c r="M162" s="2">
        <v>14145</v>
      </c>
      <c r="N162" s="2">
        <v>1335</v>
      </c>
      <c r="O162" s="3">
        <f t="shared" si="30"/>
        <v>8.624031007751938E-2</v>
      </c>
      <c r="P162" s="2">
        <v>15511</v>
      </c>
      <c r="Q162" s="56">
        <f t="shared" si="24"/>
        <v>254</v>
      </c>
      <c r="R162" s="2">
        <f t="shared" si="25"/>
        <v>83426</v>
      </c>
      <c r="S162" s="2">
        <f t="shared" si="26"/>
        <v>4842</v>
      </c>
      <c r="T162" s="4">
        <f t="shared" si="27"/>
        <v>5.4855666832827298E-2</v>
      </c>
      <c r="U162" s="2">
        <f t="shared" si="28"/>
        <v>88522</v>
      </c>
    </row>
    <row r="163" spans="1:21">
      <c r="A163" s="1">
        <v>44069</v>
      </c>
      <c r="B163" s="21">
        <v>33</v>
      </c>
      <c r="C163" s="2">
        <v>42216</v>
      </c>
      <c r="D163" s="2">
        <v>1924</v>
      </c>
      <c r="E163" s="3">
        <f t="shared" si="23"/>
        <v>4.3588581785228821E-2</v>
      </c>
      <c r="F163" s="2">
        <v>44173</v>
      </c>
      <c r="G163" s="21">
        <v>190</v>
      </c>
      <c r="H163" s="2">
        <v>27812</v>
      </c>
      <c r="I163" s="2">
        <v>1614</v>
      </c>
      <c r="J163" s="3">
        <f t="shared" si="29"/>
        <v>5.4849452864813429E-2</v>
      </c>
      <c r="K163" s="2">
        <v>29616</v>
      </c>
      <c r="L163" s="21">
        <v>31</v>
      </c>
      <c r="M163" s="2">
        <v>14214</v>
      </c>
      <c r="N163" s="2">
        <v>1345</v>
      </c>
      <c r="O163" s="3">
        <f t="shared" si="30"/>
        <v>8.6445144289478762E-2</v>
      </c>
      <c r="P163" s="2">
        <v>15590</v>
      </c>
      <c r="Q163" s="56">
        <f t="shared" si="24"/>
        <v>254</v>
      </c>
      <c r="R163" s="2">
        <f t="shared" si="25"/>
        <v>84242</v>
      </c>
      <c r="S163" s="2">
        <f t="shared" si="26"/>
        <v>4883</v>
      </c>
      <c r="T163" s="4">
        <f t="shared" si="27"/>
        <v>5.4788218793828891E-2</v>
      </c>
      <c r="U163" s="2">
        <f t="shared" si="28"/>
        <v>89379</v>
      </c>
    </row>
    <row r="164" spans="1:21">
      <c r="A164" s="1">
        <v>44070</v>
      </c>
      <c r="B164" s="21">
        <v>33</v>
      </c>
      <c r="C164" s="2">
        <v>42602</v>
      </c>
      <c r="D164" s="2">
        <v>1941</v>
      </c>
      <c r="E164" s="3">
        <f t="shared" si="23"/>
        <v>4.3575870507150394E-2</v>
      </c>
      <c r="F164" s="2">
        <v>44576</v>
      </c>
      <c r="G164" s="21">
        <v>192</v>
      </c>
      <c r="H164" s="2">
        <v>28012</v>
      </c>
      <c r="I164" s="2">
        <v>1624</v>
      </c>
      <c r="J164" s="3">
        <f t="shared" si="29"/>
        <v>5.4798218383047645E-2</v>
      </c>
      <c r="K164" s="2">
        <v>29828</v>
      </c>
      <c r="L164" s="21">
        <v>31</v>
      </c>
      <c r="M164" s="2">
        <v>14301</v>
      </c>
      <c r="N164" s="2">
        <v>1358</v>
      </c>
      <c r="O164" s="3">
        <f t="shared" si="30"/>
        <v>8.6723290120697363E-2</v>
      </c>
      <c r="P164" s="2">
        <v>15690</v>
      </c>
      <c r="Q164" s="56">
        <f t="shared" si="24"/>
        <v>256</v>
      </c>
      <c r="R164" s="2">
        <f t="shared" si="25"/>
        <v>84915</v>
      </c>
      <c r="S164" s="2">
        <f t="shared" si="26"/>
        <v>4923</v>
      </c>
      <c r="T164" s="4">
        <f t="shared" si="27"/>
        <v>5.4798637547585655E-2</v>
      </c>
      <c r="U164" s="2">
        <f t="shared" si="28"/>
        <v>90094</v>
      </c>
    </row>
    <row r="165" spans="1:21">
      <c r="A165" s="1">
        <v>44071</v>
      </c>
      <c r="B165" s="21">
        <v>33</v>
      </c>
      <c r="C165" s="2">
        <v>42999</v>
      </c>
      <c r="D165" s="2">
        <v>1972</v>
      </c>
      <c r="E165" s="3">
        <f t="shared" si="23"/>
        <v>4.3850481421360429E-2</v>
      </c>
      <c r="F165" s="2">
        <v>45004</v>
      </c>
      <c r="G165" s="21">
        <v>193</v>
      </c>
      <c r="H165" s="2">
        <v>28214</v>
      </c>
      <c r="I165" s="2">
        <v>1633</v>
      </c>
      <c r="J165" s="3">
        <f t="shared" si="29"/>
        <v>5.4712366401983452E-2</v>
      </c>
      <c r="K165" s="2">
        <v>30040</v>
      </c>
      <c r="L165" s="21">
        <v>31</v>
      </c>
      <c r="M165" s="2">
        <v>14439</v>
      </c>
      <c r="N165" s="2">
        <v>1369</v>
      </c>
      <c r="O165" s="3">
        <f t="shared" si="30"/>
        <v>8.6601720647773273E-2</v>
      </c>
      <c r="P165" s="2">
        <v>15839</v>
      </c>
      <c r="Q165" s="56">
        <f t="shared" si="24"/>
        <v>257</v>
      </c>
      <c r="R165" s="2">
        <f t="shared" si="25"/>
        <v>85652</v>
      </c>
      <c r="S165" s="2">
        <f t="shared" si="26"/>
        <v>4974</v>
      </c>
      <c r="T165" s="4">
        <f t="shared" si="27"/>
        <v>5.488491161476839E-2</v>
      </c>
      <c r="U165" s="2">
        <f t="shared" si="28"/>
        <v>90883</v>
      </c>
    </row>
    <row r="166" spans="1:21">
      <c r="A166" s="1">
        <v>44072</v>
      </c>
      <c r="B166" s="21">
        <v>33</v>
      </c>
      <c r="C166" s="2">
        <v>43432</v>
      </c>
      <c r="D166" s="2">
        <v>1983</v>
      </c>
      <c r="E166" s="3">
        <f t="shared" si="23"/>
        <v>4.3663987669272264E-2</v>
      </c>
      <c r="F166" s="2">
        <v>45448</v>
      </c>
      <c r="G166" s="21">
        <v>195</v>
      </c>
      <c r="H166" s="2">
        <v>28424</v>
      </c>
      <c r="I166" s="2">
        <v>1646</v>
      </c>
      <c r="J166" s="3">
        <f t="shared" si="29"/>
        <v>5.4738942467575658E-2</v>
      </c>
      <c r="K166" s="2">
        <v>30265</v>
      </c>
      <c r="L166" s="21">
        <v>31</v>
      </c>
      <c r="M166" s="2">
        <v>14581</v>
      </c>
      <c r="N166" s="2">
        <v>1383</v>
      </c>
      <c r="O166" s="3">
        <f t="shared" si="30"/>
        <v>8.6632422951641197E-2</v>
      </c>
      <c r="P166" s="2">
        <v>15995</v>
      </c>
      <c r="Q166" s="56">
        <f t="shared" si="24"/>
        <v>259</v>
      </c>
      <c r="R166" s="2">
        <f t="shared" si="25"/>
        <v>86437</v>
      </c>
      <c r="S166" s="2">
        <f t="shared" si="26"/>
        <v>5012</v>
      </c>
      <c r="T166" s="4">
        <f t="shared" si="27"/>
        <v>5.4806504171724134E-2</v>
      </c>
      <c r="U166" s="2">
        <f t="shared" si="28"/>
        <v>91708</v>
      </c>
    </row>
    <row r="167" spans="1:21">
      <c r="A167" s="1">
        <v>44073</v>
      </c>
      <c r="B167" s="21">
        <v>33</v>
      </c>
      <c r="C167" s="2">
        <v>43432</v>
      </c>
      <c r="D167" s="2">
        <v>1983</v>
      </c>
      <c r="E167" s="3">
        <f t="shared" si="23"/>
        <v>4.3663987669272264E-2</v>
      </c>
      <c r="F167" s="2">
        <v>45448</v>
      </c>
      <c r="G167" s="21">
        <v>195</v>
      </c>
      <c r="H167" s="2">
        <v>28468</v>
      </c>
      <c r="I167" s="2">
        <v>1652</v>
      </c>
      <c r="J167" s="3">
        <f t="shared" si="29"/>
        <v>5.48472775564409E-2</v>
      </c>
      <c r="K167" s="2">
        <v>30315</v>
      </c>
      <c r="L167" s="21">
        <v>31</v>
      </c>
      <c r="M167" s="2">
        <v>14590</v>
      </c>
      <c r="N167" s="2">
        <v>1386</v>
      </c>
      <c r="O167" s="3">
        <f t="shared" si="30"/>
        <v>8.6755132699048568E-2</v>
      </c>
      <c r="P167" s="2">
        <v>16007</v>
      </c>
      <c r="Q167" s="56">
        <f t="shared" si="24"/>
        <v>259</v>
      </c>
      <c r="R167" s="2">
        <f t="shared" si="25"/>
        <v>86490</v>
      </c>
      <c r="S167" s="2">
        <f t="shared" si="26"/>
        <v>5021</v>
      </c>
      <c r="T167" s="4">
        <f t="shared" si="27"/>
        <v>5.4867720820447816E-2</v>
      </c>
      <c r="U167" s="2">
        <f t="shared" si="28"/>
        <v>91770</v>
      </c>
    </row>
    <row r="168" spans="1:21">
      <c r="A168" s="1">
        <v>44074</v>
      </c>
      <c r="B168" s="21">
        <v>33</v>
      </c>
      <c r="C168" s="2">
        <v>43536</v>
      </c>
      <c r="D168" s="2">
        <v>1994</v>
      </c>
      <c r="E168" s="3">
        <f t="shared" si="23"/>
        <v>4.3795299802328137E-2</v>
      </c>
      <c r="F168" s="2">
        <v>45563</v>
      </c>
      <c r="G168" s="21">
        <v>197</v>
      </c>
      <c r="H168" s="2">
        <v>28740</v>
      </c>
      <c r="I168" s="2">
        <v>1667</v>
      </c>
      <c r="J168" s="3">
        <f t="shared" si="29"/>
        <v>5.4822902621106985E-2</v>
      </c>
      <c r="K168" s="2">
        <v>30604</v>
      </c>
      <c r="L168" s="21">
        <v>31</v>
      </c>
      <c r="M168" s="2">
        <v>14783</v>
      </c>
      <c r="N168" s="2">
        <v>1400</v>
      </c>
      <c r="O168" s="3">
        <f t="shared" si="30"/>
        <v>8.6510535747389233E-2</v>
      </c>
      <c r="P168" s="2">
        <v>16214</v>
      </c>
      <c r="Q168" s="56">
        <f t="shared" si="24"/>
        <v>261</v>
      </c>
      <c r="R168" s="2">
        <f t="shared" si="25"/>
        <v>87059</v>
      </c>
      <c r="S168" s="2">
        <f t="shared" si="26"/>
        <v>5061</v>
      </c>
      <c r="T168" s="4">
        <f t="shared" si="27"/>
        <v>5.4939209726443769E-2</v>
      </c>
      <c r="U168" s="2">
        <f t="shared" si="28"/>
        <v>92381</v>
      </c>
    </row>
    <row r="169" spans="1:21">
      <c r="A169" s="1">
        <v>44075</v>
      </c>
      <c r="B169" s="21">
        <v>33</v>
      </c>
      <c r="C169" s="2">
        <v>43798</v>
      </c>
      <c r="D169" s="2">
        <v>2028</v>
      </c>
      <c r="E169" s="3">
        <f t="shared" si="23"/>
        <v>4.4254353423820537E-2</v>
      </c>
      <c r="F169" s="2">
        <v>45859</v>
      </c>
      <c r="G169" s="21">
        <v>200</v>
      </c>
      <c r="H169" s="2">
        <v>28948</v>
      </c>
      <c r="I169" s="2">
        <v>1674</v>
      </c>
      <c r="J169" s="3">
        <f t="shared" si="29"/>
        <v>5.4666579583306119E-2</v>
      </c>
      <c r="K169" s="2">
        <v>30822</v>
      </c>
      <c r="L169" s="21">
        <v>31</v>
      </c>
      <c r="M169" s="2">
        <v>14917</v>
      </c>
      <c r="N169" s="2">
        <v>1408</v>
      </c>
      <c r="O169" s="3">
        <f t="shared" si="30"/>
        <v>8.6248085758039814E-2</v>
      </c>
      <c r="P169" s="2">
        <v>16356</v>
      </c>
      <c r="Q169" s="56">
        <f t="shared" si="24"/>
        <v>264</v>
      </c>
      <c r="R169" s="2">
        <f t="shared" si="25"/>
        <v>87663</v>
      </c>
      <c r="S169" s="2">
        <f t="shared" si="26"/>
        <v>5110</v>
      </c>
      <c r="T169" s="4">
        <f t="shared" si="27"/>
        <v>5.5080680801526304E-2</v>
      </c>
      <c r="U169" s="2">
        <f t="shared" si="28"/>
        <v>93037</v>
      </c>
    </row>
    <row r="170" spans="1:21">
      <c r="A170" s="1">
        <v>44076</v>
      </c>
      <c r="B170" s="21">
        <v>33</v>
      </c>
      <c r="C170" s="2">
        <v>44115</v>
      </c>
      <c r="D170" s="2">
        <v>2047</v>
      </c>
      <c r="E170" s="3">
        <f t="shared" si="23"/>
        <v>4.4343832589575839E-2</v>
      </c>
      <c r="F170" s="2">
        <v>46195</v>
      </c>
      <c r="G170" s="21">
        <v>202</v>
      </c>
      <c r="H170" s="2">
        <v>29126</v>
      </c>
      <c r="I170" s="2">
        <v>1689</v>
      </c>
      <c r="J170" s="3">
        <f t="shared" si="29"/>
        <v>5.4810968684082424E-2</v>
      </c>
      <c r="K170" s="2">
        <v>31017</v>
      </c>
      <c r="L170" s="21">
        <v>31</v>
      </c>
      <c r="M170" s="2">
        <v>14941</v>
      </c>
      <c r="N170" s="2">
        <v>1410</v>
      </c>
      <c r="O170" s="3">
        <f t="shared" si="30"/>
        <v>8.623325790471531E-2</v>
      </c>
      <c r="P170" s="2">
        <v>16382</v>
      </c>
      <c r="Q170" s="56">
        <f t="shared" si="24"/>
        <v>266</v>
      </c>
      <c r="R170" s="2">
        <f t="shared" si="25"/>
        <v>88182</v>
      </c>
      <c r="S170" s="2">
        <f t="shared" si="26"/>
        <v>5146</v>
      </c>
      <c r="T170" s="4">
        <f t="shared" si="27"/>
        <v>5.5138865078004459E-2</v>
      </c>
      <c r="U170" s="2">
        <f t="shared" si="28"/>
        <v>93594</v>
      </c>
    </row>
    <row r="171" spans="1:21">
      <c r="A171" s="1">
        <v>44077</v>
      </c>
      <c r="B171" s="21">
        <v>33</v>
      </c>
      <c r="C171" s="2">
        <v>44405</v>
      </c>
      <c r="D171" s="2">
        <v>2090</v>
      </c>
      <c r="E171" s="3">
        <f t="shared" si="23"/>
        <v>4.4951070007527689E-2</v>
      </c>
      <c r="F171" s="2">
        <v>46528</v>
      </c>
      <c r="G171" s="21">
        <v>205</v>
      </c>
      <c r="H171" s="2">
        <v>29298</v>
      </c>
      <c r="I171" s="2">
        <v>1700</v>
      </c>
      <c r="J171" s="3">
        <f t="shared" si="29"/>
        <v>5.4842247886960446E-2</v>
      </c>
      <c r="K171" s="2">
        <v>31203</v>
      </c>
      <c r="L171" s="21">
        <v>31</v>
      </c>
      <c r="M171" s="2">
        <v>15035</v>
      </c>
      <c r="N171" s="2">
        <v>1414</v>
      </c>
      <c r="O171" s="3">
        <f t="shared" si="30"/>
        <v>8.5962672502887708E-2</v>
      </c>
      <c r="P171" s="2">
        <v>16480</v>
      </c>
      <c r="Q171" s="56">
        <f t="shared" si="24"/>
        <v>269</v>
      </c>
      <c r="R171" s="2">
        <f t="shared" si="25"/>
        <v>88738</v>
      </c>
      <c r="S171" s="2">
        <f t="shared" si="26"/>
        <v>5204</v>
      </c>
      <c r="T171" s="4">
        <f t="shared" si="27"/>
        <v>5.5395882565838495E-2</v>
      </c>
      <c r="U171" s="2">
        <f t="shared" si="28"/>
        <v>94211</v>
      </c>
    </row>
    <row r="172" spans="1:21">
      <c r="A172" s="1">
        <v>44078</v>
      </c>
      <c r="B172" s="21">
        <v>33</v>
      </c>
      <c r="C172" s="2">
        <v>44667</v>
      </c>
      <c r="D172" s="2">
        <v>2164</v>
      </c>
      <c r="E172" s="3">
        <f t="shared" si="23"/>
        <v>4.6208707907155519E-2</v>
      </c>
      <c r="F172" s="2">
        <v>46864</v>
      </c>
      <c r="G172" s="21">
        <v>208</v>
      </c>
      <c r="H172" s="2">
        <v>29514</v>
      </c>
      <c r="I172" s="2">
        <v>1713</v>
      </c>
      <c r="J172" s="3">
        <f t="shared" si="29"/>
        <v>5.4856374291478528E-2</v>
      </c>
      <c r="K172" s="2">
        <v>31435</v>
      </c>
      <c r="L172" s="21">
        <v>31</v>
      </c>
      <c r="M172" s="2">
        <v>15112</v>
      </c>
      <c r="N172" s="2">
        <v>1420</v>
      </c>
      <c r="O172" s="3">
        <f t="shared" si="30"/>
        <v>8.5894023711589648E-2</v>
      </c>
      <c r="P172" s="2">
        <v>16563</v>
      </c>
      <c r="Q172" s="56">
        <f t="shared" si="24"/>
        <v>272</v>
      </c>
      <c r="R172" s="2">
        <f t="shared" si="25"/>
        <v>89293</v>
      </c>
      <c r="S172" s="2">
        <f t="shared" si="26"/>
        <v>5297</v>
      </c>
      <c r="T172" s="4">
        <f t="shared" si="27"/>
        <v>5.5999577122317366E-2</v>
      </c>
      <c r="U172" s="2">
        <f t="shared" si="28"/>
        <v>94862</v>
      </c>
    </row>
    <row r="173" spans="1:21">
      <c r="A173" s="1">
        <v>44079</v>
      </c>
      <c r="E173" s="3"/>
      <c r="J173" s="3"/>
      <c r="O173" s="3"/>
      <c r="R173" s="2"/>
      <c r="S173" s="2"/>
      <c r="T173" s="4"/>
      <c r="U173" s="2"/>
    </row>
    <row r="174" spans="1:21">
      <c r="A174" s="1">
        <v>44080</v>
      </c>
      <c r="B174" s="21">
        <v>33</v>
      </c>
      <c r="C174" s="2">
        <v>45092</v>
      </c>
      <c r="D174" s="2">
        <v>2204</v>
      </c>
      <c r="E174" s="3">
        <f t="shared" si="23"/>
        <v>4.6600135317997296E-2</v>
      </c>
      <c r="F174" s="2">
        <v>47329</v>
      </c>
      <c r="G174" s="21">
        <v>209</v>
      </c>
      <c r="H174" s="2">
        <v>29835</v>
      </c>
      <c r="I174" s="2">
        <v>1733</v>
      </c>
      <c r="J174" s="3">
        <f t="shared" si="29"/>
        <v>5.4897364419665487E-2</v>
      </c>
      <c r="K174" s="2">
        <v>31777</v>
      </c>
      <c r="L174" s="21">
        <v>31</v>
      </c>
      <c r="M174" s="2">
        <v>15349</v>
      </c>
      <c r="N174" s="2">
        <v>1433</v>
      </c>
      <c r="O174" s="3">
        <f t="shared" si="30"/>
        <v>8.538910737695149E-2</v>
      </c>
      <c r="P174" s="2">
        <v>16813</v>
      </c>
      <c r="Q174" s="56">
        <f t="shared" si="24"/>
        <v>273</v>
      </c>
      <c r="R174" s="2">
        <f t="shared" si="25"/>
        <v>90276</v>
      </c>
      <c r="S174" s="2">
        <f t="shared" si="26"/>
        <v>5370</v>
      </c>
      <c r="T174" s="4">
        <f t="shared" si="27"/>
        <v>5.6144532965309579E-2</v>
      </c>
      <c r="U174" s="2">
        <f t="shared" si="28"/>
        <v>95919</v>
      </c>
    </row>
    <row r="175" spans="1:21">
      <c r="A175" s="1">
        <v>44081</v>
      </c>
      <c r="B175" s="21">
        <v>33</v>
      </c>
      <c r="C175" s="2">
        <v>45186</v>
      </c>
      <c r="D175" s="2">
        <v>2236</v>
      </c>
      <c r="E175" s="3">
        <f t="shared" si="23"/>
        <v>4.7151111298553414E-2</v>
      </c>
      <c r="F175" s="2">
        <v>47455</v>
      </c>
      <c r="G175" s="21">
        <v>209</v>
      </c>
      <c r="H175" s="2">
        <v>29970</v>
      </c>
      <c r="I175" s="2">
        <v>1752</v>
      </c>
      <c r="J175" s="3">
        <f t="shared" si="29"/>
        <v>5.5229808965386797E-2</v>
      </c>
      <c r="K175" s="2">
        <v>31931</v>
      </c>
      <c r="L175" s="21">
        <v>31</v>
      </c>
      <c r="M175" s="2">
        <v>15414</v>
      </c>
      <c r="N175" s="2">
        <v>1436</v>
      </c>
      <c r="O175" s="3">
        <f t="shared" si="30"/>
        <v>8.5222551928783377E-2</v>
      </c>
      <c r="P175" s="2">
        <v>16881</v>
      </c>
      <c r="Q175" s="56">
        <f t="shared" si="24"/>
        <v>273</v>
      </c>
      <c r="R175" s="2">
        <f t="shared" si="25"/>
        <v>90570</v>
      </c>
      <c r="S175" s="2">
        <f t="shared" si="26"/>
        <v>5424</v>
      </c>
      <c r="T175" s="4">
        <f t="shared" si="27"/>
        <v>5.650353147071692E-2</v>
      </c>
      <c r="U175" s="2">
        <f t="shared" si="28"/>
        <v>96267</v>
      </c>
    </row>
    <row r="176" spans="1:21">
      <c r="A176" s="1">
        <v>44082</v>
      </c>
      <c r="B176" s="21">
        <v>33</v>
      </c>
      <c r="C176" s="2">
        <v>45303</v>
      </c>
      <c r="D176" s="2">
        <v>2267</v>
      </c>
      <c r="E176" s="3">
        <f t="shared" si="23"/>
        <v>4.7656085768341391E-2</v>
      </c>
      <c r="F176" s="2">
        <v>47603</v>
      </c>
      <c r="G176" s="21">
        <v>209</v>
      </c>
      <c r="H176" s="2">
        <v>30189</v>
      </c>
      <c r="I176" s="2">
        <v>1759</v>
      </c>
      <c r="J176" s="3">
        <f t="shared" si="29"/>
        <v>5.505821960686115E-2</v>
      </c>
      <c r="K176" s="2">
        <v>32157</v>
      </c>
      <c r="L176" s="21">
        <v>32</v>
      </c>
      <c r="M176" s="2">
        <v>15528</v>
      </c>
      <c r="N176" s="2">
        <v>1448</v>
      </c>
      <c r="O176" s="3">
        <f t="shared" si="30"/>
        <v>8.5296889726672945E-2</v>
      </c>
      <c r="P176" s="2">
        <v>17008</v>
      </c>
      <c r="Q176" s="56">
        <f t="shared" si="24"/>
        <v>274</v>
      </c>
      <c r="R176" s="2">
        <f t="shared" si="25"/>
        <v>91020</v>
      </c>
      <c r="S176" s="2">
        <f t="shared" si="26"/>
        <v>5474</v>
      </c>
      <c r="T176" s="4">
        <f t="shared" si="27"/>
        <v>5.6728915787510104E-2</v>
      </c>
      <c r="U176" s="2">
        <f t="shared" si="28"/>
        <v>96768</v>
      </c>
    </row>
    <row r="177" spans="1:21">
      <c r="A177" s="1">
        <v>44083</v>
      </c>
      <c r="B177" s="21">
        <v>33</v>
      </c>
      <c r="C177" s="2">
        <v>45600</v>
      </c>
      <c r="D177" s="2">
        <v>2337</v>
      </c>
      <c r="E177" s="3">
        <f t="shared" si="23"/>
        <v>4.8751486325802618E-2</v>
      </c>
      <c r="F177" s="2">
        <v>47970</v>
      </c>
      <c r="G177" s="21">
        <v>213</v>
      </c>
      <c r="H177" s="2">
        <v>30404</v>
      </c>
      <c r="I177" s="2">
        <v>1776</v>
      </c>
      <c r="J177" s="3">
        <f t="shared" si="29"/>
        <v>5.5189558732131758E-2</v>
      </c>
      <c r="K177" s="2">
        <v>32393</v>
      </c>
      <c r="L177" s="21">
        <v>32</v>
      </c>
      <c r="M177" s="2">
        <v>15603</v>
      </c>
      <c r="N177" s="2">
        <v>1451</v>
      </c>
      <c r="O177" s="3">
        <f t="shared" si="30"/>
        <v>8.5082678550486693E-2</v>
      </c>
      <c r="P177" s="2">
        <v>17086</v>
      </c>
      <c r="Q177" s="56">
        <f t="shared" si="24"/>
        <v>278</v>
      </c>
      <c r="R177" s="2">
        <f t="shared" si="25"/>
        <v>91607</v>
      </c>
      <c r="S177" s="2">
        <f t="shared" si="26"/>
        <v>5564</v>
      </c>
      <c r="T177" s="4">
        <f t="shared" si="27"/>
        <v>5.725988206357864E-2</v>
      </c>
      <c r="U177" s="2">
        <f t="shared" si="28"/>
        <v>97449</v>
      </c>
    </row>
    <row r="178" spans="1:21">
      <c r="A178" s="1">
        <v>44084</v>
      </c>
      <c r="B178" s="21">
        <v>33</v>
      </c>
      <c r="C178" s="2">
        <v>46027</v>
      </c>
      <c r="D178" s="2">
        <v>2429</v>
      </c>
      <c r="E178" s="3">
        <f t="shared" si="23"/>
        <v>5.0127951130922901E-2</v>
      </c>
      <c r="F178" s="2">
        <v>48489</v>
      </c>
      <c r="G178" s="21">
        <v>214</v>
      </c>
      <c r="H178" s="2">
        <v>30592</v>
      </c>
      <c r="I178" s="2">
        <v>1787</v>
      </c>
      <c r="J178" s="3">
        <f t="shared" si="29"/>
        <v>5.5190092343803079E-2</v>
      </c>
      <c r="K178" s="2">
        <v>32593</v>
      </c>
      <c r="L178" s="21">
        <v>32</v>
      </c>
      <c r="M178" s="2">
        <v>15686</v>
      </c>
      <c r="N178" s="2">
        <v>1459</v>
      </c>
      <c r="O178" s="3">
        <f t="shared" si="30"/>
        <v>8.5097696121318164E-2</v>
      </c>
      <c r="P178" s="2">
        <v>17177</v>
      </c>
      <c r="Q178" s="56">
        <f t="shared" si="24"/>
        <v>279</v>
      </c>
      <c r="R178" s="2">
        <f t="shared" si="25"/>
        <v>92305</v>
      </c>
      <c r="S178" s="2">
        <f t="shared" si="26"/>
        <v>5675</v>
      </c>
      <c r="T178" s="4">
        <f t="shared" si="27"/>
        <v>5.791998367013676E-2</v>
      </c>
      <c r="U178" s="2">
        <f t="shared" si="28"/>
        <v>98259</v>
      </c>
    </row>
    <row r="179" spans="1:21">
      <c r="A179" s="1">
        <v>44085</v>
      </c>
      <c r="B179" s="21">
        <v>33</v>
      </c>
      <c r="C179" s="2">
        <v>46392</v>
      </c>
      <c r="D179" s="2">
        <v>2572</v>
      </c>
      <c r="E179" s="3">
        <f t="shared" si="23"/>
        <v>5.2528388203578136E-2</v>
      </c>
      <c r="F179" s="2">
        <v>48997</v>
      </c>
      <c r="G179" s="21">
        <v>215</v>
      </c>
      <c r="H179" s="2">
        <v>30861</v>
      </c>
      <c r="I179" s="2">
        <v>1802</v>
      </c>
      <c r="J179" s="3">
        <f t="shared" si="29"/>
        <v>5.516945779628326E-2</v>
      </c>
      <c r="K179" s="2">
        <v>32878</v>
      </c>
      <c r="L179" s="21">
        <v>32</v>
      </c>
      <c r="M179" s="2">
        <v>15824</v>
      </c>
      <c r="N179" s="2">
        <v>1465</v>
      </c>
      <c r="O179" s="3">
        <f t="shared" si="30"/>
        <v>8.4735959280467343E-2</v>
      </c>
      <c r="P179" s="2">
        <v>17321</v>
      </c>
      <c r="Q179" s="56">
        <f t="shared" si="24"/>
        <v>280</v>
      </c>
      <c r="R179" s="2">
        <f t="shared" si="25"/>
        <v>93077</v>
      </c>
      <c r="S179" s="2">
        <f t="shared" si="26"/>
        <v>5839</v>
      </c>
      <c r="T179" s="4">
        <f t="shared" si="27"/>
        <v>5.9029883941930525E-2</v>
      </c>
      <c r="U179" s="2">
        <f t="shared" si="28"/>
        <v>99196</v>
      </c>
    </row>
    <row r="180" spans="1:21">
      <c r="A180" s="1">
        <v>44086</v>
      </c>
      <c r="B180" s="21">
        <v>33</v>
      </c>
      <c r="C180" s="2">
        <v>46982</v>
      </c>
      <c r="D180" s="2">
        <v>2686</v>
      </c>
      <c r="E180" s="3">
        <f t="shared" si="23"/>
        <v>5.4079085125231539E-2</v>
      </c>
      <c r="F180" s="2">
        <v>49701</v>
      </c>
      <c r="G180" s="21">
        <v>216</v>
      </c>
      <c r="H180" s="2">
        <v>31081</v>
      </c>
      <c r="I180" s="2">
        <v>1823</v>
      </c>
      <c r="J180" s="3">
        <f t="shared" si="29"/>
        <v>5.5403598346705565E-2</v>
      </c>
      <c r="K180" s="2">
        <v>33120</v>
      </c>
      <c r="L180" s="21">
        <v>32</v>
      </c>
      <c r="M180" s="2">
        <v>15913</v>
      </c>
      <c r="N180" s="2">
        <v>1471</v>
      </c>
      <c r="O180" s="3">
        <f t="shared" si="30"/>
        <v>8.4618039576622187E-2</v>
      </c>
      <c r="P180" s="2">
        <v>17416</v>
      </c>
      <c r="Q180" s="56">
        <f t="shared" si="24"/>
        <v>281</v>
      </c>
      <c r="R180" s="2">
        <f t="shared" si="25"/>
        <v>93976</v>
      </c>
      <c r="S180" s="2">
        <f t="shared" si="26"/>
        <v>5980</v>
      </c>
      <c r="T180" s="4">
        <f t="shared" si="27"/>
        <v>5.9826323582376245E-2</v>
      </c>
      <c r="U180" s="2">
        <f t="shared" si="28"/>
        <v>100237</v>
      </c>
    </row>
    <row r="181" spans="1:21">
      <c r="A181" s="1">
        <v>44087</v>
      </c>
      <c r="B181" s="21">
        <v>33</v>
      </c>
      <c r="C181" s="2">
        <v>47213</v>
      </c>
      <c r="D181" s="2">
        <v>2772</v>
      </c>
      <c r="E181" s="3">
        <f t="shared" si="23"/>
        <v>5.5456636991097326E-2</v>
      </c>
      <c r="F181" s="2">
        <v>50018</v>
      </c>
      <c r="G181" s="21">
        <v>217</v>
      </c>
      <c r="H181" s="2">
        <v>31247</v>
      </c>
      <c r="I181" s="2">
        <v>1833</v>
      </c>
      <c r="J181" s="3">
        <f t="shared" si="29"/>
        <v>5.5411124546553808E-2</v>
      </c>
      <c r="K181" s="2">
        <v>33297</v>
      </c>
      <c r="L181" s="21">
        <v>32</v>
      </c>
      <c r="M181" s="2">
        <v>15987</v>
      </c>
      <c r="N181" s="2">
        <v>1473</v>
      </c>
      <c r="O181" s="3">
        <f t="shared" si="30"/>
        <v>8.4364261168384885E-2</v>
      </c>
      <c r="P181" s="2">
        <v>17492</v>
      </c>
      <c r="Q181" s="56">
        <f t="shared" si="24"/>
        <v>282</v>
      </c>
      <c r="R181" s="2">
        <f t="shared" si="25"/>
        <v>94447</v>
      </c>
      <c r="S181" s="2">
        <f t="shared" si="26"/>
        <v>6078</v>
      </c>
      <c r="T181" s="4">
        <f t="shared" si="27"/>
        <v>6.0462571499626958E-2</v>
      </c>
      <c r="U181" s="2">
        <f t="shared" si="28"/>
        <v>100807</v>
      </c>
    </row>
    <row r="182" spans="1:21">
      <c r="A182" s="1">
        <v>44088</v>
      </c>
      <c r="B182" s="21">
        <v>33</v>
      </c>
      <c r="C182" s="2">
        <v>47270</v>
      </c>
      <c r="D182" s="2">
        <v>2784</v>
      </c>
      <c r="E182" s="3">
        <f t="shared" si="23"/>
        <v>5.5619930475086905E-2</v>
      </c>
      <c r="F182" s="2">
        <v>50087</v>
      </c>
      <c r="G182" s="21">
        <v>219</v>
      </c>
      <c r="H182" s="2">
        <v>31404</v>
      </c>
      <c r="I182" s="2">
        <v>1844</v>
      </c>
      <c r="J182" s="3">
        <f t="shared" si="29"/>
        <v>5.5461982675649661E-2</v>
      </c>
      <c r="K182" s="2">
        <v>33467</v>
      </c>
      <c r="L182" s="21">
        <v>32</v>
      </c>
      <c r="M182" s="2">
        <v>16109</v>
      </c>
      <c r="N182" s="2">
        <v>1482</v>
      </c>
      <c r="O182" s="3">
        <f t="shared" si="30"/>
        <v>8.4247626627252575E-2</v>
      </c>
      <c r="P182" s="2">
        <v>17623</v>
      </c>
      <c r="Q182" s="56">
        <f t="shared" si="24"/>
        <v>284</v>
      </c>
      <c r="R182" s="2">
        <f t="shared" si="25"/>
        <v>94783</v>
      </c>
      <c r="S182" s="2">
        <f t="shared" si="26"/>
        <v>6110</v>
      </c>
      <c r="T182" s="4">
        <f t="shared" si="27"/>
        <v>6.0559206287849505E-2</v>
      </c>
      <c r="U182" s="2">
        <f t="shared" si="28"/>
        <v>101177</v>
      </c>
    </row>
    <row r="183" spans="1:21">
      <c r="A183" s="1">
        <v>44089</v>
      </c>
      <c r="B183" s="21">
        <v>33</v>
      </c>
      <c r="C183" s="2">
        <v>47514</v>
      </c>
      <c r="D183" s="2">
        <v>2872</v>
      </c>
      <c r="E183" s="3">
        <f t="shared" si="23"/>
        <v>5.6999960306434325E-2</v>
      </c>
      <c r="F183" s="2">
        <v>50419</v>
      </c>
      <c r="G183" s="21">
        <v>220</v>
      </c>
      <c r="H183" s="2">
        <v>31712</v>
      </c>
      <c r="I183" s="2">
        <v>1858</v>
      </c>
      <c r="J183" s="3">
        <f t="shared" si="29"/>
        <v>5.5347036044086979E-2</v>
      </c>
      <c r="K183" s="2">
        <v>33790</v>
      </c>
      <c r="L183" s="21">
        <v>32</v>
      </c>
      <c r="M183" s="2">
        <v>16221</v>
      </c>
      <c r="N183" s="2">
        <v>1488</v>
      </c>
      <c r="O183" s="3">
        <f t="shared" si="30"/>
        <v>8.4025071997289508E-2</v>
      </c>
      <c r="P183" s="2">
        <v>17741</v>
      </c>
      <c r="Q183" s="56">
        <f t="shared" si="24"/>
        <v>285</v>
      </c>
      <c r="R183" s="2">
        <f t="shared" si="25"/>
        <v>95447</v>
      </c>
      <c r="S183" s="2">
        <f t="shared" si="26"/>
        <v>6218</v>
      </c>
      <c r="T183" s="4">
        <f t="shared" si="27"/>
        <v>6.1161658387842426E-2</v>
      </c>
      <c r="U183" s="2">
        <f t="shared" si="28"/>
        <v>101950</v>
      </c>
    </row>
    <row r="184" spans="1:21">
      <c r="A184" s="1">
        <v>44090</v>
      </c>
      <c r="B184" s="21">
        <v>33</v>
      </c>
      <c r="C184" s="2">
        <v>47956</v>
      </c>
      <c r="D184" s="2">
        <v>2978</v>
      </c>
      <c r="E184" s="3">
        <f t="shared" si="23"/>
        <v>5.8467821101818036E-2</v>
      </c>
      <c r="F184" s="2">
        <v>50967</v>
      </c>
      <c r="G184" s="21">
        <v>220</v>
      </c>
      <c r="H184" s="2">
        <v>31922</v>
      </c>
      <c r="I184" s="2">
        <v>1872</v>
      </c>
      <c r="J184" s="3">
        <f t="shared" si="29"/>
        <v>5.5394448718707461E-2</v>
      </c>
      <c r="K184" s="2">
        <v>34014</v>
      </c>
      <c r="L184" s="21">
        <v>32</v>
      </c>
      <c r="M184" s="2">
        <v>16297</v>
      </c>
      <c r="N184" s="2">
        <v>1492</v>
      </c>
      <c r="O184" s="3">
        <f t="shared" si="30"/>
        <v>8.3872055764798475E-2</v>
      </c>
      <c r="P184" s="2">
        <v>17821</v>
      </c>
      <c r="Q184" s="56">
        <f t="shared" si="24"/>
        <v>285</v>
      </c>
      <c r="R184" s="2">
        <f t="shared" si="25"/>
        <v>96175</v>
      </c>
      <c r="S184" s="2">
        <f t="shared" si="26"/>
        <v>6342</v>
      </c>
      <c r="T184" s="4">
        <f t="shared" si="27"/>
        <v>6.1862910541666261E-2</v>
      </c>
      <c r="U184" s="2">
        <f t="shared" si="28"/>
        <v>102802</v>
      </c>
    </row>
    <row r="185" spans="1:21">
      <c r="A185" s="1">
        <v>44091</v>
      </c>
      <c r="B185" s="21">
        <v>33</v>
      </c>
      <c r="C185" s="2">
        <v>48480</v>
      </c>
      <c r="D185" s="2">
        <v>3106</v>
      </c>
      <c r="E185" s="3">
        <f t="shared" si="23"/>
        <v>6.021013453262513E-2</v>
      </c>
      <c r="F185" s="2">
        <v>51619</v>
      </c>
      <c r="G185" s="21">
        <v>222</v>
      </c>
      <c r="H185" s="2">
        <v>32075</v>
      </c>
      <c r="I185" s="2">
        <v>1881</v>
      </c>
      <c r="J185" s="3">
        <f t="shared" si="29"/>
        <v>5.539521734008717E-2</v>
      </c>
      <c r="K185" s="2">
        <v>34178</v>
      </c>
      <c r="L185" s="21">
        <v>32</v>
      </c>
      <c r="M185" s="2">
        <v>16382</v>
      </c>
      <c r="N185" s="2">
        <v>1498</v>
      </c>
      <c r="O185" s="3">
        <f t="shared" si="30"/>
        <v>8.3780760626398207E-2</v>
      </c>
      <c r="P185" s="2">
        <v>17912</v>
      </c>
      <c r="Q185" s="56">
        <f t="shared" si="24"/>
        <v>287</v>
      </c>
      <c r="R185" s="2">
        <f t="shared" si="25"/>
        <v>96937</v>
      </c>
      <c r="S185" s="2">
        <f t="shared" si="26"/>
        <v>6485</v>
      </c>
      <c r="T185" s="4">
        <f t="shared" si="27"/>
        <v>6.2704260215428048E-2</v>
      </c>
      <c r="U185" s="2">
        <f t="shared" si="28"/>
        <v>103709</v>
      </c>
    </row>
    <row r="186" spans="1:21">
      <c r="A186" s="1">
        <v>44092</v>
      </c>
      <c r="B186" s="21">
        <v>33</v>
      </c>
      <c r="C186" s="2">
        <v>48903</v>
      </c>
      <c r="D186" s="2">
        <v>3212</v>
      </c>
      <c r="E186" s="3">
        <f t="shared" si="23"/>
        <v>6.163292718027439E-2</v>
      </c>
      <c r="F186" s="2">
        <v>52148</v>
      </c>
      <c r="G186" s="21">
        <v>223</v>
      </c>
      <c r="H186" s="2">
        <v>32313</v>
      </c>
      <c r="I186" s="2">
        <v>1889</v>
      </c>
      <c r="J186" s="3">
        <f t="shared" si="29"/>
        <v>5.5230688263844217E-2</v>
      </c>
      <c r="K186" s="2">
        <v>34425</v>
      </c>
      <c r="L186" s="21">
        <v>32</v>
      </c>
      <c r="M186" s="2">
        <v>16525</v>
      </c>
      <c r="N186" s="2">
        <v>1502</v>
      </c>
      <c r="O186" s="3">
        <f t="shared" si="30"/>
        <v>8.3319465246574589E-2</v>
      </c>
      <c r="P186" s="2">
        <v>18059</v>
      </c>
      <c r="Q186" s="56">
        <f t="shared" si="24"/>
        <v>288</v>
      </c>
      <c r="R186" s="2">
        <f t="shared" si="25"/>
        <v>97741</v>
      </c>
      <c r="S186" s="2">
        <f t="shared" si="26"/>
        <v>6603</v>
      </c>
      <c r="T186" s="4">
        <f t="shared" si="27"/>
        <v>6.3281070305911222E-2</v>
      </c>
      <c r="U186" s="2">
        <f t="shared" si="28"/>
        <v>104632</v>
      </c>
    </row>
    <row r="187" spans="1:21">
      <c r="A187" s="1">
        <v>44093</v>
      </c>
      <c r="E187" s="3"/>
      <c r="J187" s="3"/>
      <c r="O187" s="3"/>
      <c r="R187" s="2"/>
      <c r="S187" s="2"/>
      <c r="T187" s="4"/>
      <c r="U187" s="2"/>
    </row>
    <row r="188" spans="1:21">
      <c r="A188" s="1">
        <v>44094</v>
      </c>
      <c r="B188" s="21">
        <v>33</v>
      </c>
      <c r="C188" s="2">
        <v>49357</v>
      </c>
      <c r="D188" s="2">
        <v>3268</v>
      </c>
      <c r="E188" s="3">
        <f t="shared" si="23"/>
        <v>6.2099762470308788E-2</v>
      </c>
      <c r="F188" s="2">
        <v>52658</v>
      </c>
      <c r="G188" s="21">
        <v>225</v>
      </c>
      <c r="H188" s="2">
        <v>32679</v>
      </c>
      <c r="I188" s="2">
        <v>1906</v>
      </c>
      <c r="J188" s="3">
        <f t="shared" si="29"/>
        <v>5.5110597079658812E-2</v>
      </c>
      <c r="K188" s="2">
        <v>34810</v>
      </c>
      <c r="L188" s="21">
        <v>32</v>
      </c>
      <c r="M188" s="2">
        <v>16684</v>
      </c>
      <c r="N188" s="2">
        <v>1514</v>
      </c>
      <c r="O188" s="3">
        <f t="shared" si="30"/>
        <v>8.3195955599516425E-2</v>
      </c>
      <c r="P188" s="2">
        <v>18230</v>
      </c>
      <c r="Q188" s="56">
        <f t="shared" si="24"/>
        <v>290</v>
      </c>
      <c r="R188" s="2">
        <f t="shared" si="25"/>
        <v>98720</v>
      </c>
      <c r="S188" s="2">
        <f t="shared" si="26"/>
        <v>6688</v>
      </c>
      <c r="T188" s="4">
        <f t="shared" si="27"/>
        <v>6.3448694596235575E-2</v>
      </c>
      <c r="U188" s="2">
        <f t="shared" si="28"/>
        <v>105698</v>
      </c>
    </row>
    <row r="189" spans="1:21">
      <c r="A189" s="1">
        <v>44095</v>
      </c>
      <c r="B189" s="21">
        <v>33</v>
      </c>
      <c r="C189" s="2">
        <v>49438</v>
      </c>
      <c r="D189" s="2">
        <v>3274</v>
      </c>
      <c r="E189" s="3">
        <f t="shared" si="23"/>
        <v>6.2111094247989072E-2</v>
      </c>
      <c r="F189" s="2">
        <v>52745</v>
      </c>
      <c r="G189" s="21">
        <v>225</v>
      </c>
      <c r="H189" s="2">
        <v>32926</v>
      </c>
      <c r="I189" s="2">
        <v>1921</v>
      </c>
      <c r="J189" s="3">
        <f t="shared" si="29"/>
        <v>5.5126696702729072E-2</v>
      </c>
      <c r="K189" s="2">
        <v>35072</v>
      </c>
      <c r="L189" s="21">
        <v>32</v>
      </c>
      <c r="M189" s="2">
        <v>16790</v>
      </c>
      <c r="N189" s="2">
        <v>1518</v>
      </c>
      <c r="O189" s="3">
        <f t="shared" si="30"/>
        <v>8.2914572864321606E-2</v>
      </c>
      <c r="P189" s="2">
        <v>18340</v>
      </c>
      <c r="Q189" s="56">
        <f t="shared" si="24"/>
        <v>290</v>
      </c>
      <c r="R189" s="2">
        <f t="shared" si="25"/>
        <v>99154</v>
      </c>
      <c r="S189" s="2">
        <f t="shared" si="26"/>
        <v>6713</v>
      </c>
      <c r="T189" s="4">
        <f t="shared" si="27"/>
        <v>6.3409749969301099E-2</v>
      </c>
      <c r="U189" s="2">
        <f t="shared" si="28"/>
        <v>106157</v>
      </c>
    </row>
    <row r="190" spans="1:21">
      <c r="A190" s="1">
        <v>44096</v>
      </c>
      <c r="B190" s="21">
        <v>33</v>
      </c>
      <c r="C190" s="2">
        <v>49621</v>
      </c>
      <c r="D190" s="2">
        <v>3297</v>
      </c>
      <c r="E190" s="3">
        <f t="shared" si="23"/>
        <v>6.2303941947919425E-2</v>
      </c>
      <c r="F190" s="2">
        <v>52951</v>
      </c>
      <c r="G190" s="21">
        <v>228</v>
      </c>
      <c r="H190" s="2">
        <v>33119</v>
      </c>
      <c r="I190" s="2">
        <v>1931</v>
      </c>
      <c r="J190" s="3">
        <f t="shared" si="29"/>
        <v>5.509272467902996E-2</v>
      </c>
      <c r="K190" s="2">
        <v>35278</v>
      </c>
      <c r="L190" s="21">
        <v>32</v>
      </c>
      <c r="M190" s="2">
        <v>16926</v>
      </c>
      <c r="N190" s="2">
        <v>1523</v>
      </c>
      <c r="O190" s="3">
        <f t="shared" si="30"/>
        <v>8.2551899831969214E-2</v>
      </c>
      <c r="P190" s="2">
        <v>18481</v>
      </c>
      <c r="Q190" s="56">
        <f t="shared" si="24"/>
        <v>293</v>
      </c>
      <c r="R190" s="2">
        <f t="shared" si="25"/>
        <v>99666</v>
      </c>
      <c r="S190" s="2">
        <f t="shared" si="26"/>
        <v>6751</v>
      </c>
      <c r="T190" s="4">
        <f t="shared" si="27"/>
        <v>6.3439112171927423E-2</v>
      </c>
      <c r="U190" s="2">
        <f t="shared" si="28"/>
        <v>106710</v>
      </c>
    </row>
    <row r="191" spans="1:21">
      <c r="A191" s="1">
        <v>44097</v>
      </c>
      <c r="B191" s="21">
        <v>33</v>
      </c>
      <c r="C191" s="2">
        <v>49889</v>
      </c>
      <c r="D191" s="2">
        <v>3394</v>
      </c>
      <c r="E191" s="3">
        <f t="shared" si="23"/>
        <v>6.3697614623801219E-2</v>
      </c>
      <c r="F191" s="2">
        <v>53316</v>
      </c>
      <c r="G191" s="21">
        <v>232</v>
      </c>
      <c r="H191" s="2">
        <v>33339</v>
      </c>
      <c r="I191" s="2">
        <v>1941</v>
      </c>
      <c r="J191" s="3">
        <f t="shared" si="29"/>
        <v>5.5017006802721091E-2</v>
      </c>
      <c r="K191" s="2">
        <v>35512</v>
      </c>
      <c r="L191" s="21">
        <v>32</v>
      </c>
      <c r="M191" s="2">
        <v>16964</v>
      </c>
      <c r="N191" s="2">
        <v>1530</v>
      </c>
      <c r="O191" s="3">
        <f t="shared" si="30"/>
        <v>8.2729533902887425E-2</v>
      </c>
      <c r="P191" s="2">
        <v>18526</v>
      </c>
      <c r="Q191" s="56">
        <f t="shared" si="24"/>
        <v>297</v>
      </c>
      <c r="R191" s="2">
        <f t="shared" si="25"/>
        <v>100192</v>
      </c>
      <c r="S191" s="2">
        <f t="shared" si="26"/>
        <v>6865</v>
      </c>
      <c r="T191" s="4">
        <f t="shared" si="27"/>
        <v>6.4124718607844425E-2</v>
      </c>
      <c r="U191" s="2">
        <f t="shared" si="28"/>
        <v>107354</v>
      </c>
    </row>
    <row r="192" spans="1:21">
      <c r="A192" s="1">
        <v>44098</v>
      </c>
      <c r="B192" s="21">
        <v>33</v>
      </c>
      <c r="C192" s="2">
        <v>50265</v>
      </c>
      <c r="D192" s="2">
        <v>3424</v>
      </c>
      <c r="E192" s="3">
        <f t="shared" si="23"/>
        <v>6.3774702453016446E-2</v>
      </c>
      <c r="F192" s="2">
        <v>53722</v>
      </c>
      <c r="G192" s="21">
        <v>235</v>
      </c>
      <c r="H192" s="2">
        <v>33504</v>
      </c>
      <c r="I192" s="2">
        <v>1947</v>
      </c>
      <c r="J192" s="3">
        <f t="shared" si="29"/>
        <v>5.492087670305492E-2</v>
      </c>
      <c r="K192" s="2">
        <v>35686</v>
      </c>
      <c r="L192" s="21">
        <v>32</v>
      </c>
      <c r="M192" s="2">
        <v>17060</v>
      </c>
      <c r="N192" s="2">
        <v>1542</v>
      </c>
      <c r="O192" s="3">
        <f t="shared" si="30"/>
        <v>8.2894312439522638E-2</v>
      </c>
      <c r="P192" s="2">
        <v>18634</v>
      </c>
      <c r="Q192" s="56">
        <f t="shared" si="24"/>
        <v>300</v>
      </c>
      <c r="R192" s="2">
        <f t="shared" si="25"/>
        <v>100829</v>
      </c>
      <c r="S192" s="2">
        <f t="shared" si="26"/>
        <v>6913</v>
      </c>
      <c r="T192" s="4">
        <f t="shared" si="27"/>
        <v>6.4162536429618902E-2</v>
      </c>
      <c r="U192" s="2">
        <f t="shared" si="28"/>
        <v>108042</v>
      </c>
    </row>
    <row r="193" spans="1:21">
      <c r="A193" s="1">
        <v>44099</v>
      </c>
      <c r="B193" s="21">
        <v>33</v>
      </c>
      <c r="C193" s="2">
        <v>50477</v>
      </c>
      <c r="D193" s="2">
        <v>3450</v>
      </c>
      <c r="E193" s="3">
        <f t="shared" si="23"/>
        <v>6.3975374116861689E-2</v>
      </c>
      <c r="F193" s="2">
        <v>53960</v>
      </c>
      <c r="G193" s="21">
        <v>238</v>
      </c>
      <c r="H193" s="2">
        <v>33775</v>
      </c>
      <c r="I193" s="2">
        <v>1955</v>
      </c>
      <c r="J193" s="3">
        <f t="shared" si="29"/>
        <v>5.4715924993003082E-2</v>
      </c>
      <c r="K193" s="2">
        <v>35968</v>
      </c>
      <c r="L193" s="21">
        <v>32</v>
      </c>
      <c r="M193" s="2">
        <v>17137</v>
      </c>
      <c r="N193" s="2">
        <v>1548</v>
      </c>
      <c r="O193" s="3">
        <f t="shared" si="30"/>
        <v>8.2847203639282843E-2</v>
      </c>
      <c r="P193" s="2">
        <v>18717</v>
      </c>
      <c r="Q193" s="56">
        <f t="shared" si="24"/>
        <v>303</v>
      </c>
      <c r="R193" s="2">
        <f t="shared" si="25"/>
        <v>101389</v>
      </c>
      <c r="S193" s="2">
        <f t="shared" si="26"/>
        <v>6953</v>
      </c>
      <c r="T193" s="4">
        <f t="shared" si="27"/>
        <v>6.417640434919053E-2</v>
      </c>
      <c r="U193" s="2">
        <f t="shared" si="28"/>
        <v>108645</v>
      </c>
    </row>
    <row r="194" spans="1:21">
      <c r="A194" s="1">
        <v>44100</v>
      </c>
      <c r="B194" s="21">
        <v>33</v>
      </c>
      <c r="C194" s="2">
        <v>50749</v>
      </c>
      <c r="D194" s="2">
        <v>3467</v>
      </c>
      <c r="E194" s="3">
        <f t="shared" si="23"/>
        <v>6.3947912055481781E-2</v>
      </c>
      <c r="F194" s="56">
        <f>SUM(B194:D194)</f>
        <v>54249</v>
      </c>
      <c r="G194" s="21">
        <v>238</v>
      </c>
      <c r="H194" s="2">
        <v>33975</v>
      </c>
      <c r="I194" s="2">
        <v>1965</v>
      </c>
      <c r="J194" s="3">
        <f t="shared" si="29"/>
        <v>5.4674457429048411E-2</v>
      </c>
      <c r="K194" s="56">
        <f>SUM(G194:I194)</f>
        <v>36178</v>
      </c>
      <c r="L194" s="21">
        <v>32</v>
      </c>
      <c r="M194" s="2">
        <v>17272</v>
      </c>
      <c r="N194" s="2">
        <v>1562</v>
      </c>
      <c r="O194" s="3">
        <f t="shared" si="30"/>
        <v>8.2935117340979081E-2</v>
      </c>
      <c r="P194" s="56">
        <f>SUM(L194:N194)</f>
        <v>18866</v>
      </c>
      <c r="Q194" s="56">
        <f t="shared" si="24"/>
        <v>303</v>
      </c>
      <c r="R194" s="2">
        <f t="shared" si="25"/>
        <v>101996</v>
      </c>
      <c r="S194" s="2">
        <f t="shared" si="26"/>
        <v>6994</v>
      </c>
      <c r="T194" s="4">
        <f t="shared" si="27"/>
        <v>6.4171024864666484E-2</v>
      </c>
      <c r="U194" s="2">
        <f t="shared" si="28"/>
        <v>109293</v>
      </c>
    </row>
    <row r="195" spans="1:21">
      <c r="A195" s="1">
        <v>44101</v>
      </c>
      <c r="B195" s="21">
        <v>33</v>
      </c>
      <c r="C195" s="2">
        <v>50966</v>
      </c>
      <c r="D195" s="2">
        <v>3494</v>
      </c>
      <c r="E195" s="3">
        <f t="shared" si="23"/>
        <v>6.4157179581344106E-2</v>
      </c>
      <c r="F195" s="2">
        <v>54493</v>
      </c>
      <c r="G195" s="21">
        <v>238</v>
      </c>
      <c r="H195" s="2">
        <v>34118</v>
      </c>
      <c r="I195" s="2">
        <v>1973</v>
      </c>
      <c r="J195" s="3">
        <f t="shared" si="29"/>
        <v>5.4667368596048878E-2</v>
      </c>
      <c r="K195" s="2">
        <v>36329</v>
      </c>
      <c r="L195" s="21">
        <v>32</v>
      </c>
      <c r="M195" s="2">
        <v>17343</v>
      </c>
      <c r="N195" s="2">
        <v>1566</v>
      </c>
      <c r="O195" s="3">
        <f t="shared" si="30"/>
        <v>8.2817705854355064E-2</v>
      </c>
      <c r="P195" s="2">
        <v>18941</v>
      </c>
      <c r="Q195" s="56">
        <f t="shared" si="24"/>
        <v>303</v>
      </c>
      <c r="R195" s="2">
        <f t="shared" si="25"/>
        <v>102427</v>
      </c>
      <c r="S195" s="2">
        <f t="shared" si="26"/>
        <v>7033</v>
      </c>
      <c r="T195" s="4">
        <f t="shared" si="27"/>
        <v>6.425178147268408E-2</v>
      </c>
      <c r="U195" s="2">
        <f t="shared" si="28"/>
        <v>109763</v>
      </c>
    </row>
    <row r="196" spans="1:21">
      <c r="A196" s="1">
        <v>44102</v>
      </c>
      <c r="B196" s="21">
        <v>33</v>
      </c>
      <c r="C196" s="2">
        <v>51091</v>
      </c>
      <c r="D196" s="2">
        <v>3509</v>
      </c>
      <c r="E196" s="3">
        <f t="shared" si="23"/>
        <v>6.4267399267399272E-2</v>
      </c>
      <c r="F196" s="2">
        <v>54633</v>
      </c>
      <c r="G196" s="21">
        <v>241</v>
      </c>
      <c r="H196" s="2">
        <v>34307</v>
      </c>
      <c r="I196" s="2">
        <v>1983</v>
      </c>
      <c r="J196" s="3">
        <f t="shared" si="29"/>
        <v>5.464315238357674E-2</v>
      </c>
      <c r="K196" s="2">
        <v>36531</v>
      </c>
      <c r="L196" s="21">
        <v>32</v>
      </c>
      <c r="M196" s="2">
        <v>17422</v>
      </c>
      <c r="N196" s="2">
        <v>1571</v>
      </c>
      <c r="O196" s="3">
        <f t="shared" si="30"/>
        <v>8.2714684357394833E-2</v>
      </c>
      <c r="P196" s="2">
        <v>19025</v>
      </c>
      <c r="Q196" s="56">
        <f t="shared" si="24"/>
        <v>306</v>
      </c>
      <c r="R196" s="2">
        <f t="shared" si="25"/>
        <v>102820</v>
      </c>
      <c r="S196" s="2">
        <f t="shared" si="26"/>
        <v>7063</v>
      </c>
      <c r="T196" s="4">
        <f t="shared" si="27"/>
        <v>6.4277458751581223E-2</v>
      </c>
      <c r="U196" s="2">
        <f t="shared" si="28"/>
        <v>110189</v>
      </c>
    </row>
    <row r="197" spans="1:21">
      <c r="A197" s="1">
        <v>44103</v>
      </c>
      <c r="B197" s="21">
        <v>33</v>
      </c>
      <c r="C197" s="2">
        <v>51235</v>
      </c>
      <c r="D197" s="2">
        <v>3523</v>
      </c>
      <c r="E197" s="3">
        <f t="shared" si="23"/>
        <v>6.4337631031082212E-2</v>
      </c>
      <c r="F197" s="2">
        <v>54791</v>
      </c>
      <c r="G197" s="21">
        <v>242</v>
      </c>
      <c r="H197" s="2">
        <v>34491</v>
      </c>
      <c r="I197" s="2">
        <v>1995</v>
      </c>
      <c r="J197" s="3">
        <f t="shared" si="29"/>
        <v>5.4678506824535442E-2</v>
      </c>
      <c r="K197" s="2">
        <v>36728</v>
      </c>
      <c r="L197" s="21">
        <v>33</v>
      </c>
      <c r="M197" s="2">
        <v>17557</v>
      </c>
      <c r="N197" s="2">
        <v>1577</v>
      </c>
      <c r="O197" s="3">
        <f t="shared" si="30"/>
        <v>8.2418731054667085E-2</v>
      </c>
      <c r="P197" s="2">
        <v>19167</v>
      </c>
      <c r="Q197" s="56">
        <f t="shared" si="24"/>
        <v>308</v>
      </c>
      <c r="R197" s="2">
        <f t="shared" si="25"/>
        <v>103283</v>
      </c>
      <c r="S197" s="2">
        <f t="shared" si="26"/>
        <v>7095</v>
      </c>
      <c r="T197" s="4">
        <f t="shared" si="27"/>
        <v>6.4279113591476561E-2</v>
      </c>
      <c r="U197" s="2">
        <f t="shared" si="28"/>
        <v>110686</v>
      </c>
    </row>
    <row r="198" spans="1:21">
      <c r="A198" s="1">
        <v>44104</v>
      </c>
      <c r="B198" s="21">
        <v>33</v>
      </c>
      <c r="C198" s="2">
        <v>51659</v>
      </c>
      <c r="D198" s="2">
        <v>3550</v>
      </c>
      <c r="E198" s="3">
        <f t="shared" ref="E198:E261" si="31">D198/SUM(C198:D198)</f>
        <v>6.4301110326214925E-2</v>
      </c>
      <c r="F198" s="2">
        <v>55242</v>
      </c>
      <c r="G198" s="21">
        <v>242</v>
      </c>
      <c r="H198" s="2">
        <v>34705</v>
      </c>
      <c r="I198" s="2">
        <v>2002</v>
      </c>
      <c r="J198" s="3">
        <f t="shared" si="29"/>
        <v>5.4540005993407255E-2</v>
      </c>
      <c r="K198" s="2">
        <v>36949</v>
      </c>
      <c r="L198" s="21">
        <v>33</v>
      </c>
      <c r="M198" s="2">
        <v>17631</v>
      </c>
      <c r="N198" s="2">
        <v>1582</v>
      </c>
      <c r="O198" s="3">
        <f t="shared" si="30"/>
        <v>8.2340082235986045E-2</v>
      </c>
      <c r="P198" s="2">
        <v>19246</v>
      </c>
      <c r="Q198" s="56">
        <f t="shared" ref="Q198:Q232" si="32">SUM(B198,G198,L198)</f>
        <v>308</v>
      </c>
      <c r="R198" s="2">
        <f t="shared" ref="R198:R232" si="33">SUM(C198,H198,M198)</f>
        <v>103995</v>
      </c>
      <c r="S198" s="2">
        <f t="shared" ref="S198:S232" si="34">SUM(D198,I198,N198)</f>
        <v>7134</v>
      </c>
      <c r="T198" s="4">
        <f t="shared" ref="T198:T232" si="35">S198/SUM(R198:S198)</f>
        <v>6.4195664498015823E-2</v>
      </c>
      <c r="U198" s="2">
        <f t="shared" ref="U198:U232" si="36">SUM(F198,K198,P198)</f>
        <v>111437</v>
      </c>
    </row>
    <row r="199" spans="1:21">
      <c r="A199" s="1">
        <v>44105</v>
      </c>
      <c r="B199" s="21">
        <v>33</v>
      </c>
      <c r="C199" s="2">
        <v>52017</v>
      </c>
      <c r="D199" s="2">
        <v>3578</v>
      </c>
      <c r="E199" s="3">
        <f t="shared" si="31"/>
        <v>6.4358305603021859E-2</v>
      </c>
      <c r="F199" s="2">
        <v>55628</v>
      </c>
      <c r="G199" s="21">
        <v>242</v>
      </c>
      <c r="H199" s="2">
        <v>34864</v>
      </c>
      <c r="I199" s="2">
        <v>2010</v>
      </c>
      <c r="J199" s="3">
        <f t="shared" si="29"/>
        <v>5.4509952812279654E-2</v>
      </c>
      <c r="K199" s="2">
        <v>37116</v>
      </c>
      <c r="L199" s="21">
        <v>33</v>
      </c>
      <c r="M199" s="2">
        <v>17716</v>
      </c>
      <c r="N199" s="2">
        <v>1588</v>
      </c>
      <c r="O199" s="3">
        <f t="shared" si="30"/>
        <v>8.2262743472855365E-2</v>
      </c>
      <c r="P199" s="2">
        <v>19337</v>
      </c>
      <c r="Q199" s="56">
        <f t="shared" si="32"/>
        <v>308</v>
      </c>
      <c r="R199" s="2">
        <f t="shared" si="33"/>
        <v>104597</v>
      </c>
      <c r="S199" s="2">
        <f t="shared" si="34"/>
        <v>7176</v>
      </c>
      <c r="T199" s="4">
        <f t="shared" si="35"/>
        <v>6.4201551358557082E-2</v>
      </c>
      <c r="U199" s="2">
        <f t="shared" si="36"/>
        <v>112081</v>
      </c>
    </row>
    <row r="200" spans="1:21">
      <c r="A200" s="1">
        <v>44106</v>
      </c>
      <c r="B200" s="21">
        <v>33</v>
      </c>
      <c r="C200" s="2">
        <v>52260</v>
      </c>
      <c r="D200" s="2">
        <v>3597</v>
      </c>
      <c r="E200" s="3">
        <f t="shared" si="31"/>
        <v>6.4396584134486276E-2</v>
      </c>
      <c r="F200" s="2">
        <v>55890</v>
      </c>
      <c r="G200" s="21">
        <v>243</v>
      </c>
      <c r="H200" s="2">
        <v>35073</v>
      </c>
      <c r="I200" s="2">
        <v>2016</v>
      </c>
      <c r="J200" s="3">
        <f t="shared" si="29"/>
        <v>5.4355738898325651E-2</v>
      </c>
      <c r="K200" s="2">
        <v>37332</v>
      </c>
      <c r="L200" s="21">
        <v>33</v>
      </c>
      <c r="M200" s="2">
        <v>17871</v>
      </c>
      <c r="N200" s="2">
        <v>1594</v>
      </c>
      <c r="O200" s="3">
        <f t="shared" si="30"/>
        <v>8.1890572823015664E-2</v>
      </c>
      <c r="P200" s="2">
        <v>19498</v>
      </c>
      <c r="Q200" s="56">
        <f t="shared" si="32"/>
        <v>309</v>
      </c>
      <c r="R200" s="2">
        <f t="shared" si="33"/>
        <v>105204</v>
      </c>
      <c r="S200" s="2">
        <f t="shared" si="34"/>
        <v>7207</v>
      </c>
      <c r="T200" s="4">
        <f t="shared" si="35"/>
        <v>6.4112942683545199E-2</v>
      </c>
      <c r="U200" s="2">
        <f t="shared" si="36"/>
        <v>112720</v>
      </c>
    </row>
    <row r="201" spans="1:21">
      <c r="A201" s="1">
        <v>44107</v>
      </c>
      <c r="E201" s="3"/>
      <c r="J201" s="3"/>
      <c r="O201" s="3"/>
      <c r="R201" s="2"/>
      <c r="S201" s="2"/>
      <c r="T201" s="4"/>
      <c r="U201" s="2"/>
    </row>
    <row r="202" spans="1:21">
      <c r="A202" s="1">
        <v>44108</v>
      </c>
      <c r="B202" s="21">
        <v>33</v>
      </c>
      <c r="C202" s="2">
        <v>52603</v>
      </c>
      <c r="D202" s="2">
        <v>3634</v>
      </c>
      <c r="E202" s="3">
        <f t="shared" si="31"/>
        <v>6.4619378700855309E-2</v>
      </c>
      <c r="F202" s="2">
        <v>56270</v>
      </c>
      <c r="G202" s="21">
        <v>245</v>
      </c>
      <c r="H202" s="2">
        <v>35428</v>
      </c>
      <c r="I202" s="2">
        <v>2032</v>
      </c>
      <c r="J202" s="3">
        <f t="shared" ref="J202:J264" si="37">I202/SUM(H202:I202)</f>
        <v>5.4244527495995731E-2</v>
      </c>
      <c r="K202" s="2">
        <v>37705</v>
      </c>
      <c r="L202" s="21">
        <v>33</v>
      </c>
      <c r="M202" s="2">
        <v>18041</v>
      </c>
      <c r="N202" s="2">
        <v>1600</v>
      </c>
      <c r="O202" s="3">
        <f t="shared" si="30"/>
        <v>8.1462247339748481E-2</v>
      </c>
      <c r="P202" s="2">
        <v>19674</v>
      </c>
      <c r="Q202" s="56">
        <f t="shared" si="32"/>
        <v>311</v>
      </c>
      <c r="R202" s="2">
        <f t="shared" si="33"/>
        <v>106072</v>
      </c>
      <c r="S202" s="2">
        <f t="shared" si="34"/>
        <v>7266</v>
      </c>
      <c r="T202" s="4">
        <f t="shared" si="35"/>
        <v>6.4109124918385718E-2</v>
      </c>
      <c r="U202" s="2">
        <f t="shared" si="36"/>
        <v>113649</v>
      </c>
    </row>
    <row r="203" spans="1:21">
      <c r="A203" s="1">
        <v>44109</v>
      </c>
      <c r="B203" s="21">
        <v>33</v>
      </c>
      <c r="C203" s="2">
        <v>52642</v>
      </c>
      <c r="D203" s="2">
        <v>3637</v>
      </c>
      <c r="E203" s="3">
        <f t="shared" si="31"/>
        <v>6.4624460278256537E-2</v>
      </c>
      <c r="F203" s="2">
        <v>56312</v>
      </c>
      <c r="G203" s="21">
        <v>246</v>
      </c>
      <c r="H203" s="2">
        <v>35635</v>
      </c>
      <c r="I203" s="2">
        <v>2042</v>
      </c>
      <c r="J203" s="3">
        <f t="shared" si="37"/>
        <v>5.4197521034052606E-2</v>
      </c>
      <c r="K203" s="2">
        <v>37923</v>
      </c>
      <c r="L203" s="21">
        <v>33</v>
      </c>
      <c r="M203" s="2">
        <v>18116</v>
      </c>
      <c r="N203" s="2">
        <v>1601</v>
      </c>
      <c r="O203" s="3">
        <f t="shared" ref="O203:O266" si="38">N203/SUM(M203:N203)</f>
        <v>8.1198965359841765E-2</v>
      </c>
      <c r="P203" s="2">
        <v>19750</v>
      </c>
      <c r="Q203" s="56">
        <f t="shared" si="32"/>
        <v>312</v>
      </c>
      <c r="R203" s="2">
        <f t="shared" si="33"/>
        <v>106393</v>
      </c>
      <c r="S203" s="2">
        <f t="shared" si="34"/>
        <v>7280</v>
      </c>
      <c r="T203" s="4">
        <f t="shared" si="35"/>
        <v>6.4043352423178768E-2</v>
      </c>
      <c r="U203" s="2">
        <f t="shared" si="36"/>
        <v>113985</v>
      </c>
    </row>
    <row r="204" spans="1:21">
      <c r="A204" s="1">
        <v>44110</v>
      </c>
      <c r="B204" s="21">
        <v>33</v>
      </c>
      <c r="C204" s="2">
        <v>52797</v>
      </c>
      <c r="D204" s="2">
        <v>3655</v>
      </c>
      <c r="E204" s="3">
        <f t="shared" si="31"/>
        <v>6.4745270318146392E-2</v>
      </c>
      <c r="F204" s="2">
        <v>56485</v>
      </c>
      <c r="G204" s="21">
        <v>249</v>
      </c>
      <c r="H204" s="2">
        <v>35871</v>
      </c>
      <c r="I204" s="2">
        <v>2050</v>
      </c>
      <c r="J204" s="3">
        <f t="shared" si="37"/>
        <v>5.405975580812742E-2</v>
      </c>
      <c r="K204" s="2">
        <v>38170</v>
      </c>
      <c r="L204" s="21">
        <v>33</v>
      </c>
      <c r="M204" s="2">
        <v>18265</v>
      </c>
      <c r="N204" s="2">
        <v>1608</v>
      </c>
      <c r="O204" s="3">
        <f t="shared" si="38"/>
        <v>8.0913802646807226E-2</v>
      </c>
      <c r="P204" s="2">
        <v>19906</v>
      </c>
      <c r="Q204" s="56">
        <f t="shared" si="32"/>
        <v>315</v>
      </c>
      <c r="R204" s="2">
        <f t="shared" si="33"/>
        <v>106933</v>
      </c>
      <c r="S204" s="2">
        <f t="shared" si="34"/>
        <v>7313</v>
      </c>
      <c r="T204" s="4">
        <f t="shared" si="35"/>
        <v>6.4010993820352566E-2</v>
      </c>
      <c r="U204" s="2">
        <f t="shared" si="36"/>
        <v>114561</v>
      </c>
    </row>
    <row r="205" spans="1:21">
      <c r="A205" s="1">
        <v>44111</v>
      </c>
      <c r="B205" s="21">
        <v>33</v>
      </c>
      <c r="C205" s="2">
        <v>53068</v>
      </c>
      <c r="D205" s="2">
        <v>3683</v>
      </c>
      <c r="E205" s="3">
        <f t="shared" si="31"/>
        <v>6.4897534845200971E-2</v>
      </c>
      <c r="F205" s="2">
        <v>56784</v>
      </c>
      <c r="G205" s="21">
        <v>249</v>
      </c>
      <c r="H205" s="2">
        <v>36105</v>
      </c>
      <c r="I205" s="2">
        <v>2054</v>
      </c>
      <c r="J205" s="3">
        <f t="shared" si="37"/>
        <v>5.3827406378573861E-2</v>
      </c>
      <c r="K205" s="2">
        <v>38408</v>
      </c>
      <c r="L205" s="21">
        <v>33</v>
      </c>
      <c r="M205" s="2">
        <v>18367</v>
      </c>
      <c r="N205" s="2">
        <v>1615</v>
      </c>
      <c r="O205" s="3">
        <f t="shared" si="38"/>
        <v>8.0822740466419782E-2</v>
      </c>
      <c r="P205" s="2">
        <v>20015</v>
      </c>
      <c r="Q205" s="56">
        <f t="shared" si="32"/>
        <v>315</v>
      </c>
      <c r="R205" s="2">
        <f t="shared" si="33"/>
        <v>107540</v>
      </c>
      <c r="S205" s="2">
        <f t="shared" si="34"/>
        <v>7352</v>
      </c>
      <c r="T205" s="4">
        <f t="shared" si="35"/>
        <v>6.3990530237092225E-2</v>
      </c>
      <c r="U205" s="2">
        <f t="shared" si="36"/>
        <v>115207</v>
      </c>
    </row>
    <row r="206" spans="1:21">
      <c r="A206" s="1">
        <v>44112</v>
      </c>
      <c r="B206" s="21">
        <v>33</v>
      </c>
      <c r="C206" s="2">
        <v>53390</v>
      </c>
      <c r="D206" s="2">
        <v>3726</v>
      </c>
      <c r="E206" s="3">
        <f t="shared" si="31"/>
        <v>6.5235660760557465E-2</v>
      </c>
      <c r="F206" s="2">
        <v>57149</v>
      </c>
      <c r="G206" s="21">
        <v>250</v>
      </c>
      <c r="H206" s="2">
        <v>36224</v>
      </c>
      <c r="I206" s="2">
        <v>2062</v>
      </c>
      <c r="J206" s="3">
        <f t="shared" si="37"/>
        <v>5.3857807031290811E-2</v>
      </c>
      <c r="K206" s="2">
        <v>38536</v>
      </c>
      <c r="L206" s="21">
        <v>33</v>
      </c>
      <c r="M206" s="2">
        <v>18446</v>
      </c>
      <c r="N206" s="2">
        <v>1622</v>
      </c>
      <c r="O206" s="3">
        <f t="shared" si="38"/>
        <v>8.0825194339246564E-2</v>
      </c>
      <c r="P206" s="2">
        <v>20101</v>
      </c>
      <c r="Q206" s="56">
        <f t="shared" si="32"/>
        <v>316</v>
      </c>
      <c r="R206" s="2">
        <f t="shared" si="33"/>
        <v>108060</v>
      </c>
      <c r="S206" s="2">
        <f t="shared" si="34"/>
        <v>7410</v>
      </c>
      <c r="T206" s="4">
        <f t="shared" si="35"/>
        <v>6.4172512340867752E-2</v>
      </c>
      <c r="U206" s="2">
        <f t="shared" si="36"/>
        <v>115786</v>
      </c>
    </row>
    <row r="207" spans="1:21">
      <c r="A207" s="1">
        <v>44113</v>
      </c>
      <c r="E207" s="3"/>
      <c r="J207" s="3"/>
      <c r="O207" s="3"/>
      <c r="R207" s="2"/>
      <c r="S207" s="2"/>
      <c r="T207" s="4"/>
      <c r="U207" s="2"/>
    </row>
    <row r="208" spans="1:21">
      <c r="A208" s="1">
        <v>44114</v>
      </c>
      <c r="B208" s="21">
        <v>33</v>
      </c>
      <c r="C208" s="2">
        <v>53906</v>
      </c>
      <c r="D208" s="2">
        <v>3786</v>
      </c>
      <c r="E208" s="3">
        <f t="shared" si="31"/>
        <v>6.5624349996533313E-2</v>
      </c>
      <c r="F208" s="2">
        <v>57725</v>
      </c>
      <c r="G208" s="21">
        <v>253</v>
      </c>
      <c r="H208" s="2">
        <v>36683</v>
      </c>
      <c r="I208" s="2">
        <v>2080</v>
      </c>
      <c r="J208" s="3">
        <f t="shared" si="37"/>
        <v>5.3659417485746715E-2</v>
      </c>
      <c r="K208" s="2">
        <v>39016</v>
      </c>
      <c r="L208" s="21">
        <v>33</v>
      </c>
      <c r="M208" s="2">
        <v>18717</v>
      </c>
      <c r="N208" s="2">
        <v>1640</v>
      </c>
      <c r="O208" s="3">
        <f t="shared" si="38"/>
        <v>8.0561968855921789E-2</v>
      </c>
      <c r="P208" s="2">
        <v>20390</v>
      </c>
      <c r="Q208" s="56">
        <f t="shared" si="32"/>
        <v>319</v>
      </c>
      <c r="R208" s="2">
        <f t="shared" si="33"/>
        <v>109306</v>
      </c>
      <c r="S208" s="2">
        <f t="shared" si="34"/>
        <v>7506</v>
      </c>
      <c r="T208" s="4">
        <f t="shared" si="35"/>
        <v>6.4257096873608879E-2</v>
      </c>
      <c r="U208" s="2">
        <f t="shared" si="36"/>
        <v>117131</v>
      </c>
    </row>
    <row r="209" spans="1:21">
      <c r="A209" s="1">
        <v>44115</v>
      </c>
      <c r="B209" s="21">
        <v>33</v>
      </c>
      <c r="C209" s="2">
        <v>54034</v>
      </c>
      <c r="D209" s="2">
        <v>3811</v>
      </c>
      <c r="E209" s="3">
        <f t="shared" si="31"/>
        <v>6.5882963091019098E-2</v>
      </c>
      <c r="F209" s="2">
        <v>57878</v>
      </c>
      <c r="G209" s="21">
        <v>253</v>
      </c>
      <c r="H209" s="2">
        <v>36839</v>
      </c>
      <c r="I209" s="2">
        <v>2093</v>
      </c>
      <c r="J209" s="3">
        <f t="shared" si="37"/>
        <v>5.3760402753518954E-2</v>
      </c>
      <c r="K209" s="2">
        <v>39185</v>
      </c>
      <c r="L209" s="21">
        <v>33</v>
      </c>
      <c r="M209" s="2">
        <v>18798</v>
      </c>
      <c r="N209" s="2">
        <v>1643</v>
      </c>
      <c r="O209" s="3">
        <f t="shared" si="38"/>
        <v>8.0377672325228702E-2</v>
      </c>
      <c r="P209" s="2">
        <v>20474</v>
      </c>
      <c r="Q209" s="56">
        <f t="shared" si="32"/>
        <v>319</v>
      </c>
      <c r="R209" s="2">
        <f t="shared" si="33"/>
        <v>109671</v>
      </c>
      <c r="S209" s="2">
        <f t="shared" si="34"/>
        <v>7547</v>
      </c>
      <c r="T209" s="4">
        <f t="shared" si="35"/>
        <v>6.4384309577027413E-2</v>
      </c>
      <c r="U209" s="2">
        <f t="shared" si="36"/>
        <v>117537</v>
      </c>
    </row>
    <row r="210" spans="1:21">
      <c r="A210" s="1">
        <v>44116</v>
      </c>
      <c r="B210" s="21">
        <v>33</v>
      </c>
      <c r="C210" s="2">
        <v>54072</v>
      </c>
      <c r="D210" s="2">
        <v>3828</v>
      </c>
      <c r="E210" s="3">
        <f t="shared" si="31"/>
        <v>6.6113989637305706E-2</v>
      </c>
      <c r="F210" s="2">
        <v>57933</v>
      </c>
      <c r="G210" s="21">
        <v>254</v>
      </c>
      <c r="H210" s="2">
        <v>37013</v>
      </c>
      <c r="I210" s="2">
        <v>2099</v>
      </c>
      <c r="J210" s="3">
        <f t="shared" si="37"/>
        <v>5.3666393945592146E-2</v>
      </c>
      <c r="K210" s="2">
        <v>39366</v>
      </c>
      <c r="L210" s="21">
        <v>33</v>
      </c>
      <c r="M210" s="2">
        <v>18933</v>
      </c>
      <c r="N210" s="2">
        <v>1650</v>
      </c>
      <c r="O210" s="3">
        <f t="shared" si="38"/>
        <v>8.0163241509983968E-2</v>
      </c>
      <c r="P210" s="2">
        <v>20616</v>
      </c>
      <c r="Q210" s="56">
        <f t="shared" si="32"/>
        <v>320</v>
      </c>
      <c r="R210" s="2">
        <f t="shared" si="33"/>
        <v>110018</v>
      </c>
      <c r="S210" s="2">
        <f t="shared" si="34"/>
        <v>7577</v>
      </c>
      <c r="T210" s="4">
        <f t="shared" si="35"/>
        <v>6.4433011607636384E-2</v>
      </c>
      <c r="U210" s="2">
        <f t="shared" si="36"/>
        <v>117915</v>
      </c>
    </row>
    <row r="211" spans="1:21">
      <c r="A211" s="1">
        <v>44117</v>
      </c>
      <c r="B211" s="21">
        <v>33</v>
      </c>
      <c r="C211" s="2">
        <v>54240</v>
      </c>
      <c r="D211" s="2">
        <v>3855</v>
      </c>
      <c r="E211" s="3">
        <f t="shared" si="31"/>
        <v>6.6356829331267755E-2</v>
      </c>
      <c r="F211" s="2">
        <v>58128</v>
      </c>
      <c r="G211" s="21">
        <v>256</v>
      </c>
      <c r="H211" s="2">
        <v>37247</v>
      </c>
      <c r="I211" s="2">
        <v>2109</v>
      </c>
      <c r="J211" s="3">
        <f t="shared" si="37"/>
        <v>5.3587762984043094E-2</v>
      </c>
      <c r="K211" s="2">
        <v>39612</v>
      </c>
      <c r="L211" s="21">
        <v>33</v>
      </c>
      <c r="M211" s="2">
        <v>19081</v>
      </c>
      <c r="N211" s="2">
        <v>1662</v>
      </c>
      <c r="O211" s="3">
        <f t="shared" si="38"/>
        <v>8.0123415127994993E-2</v>
      </c>
      <c r="P211" s="2">
        <v>20776</v>
      </c>
      <c r="Q211" s="56">
        <f t="shared" si="32"/>
        <v>322</v>
      </c>
      <c r="R211" s="2">
        <f t="shared" si="33"/>
        <v>110568</v>
      </c>
      <c r="S211" s="2">
        <f t="shared" si="34"/>
        <v>7626</v>
      </c>
      <c r="T211" s="4">
        <f t="shared" si="35"/>
        <v>6.4521041677242499E-2</v>
      </c>
      <c r="U211" s="2">
        <f t="shared" si="36"/>
        <v>118516</v>
      </c>
    </row>
    <row r="212" spans="1:21">
      <c r="A212" s="1">
        <v>44118</v>
      </c>
      <c r="B212" s="21">
        <v>33</v>
      </c>
      <c r="C212" s="2">
        <v>54501</v>
      </c>
      <c r="D212" s="2">
        <v>3885</v>
      </c>
      <c r="E212" s="3">
        <f t="shared" si="31"/>
        <v>6.6539923954372623E-2</v>
      </c>
      <c r="F212" s="2">
        <v>58419</v>
      </c>
      <c r="G212" s="21">
        <v>258</v>
      </c>
      <c r="H212" s="2">
        <v>37414</v>
      </c>
      <c r="I212" s="2">
        <v>2117</v>
      </c>
      <c r="J212" s="3">
        <f t="shared" si="37"/>
        <v>5.3552907844476486E-2</v>
      </c>
      <c r="K212" s="2">
        <v>39789</v>
      </c>
      <c r="L212" s="21">
        <v>33</v>
      </c>
      <c r="M212" s="2">
        <v>19116</v>
      </c>
      <c r="N212" s="2">
        <v>1666</v>
      </c>
      <c r="O212" s="3">
        <f t="shared" si="38"/>
        <v>8.0165527860648636E-2</v>
      </c>
      <c r="P212" s="2">
        <v>20815</v>
      </c>
      <c r="Q212" s="56">
        <f t="shared" si="32"/>
        <v>324</v>
      </c>
      <c r="R212" s="2">
        <f t="shared" si="33"/>
        <v>111031</v>
      </c>
      <c r="S212" s="2">
        <f t="shared" si="34"/>
        <v>7668</v>
      </c>
      <c r="T212" s="4">
        <f t="shared" si="35"/>
        <v>6.4600375740317947E-2</v>
      </c>
      <c r="U212" s="2">
        <f t="shared" si="36"/>
        <v>119023</v>
      </c>
    </row>
    <row r="213" spans="1:21">
      <c r="A213" s="1">
        <v>44119</v>
      </c>
      <c r="B213" s="21">
        <v>33</v>
      </c>
      <c r="C213" s="2">
        <v>54983</v>
      </c>
      <c r="D213" s="2">
        <v>3974</v>
      </c>
      <c r="E213" s="3">
        <f t="shared" si="31"/>
        <v>6.7405057923571418E-2</v>
      </c>
      <c r="F213" s="2">
        <v>58990</v>
      </c>
      <c r="G213" s="21">
        <v>258</v>
      </c>
      <c r="H213" s="2">
        <v>37682</v>
      </c>
      <c r="I213" s="2">
        <v>2131</v>
      </c>
      <c r="J213" s="3">
        <f t="shared" si="37"/>
        <v>5.3525230452364805E-2</v>
      </c>
      <c r="K213" s="2">
        <v>40071</v>
      </c>
      <c r="L213" s="21">
        <v>33</v>
      </c>
      <c r="M213" s="2">
        <v>19278</v>
      </c>
      <c r="N213" s="2">
        <v>1674</v>
      </c>
      <c r="O213" s="3">
        <f t="shared" si="38"/>
        <v>7.9896907216494839E-2</v>
      </c>
      <c r="P213" s="2">
        <v>20985</v>
      </c>
      <c r="Q213" s="56">
        <f t="shared" si="32"/>
        <v>324</v>
      </c>
      <c r="R213" s="2">
        <f t="shared" si="33"/>
        <v>111943</v>
      </c>
      <c r="S213" s="2">
        <f t="shared" si="34"/>
        <v>7779</v>
      </c>
      <c r="T213" s="4">
        <f t="shared" si="35"/>
        <v>6.4975526636708372E-2</v>
      </c>
      <c r="U213" s="2">
        <f t="shared" si="36"/>
        <v>120046</v>
      </c>
    </row>
    <row r="214" spans="1:21">
      <c r="A214" s="1">
        <v>44120</v>
      </c>
      <c r="B214" s="21">
        <v>33</v>
      </c>
      <c r="C214" s="2">
        <v>55254</v>
      </c>
      <c r="D214" s="2">
        <v>4014</v>
      </c>
      <c r="E214" s="3">
        <f t="shared" si="31"/>
        <v>6.7726260376594447E-2</v>
      </c>
      <c r="F214" s="2">
        <v>59301</v>
      </c>
      <c r="G214" s="21">
        <v>258</v>
      </c>
      <c r="H214" s="2">
        <v>37857</v>
      </c>
      <c r="I214" s="2">
        <v>2138</v>
      </c>
      <c r="J214" s="3">
        <f t="shared" si="37"/>
        <v>5.3456682085260658E-2</v>
      </c>
      <c r="K214" s="2">
        <v>40253</v>
      </c>
      <c r="L214" s="21">
        <v>33</v>
      </c>
      <c r="M214" s="2">
        <v>19377</v>
      </c>
      <c r="N214" s="2">
        <v>1682</v>
      </c>
      <c r="O214" s="3">
        <f t="shared" si="38"/>
        <v>7.9870839071180963E-2</v>
      </c>
      <c r="P214" s="2">
        <v>21092</v>
      </c>
      <c r="Q214" s="56">
        <f t="shared" si="32"/>
        <v>324</v>
      </c>
      <c r="R214" s="2">
        <f t="shared" si="33"/>
        <v>112488</v>
      </c>
      <c r="S214" s="2">
        <f t="shared" si="34"/>
        <v>7834</v>
      </c>
      <c r="T214" s="4">
        <f t="shared" si="35"/>
        <v>6.510862518907598E-2</v>
      </c>
      <c r="U214" s="2">
        <f t="shared" si="36"/>
        <v>120646</v>
      </c>
    </row>
    <row r="215" spans="1:21">
      <c r="A215" s="1">
        <v>44121</v>
      </c>
      <c r="E215" s="3"/>
      <c r="J215" s="3"/>
      <c r="O215" s="3"/>
      <c r="R215" s="2"/>
      <c r="S215" s="2"/>
      <c r="T215" s="4"/>
      <c r="U215" s="2"/>
    </row>
    <row r="216" spans="1:21">
      <c r="A216" s="1">
        <v>44122</v>
      </c>
      <c r="B216" s="21">
        <v>33</v>
      </c>
      <c r="C216" s="2">
        <v>55471</v>
      </c>
      <c r="D216" s="2">
        <v>4037</v>
      </c>
      <c r="E216" s="3">
        <f t="shared" si="31"/>
        <v>6.7839618202594612E-2</v>
      </c>
      <c r="F216" s="2">
        <v>59541</v>
      </c>
      <c r="G216" s="21">
        <v>260</v>
      </c>
      <c r="H216" s="2">
        <v>38184</v>
      </c>
      <c r="I216" s="2">
        <v>2154</v>
      </c>
      <c r="J216" s="3">
        <f t="shared" si="37"/>
        <v>5.3398780306410827E-2</v>
      </c>
      <c r="K216" s="2">
        <v>40598</v>
      </c>
      <c r="L216" s="21">
        <v>33</v>
      </c>
      <c r="M216" s="2">
        <v>19597</v>
      </c>
      <c r="N216" s="2">
        <v>1688</v>
      </c>
      <c r="O216" s="3">
        <f t="shared" si="38"/>
        <v>7.9304674653511861E-2</v>
      </c>
      <c r="P216" s="2">
        <v>21318</v>
      </c>
      <c r="Q216" s="56">
        <f t="shared" si="32"/>
        <v>326</v>
      </c>
      <c r="R216" s="2">
        <f t="shared" si="33"/>
        <v>113252</v>
      </c>
      <c r="S216" s="2">
        <f t="shared" si="34"/>
        <v>7879</v>
      </c>
      <c r="T216" s="4">
        <f t="shared" si="35"/>
        <v>6.5045281554680465E-2</v>
      </c>
      <c r="U216" s="2">
        <f t="shared" si="36"/>
        <v>121457</v>
      </c>
    </row>
    <row r="217" spans="1:21">
      <c r="A217" s="1">
        <v>44123</v>
      </c>
      <c r="B217" s="21">
        <v>33</v>
      </c>
      <c r="C217" s="2">
        <v>55592</v>
      </c>
      <c r="D217" s="2">
        <v>4065</v>
      </c>
      <c r="E217" s="3">
        <f t="shared" si="31"/>
        <v>6.813953098546692E-2</v>
      </c>
      <c r="F217" s="2">
        <v>59690</v>
      </c>
      <c r="G217" s="21">
        <v>260</v>
      </c>
      <c r="H217" s="2">
        <v>38380</v>
      </c>
      <c r="I217" s="2">
        <v>2163</v>
      </c>
      <c r="J217" s="3">
        <f t="shared" si="37"/>
        <v>5.3350763387021188E-2</v>
      </c>
      <c r="K217" s="2">
        <v>40803</v>
      </c>
      <c r="L217" s="21">
        <v>33</v>
      </c>
      <c r="M217" s="2">
        <v>19712</v>
      </c>
      <c r="N217" s="2">
        <v>1693</v>
      </c>
      <c r="O217" s="3">
        <f t="shared" si="38"/>
        <v>7.9093669703340336E-2</v>
      </c>
      <c r="P217" s="2">
        <v>21438</v>
      </c>
      <c r="Q217" s="56">
        <f t="shared" si="32"/>
        <v>326</v>
      </c>
      <c r="R217" s="2">
        <f t="shared" si="33"/>
        <v>113684</v>
      </c>
      <c r="S217" s="2">
        <f t="shared" si="34"/>
        <v>7921</v>
      </c>
      <c r="T217" s="4">
        <f t="shared" si="35"/>
        <v>6.5137124295875995E-2</v>
      </c>
      <c r="U217" s="2">
        <f t="shared" si="36"/>
        <v>121931</v>
      </c>
    </row>
    <row r="218" spans="1:21">
      <c r="A218" s="1">
        <v>44124</v>
      </c>
      <c r="B218" s="21">
        <v>33</v>
      </c>
      <c r="C218" s="2">
        <v>55612</v>
      </c>
      <c r="D218" s="2">
        <v>4070</v>
      </c>
      <c r="E218" s="3">
        <f t="shared" si="31"/>
        <v>6.8194765590965448E-2</v>
      </c>
      <c r="F218" s="2">
        <v>59715</v>
      </c>
      <c r="G218" s="21">
        <v>260</v>
      </c>
      <c r="H218" s="2">
        <v>38507</v>
      </c>
      <c r="I218" s="2">
        <v>2171</v>
      </c>
      <c r="J218" s="3">
        <f t="shared" si="37"/>
        <v>5.3370372191356506E-2</v>
      </c>
      <c r="K218" s="2">
        <v>40938</v>
      </c>
      <c r="L218" s="21">
        <v>33</v>
      </c>
      <c r="M218" s="2">
        <v>19774</v>
      </c>
      <c r="N218" s="2">
        <v>1700</v>
      </c>
      <c r="O218" s="3">
        <f t="shared" si="38"/>
        <v>7.9165502468100959E-2</v>
      </c>
      <c r="P218" s="2">
        <v>21507</v>
      </c>
      <c r="Q218" s="56">
        <f t="shared" si="32"/>
        <v>326</v>
      </c>
      <c r="R218" s="2">
        <f t="shared" si="33"/>
        <v>113893</v>
      </c>
      <c r="S218" s="2">
        <f t="shared" si="34"/>
        <v>7941</v>
      </c>
      <c r="T218" s="4">
        <f t="shared" si="35"/>
        <v>6.5178849910534006E-2</v>
      </c>
      <c r="U218" s="2">
        <f t="shared" si="36"/>
        <v>122160</v>
      </c>
    </row>
    <row r="219" spans="1:21">
      <c r="A219" s="1">
        <v>44125</v>
      </c>
      <c r="B219" s="21">
        <v>33</v>
      </c>
      <c r="C219" s="2">
        <v>56180</v>
      </c>
      <c r="D219" s="2">
        <v>4190</v>
      </c>
      <c r="E219" s="3">
        <f t="shared" si="31"/>
        <v>6.940533377505384E-2</v>
      </c>
      <c r="F219" s="2">
        <v>60403</v>
      </c>
      <c r="G219" s="21">
        <v>261</v>
      </c>
      <c r="H219" s="2">
        <v>38840</v>
      </c>
      <c r="I219" s="2">
        <v>2186</v>
      </c>
      <c r="J219" s="3">
        <f t="shared" si="37"/>
        <v>5.3283283771267002E-2</v>
      </c>
      <c r="K219" s="2">
        <v>41287</v>
      </c>
      <c r="L219" s="21">
        <v>33</v>
      </c>
      <c r="M219" s="2">
        <v>19902</v>
      </c>
      <c r="N219" s="2">
        <v>1713</v>
      </c>
      <c r="O219" s="3">
        <f t="shared" si="38"/>
        <v>7.9250520471894514E-2</v>
      </c>
      <c r="P219" s="2">
        <v>21648</v>
      </c>
      <c r="Q219" s="56">
        <f t="shared" si="32"/>
        <v>327</v>
      </c>
      <c r="R219" s="2">
        <f t="shared" si="33"/>
        <v>114922</v>
      </c>
      <c r="S219" s="2">
        <f t="shared" si="34"/>
        <v>8089</v>
      </c>
      <c r="T219" s="4">
        <f t="shared" si="35"/>
        <v>6.5758346814512522E-2</v>
      </c>
      <c r="U219" s="2">
        <f t="shared" si="36"/>
        <v>123338</v>
      </c>
    </row>
    <row r="220" spans="1:21">
      <c r="A220" s="1">
        <v>44126</v>
      </c>
      <c r="B220" s="21">
        <v>33</v>
      </c>
      <c r="C220" s="2">
        <v>56464</v>
      </c>
      <c r="D220" s="2">
        <v>4234</v>
      </c>
      <c r="E220" s="3">
        <f t="shared" si="31"/>
        <v>6.9755181389831625E-2</v>
      </c>
      <c r="F220" s="2">
        <v>60731</v>
      </c>
      <c r="G220" s="21">
        <v>261</v>
      </c>
      <c r="H220" s="2">
        <v>39019</v>
      </c>
      <c r="I220" s="2">
        <v>2198</v>
      </c>
      <c r="J220" s="3">
        <f t="shared" si="37"/>
        <v>5.332751049324308E-2</v>
      </c>
      <c r="K220" s="2">
        <v>41478</v>
      </c>
      <c r="L220" s="21">
        <v>33</v>
      </c>
      <c r="M220" s="2">
        <v>19970</v>
      </c>
      <c r="N220" s="2">
        <v>1715</v>
      </c>
      <c r="O220" s="3">
        <f t="shared" si="38"/>
        <v>7.9086926446852668E-2</v>
      </c>
      <c r="P220" s="2">
        <v>21718</v>
      </c>
      <c r="Q220" s="56">
        <f t="shared" si="32"/>
        <v>327</v>
      </c>
      <c r="R220" s="2">
        <f t="shared" si="33"/>
        <v>115453</v>
      </c>
      <c r="S220" s="2">
        <f t="shared" si="34"/>
        <v>8147</v>
      </c>
      <c r="T220" s="4">
        <f t="shared" si="35"/>
        <v>6.5914239482200654E-2</v>
      </c>
      <c r="U220" s="2">
        <f t="shared" si="36"/>
        <v>123927</v>
      </c>
    </row>
    <row r="221" spans="1:21">
      <c r="A221" s="1">
        <v>44127</v>
      </c>
      <c r="B221" s="21">
        <v>33</v>
      </c>
      <c r="C221" s="2">
        <v>56758</v>
      </c>
      <c r="D221" s="2">
        <v>4275</v>
      </c>
      <c r="E221" s="3">
        <f t="shared" si="31"/>
        <v>7.0044074517064542E-2</v>
      </c>
      <c r="F221" s="2">
        <v>61066</v>
      </c>
      <c r="G221" s="21">
        <v>261</v>
      </c>
      <c r="H221" s="2">
        <v>39161</v>
      </c>
      <c r="I221" s="2">
        <v>2203</v>
      </c>
      <c r="J221" s="3">
        <f t="shared" si="37"/>
        <v>5.3258872449472971E-2</v>
      </c>
      <c r="K221" s="2">
        <v>41625</v>
      </c>
      <c r="L221" s="21">
        <v>33</v>
      </c>
      <c r="M221" s="2">
        <v>20033</v>
      </c>
      <c r="N221" s="2">
        <v>1724</v>
      </c>
      <c r="O221" s="3">
        <f t="shared" si="38"/>
        <v>7.9238865652433696E-2</v>
      </c>
      <c r="P221" s="2">
        <v>21790</v>
      </c>
      <c r="Q221" s="56">
        <f t="shared" si="32"/>
        <v>327</v>
      </c>
      <c r="R221" s="2">
        <f t="shared" si="33"/>
        <v>115952</v>
      </c>
      <c r="S221" s="2">
        <f t="shared" si="34"/>
        <v>8202</v>
      </c>
      <c r="T221" s="4">
        <f t="shared" si="35"/>
        <v>6.606311516342607E-2</v>
      </c>
      <c r="U221" s="2">
        <f t="shared" si="36"/>
        <v>124481</v>
      </c>
    </row>
    <row r="222" spans="1:21">
      <c r="A222" s="1">
        <v>44128</v>
      </c>
      <c r="B222" s="21">
        <v>33</v>
      </c>
      <c r="C222" s="2">
        <v>56878</v>
      </c>
      <c r="D222" s="2">
        <v>4288</v>
      </c>
      <c r="E222" s="3">
        <f t="shared" si="31"/>
        <v>7.0104306313965276E-2</v>
      </c>
      <c r="F222" s="2">
        <v>61199</v>
      </c>
      <c r="G222" s="21">
        <v>261</v>
      </c>
      <c r="H222" s="2">
        <v>39407</v>
      </c>
      <c r="I222" s="2">
        <v>2210</v>
      </c>
      <c r="J222" s="3">
        <f t="shared" si="37"/>
        <v>5.310329913256602E-2</v>
      </c>
      <c r="K222" s="2">
        <v>41878</v>
      </c>
      <c r="L222" s="21">
        <v>33</v>
      </c>
      <c r="M222" s="2">
        <v>20159</v>
      </c>
      <c r="N222" s="2">
        <v>1733</v>
      </c>
      <c r="O222" s="3">
        <f t="shared" si="38"/>
        <v>7.9161337474876664E-2</v>
      </c>
      <c r="P222" s="2">
        <v>21925</v>
      </c>
      <c r="Q222" s="56">
        <f t="shared" si="32"/>
        <v>327</v>
      </c>
      <c r="R222" s="2">
        <f t="shared" si="33"/>
        <v>116444</v>
      </c>
      <c r="S222" s="2">
        <f t="shared" si="34"/>
        <v>8231</v>
      </c>
      <c r="T222" s="4">
        <f t="shared" si="35"/>
        <v>6.6019651092841386E-2</v>
      </c>
      <c r="U222" s="2">
        <f t="shared" si="36"/>
        <v>125002</v>
      </c>
    </row>
    <row r="223" spans="1:21">
      <c r="A223" s="1">
        <v>44129</v>
      </c>
      <c r="B223" s="21">
        <v>33</v>
      </c>
      <c r="C223" s="2">
        <v>56977</v>
      </c>
      <c r="D223" s="2">
        <v>4297</v>
      </c>
      <c r="E223" s="3">
        <f t="shared" si="31"/>
        <v>7.0127623461827202E-2</v>
      </c>
      <c r="F223" s="2">
        <v>61307</v>
      </c>
      <c r="G223" s="21">
        <v>262</v>
      </c>
      <c r="H223" s="2">
        <v>39622</v>
      </c>
      <c r="I223" s="2">
        <v>2223</v>
      </c>
      <c r="J223" s="3">
        <f t="shared" si="37"/>
        <v>5.3124626598159877E-2</v>
      </c>
      <c r="K223" s="2">
        <v>42107</v>
      </c>
      <c r="L223" s="21">
        <v>33</v>
      </c>
      <c r="M223" s="2">
        <v>20278</v>
      </c>
      <c r="N223" s="2">
        <v>1738</v>
      </c>
      <c r="O223" s="3">
        <f t="shared" si="38"/>
        <v>7.894258720930232E-2</v>
      </c>
      <c r="P223" s="2">
        <v>22049</v>
      </c>
      <c r="Q223" s="56">
        <f t="shared" si="32"/>
        <v>328</v>
      </c>
      <c r="R223" s="2">
        <f t="shared" si="33"/>
        <v>116877</v>
      </c>
      <c r="S223" s="2">
        <f t="shared" si="34"/>
        <v>8258</v>
      </c>
      <c r="T223" s="4">
        <f t="shared" si="35"/>
        <v>6.5992727853917771E-2</v>
      </c>
      <c r="U223" s="2">
        <f t="shared" si="36"/>
        <v>125463</v>
      </c>
    </row>
    <row r="224" spans="1:21">
      <c r="A224" s="1">
        <v>44130</v>
      </c>
      <c r="B224" s="21">
        <v>33</v>
      </c>
      <c r="C224" s="2">
        <v>57100</v>
      </c>
      <c r="D224" s="2">
        <v>4324</v>
      </c>
      <c r="E224" s="3">
        <f t="shared" si="31"/>
        <v>7.0395936441781715E-2</v>
      </c>
      <c r="F224" s="2">
        <v>61457</v>
      </c>
      <c r="G224" s="21">
        <v>263</v>
      </c>
      <c r="H224" s="2">
        <v>39788</v>
      </c>
      <c r="I224" s="2">
        <v>2230</v>
      </c>
      <c r="J224" s="3">
        <f t="shared" si="37"/>
        <v>5.3072492741206151E-2</v>
      </c>
      <c r="K224" s="2">
        <v>42281</v>
      </c>
      <c r="L224" s="21">
        <v>33</v>
      </c>
      <c r="M224" s="2">
        <v>20428</v>
      </c>
      <c r="N224" s="2">
        <v>1748</v>
      </c>
      <c r="O224" s="3">
        <f t="shared" si="38"/>
        <v>7.8823953823953824E-2</v>
      </c>
      <c r="P224" s="2">
        <v>22209</v>
      </c>
      <c r="Q224" s="56">
        <f t="shared" si="32"/>
        <v>329</v>
      </c>
      <c r="R224" s="2">
        <f t="shared" si="33"/>
        <v>117316</v>
      </c>
      <c r="S224" s="2">
        <f t="shared" si="34"/>
        <v>8302</v>
      </c>
      <c r="T224" s="4">
        <f t="shared" si="35"/>
        <v>6.6089254724641375E-2</v>
      </c>
      <c r="U224" s="2">
        <f t="shared" si="36"/>
        <v>125947</v>
      </c>
    </row>
    <row r="225" spans="1:21">
      <c r="A225" s="1">
        <v>44131</v>
      </c>
      <c r="B225" s="21">
        <v>33</v>
      </c>
      <c r="C225" s="2">
        <v>57435</v>
      </c>
      <c r="D225" s="2">
        <v>4365</v>
      </c>
      <c r="E225" s="3">
        <f t="shared" si="31"/>
        <v>7.0631067961165042E-2</v>
      </c>
      <c r="F225" s="2">
        <v>61833</v>
      </c>
      <c r="G225" s="21">
        <v>263</v>
      </c>
      <c r="H225" s="2">
        <v>39977</v>
      </c>
      <c r="I225" s="2">
        <v>2242</v>
      </c>
      <c r="J225" s="3">
        <f t="shared" si="37"/>
        <v>5.310405267770435E-2</v>
      </c>
      <c r="K225" s="2">
        <v>42482</v>
      </c>
      <c r="L225" s="21">
        <v>33</v>
      </c>
      <c r="M225" s="2">
        <v>20504</v>
      </c>
      <c r="N225" s="2">
        <v>1749</v>
      </c>
      <c r="O225" s="3">
        <f t="shared" si="38"/>
        <v>7.8596144340088978E-2</v>
      </c>
      <c r="P225" s="2">
        <v>22286</v>
      </c>
      <c r="Q225" s="56">
        <f t="shared" si="32"/>
        <v>329</v>
      </c>
      <c r="R225" s="2">
        <f t="shared" si="33"/>
        <v>117916</v>
      </c>
      <c r="S225" s="2">
        <f t="shared" si="34"/>
        <v>8356</v>
      </c>
      <c r="T225" s="4">
        <f t="shared" si="35"/>
        <v>6.6174607197161686E-2</v>
      </c>
      <c r="U225" s="2">
        <f t="shared" si="36"/>
        <v>126601</v>
      </c>
    </row>
    <row r="226" spans="1:21">
      <c r="A226" s="1">
        <v>44132</v>
      </c>
      <c r="B226" s="21">
        <v>33</v>
      </c>
      <c r="C226" s="2">
        <v>57626</v>
      </c>
      <c r="D226" s="2">
        <v>4397</v>
      </c>
      <c r="E226" s="3">
        <f t="shared" si="31"/>
        <v>7.0893055801879948E-2</v>
      </c>
      <c r="F226" s="2">
        <v>62056</v>
      </c>
      <c r="G226" s="21">
        <v>263</v>
      </c>
      <c r="H226" s="2">
        <v>40108</v>
      </c>
      <c r="I226" s="2">
        <v>2252</v>
      </c>
      <c r="J226" s="3">
        <f t="shared" si="37"/>
        <v>5.3163361661945234E-2</v>
      </c>
      <c r="K226" s="2">
        <v>42623</v>
      </c>
      <c r="L226" s="21">
        <v>33</v>
      </c>
      <c r="M226" s="2">
        <v>20583</v>
      </c>
      <c r="N226" s="2">
        <v>1755</v>
      </c>
      <c r="O226" s="3">
        <f t="shared" si="38"/>
        <v>7.8565672844480253E-2</v>
      </c>
      <c r="P226" s="2">
        <v>22371</v>
      </c>
      <c r="Q226" s="56">
        <f t="shared" si="32"/>
        <v>329</v>
      </c>
      <c r="R226" s="2">
        <f t="shared" si="33"/>
        <v>118317</v>
      </c>
      <c r="S226" s="2">
        <f t="shared" si="34"/>
        <v>8404</v>
      </c>
      <c r="T226" s="4">
        <f t="shared" si="35"/>
        <v>6.6318921094372679E-2</v>
      </c>
      <c r="U226" s="2">
        <f t="shared" si="36"/>
        <v>127050</v>
      </c>
    </row>
    <row r="227" spans="1:21">
      <c r="A227" s="1">
        <v>44133</v>
      </c>
      <c r="B227" s="21">
        <v>33</v>
      </c>
      <c r="C227" s="2">
        <v>57980</v>
      </c>
      <c r="D227" s="2">
        <v>4454</v>
      </c>
      <c r="E227" s="3">
        <f t="shared" si="31"/>
        <v>7.133933433705994E-2</v>
      </c>
      <c r="F227" s="2">
        <v>62467</v>
      </c>
      <c r="G227" s="21">
        <v>265</v>
      </c>
      <c r="H227" s="2">
        <v>40274</v>
      </c>
      <c r="I227" s="2">
        <v>2260</v>
      </c>
      <c r="J227" s="3">
        <f t="shared" si="37"/>
        <v>5.313396341750129E-2</v>
      </c>
      <c r="K227" s="2">
        <v>42799</v>
      </c>
      <c r="L227" s="21">
        <v>33</v>
      </c>
      <c r="M227" s="2">
        <v>20612</v>
      </c>
      <c r="N227" s="2">
        <v>1759</v>
      </c>
      <c r="O227" s="3">
        <f t="shared" si="38"/>
        <v>7.8628581645880824E-2</v>
      </c>
      <c r="P227" s="2">
        <v>22404</v>
      </c>
      <c r="Q227" s="56">
        <f t="shared" si="32"/>
        <v>331</v>
      </c>
      <c r="R227" s="2">
        <f t="shared" si="33"/>
        <v>118866</v>
      </c>
      <c r="S227" s="2">
        <f t="shared" si="34"/>
        <v>8473</v>
      </c>
      <c r="T227" s="4">
        <f t="shared" si="35"/>
        <v>6.6538923660465377E-2</v>
      </c>
      <c r="U227" s="2">
        <f t="shared" si="36"/>
        <v>127670</v>
      </c>
    </row>
    <row r="228" spans="1:21">
      <c r="A228" s="1">
        <v>44134</v>
      </c>
      <c r="B228" s="21">
        <v>33</v>
      </c>
      <c r="C228" s="2">
        <v>58254</v>
      </c>
      <c r="D228" s="2">
        <v>4489</v>
      </c>
      <c r="E228" s="3">
        <f t="shared" si="31"/>
        <v>7.1545829813684389E-2</v>
      </c>
      <c r="F228" s="2">
        <v>62776</v>
      </c>
      <c r="G228" s="21">
        <v>265</v>
      </c>
      <c r="H228" s="2">
        <v>40436</v>
      </c>
      <c r="I228" s="2">
        <v>2266</v>
      </c>
      <c r="J228" s="3">
        <f t="shared" si="37"/>
        <v>5.3065430190623389E-2</v>
      </c>
      <c r="K228" s="2">
        <v>42967</v>
      </c>
      <c r="L228" s="21">
        <v>34</v>
      </c>
      <c r="M228" s="2">
        <v>20695</v>
      </c>
      <c r="N228" s="2">
        <v>1764</v>
      </c>
      <c r="O228" s="3">
        <f t="shared" si="38"/>
        <v>7.8543123024177389E-2</v>
      </c>
      <c r="P228" s="2">
        <v>22493</v>
      </c>
      <c r="Q228" s="56">
        <f t="shared" si="32"/>
        <v>332</v>
      </c>
      <c r="R228" s="2">
        <f t="shared" si="33"/>
        <v>119385</v>
      </c>
      <c r="S228" s="2">
        <f t="shared" si="34"/>
        <v>8519</v>
      </c>
      <c r="T228" s="4">
        <f t="shared" si="35"/>
        <v>6.6604640980735555E-2</v>
      </c>
      <c r="U228" s="2">
        <f t="shared" si="36"/>
        <v>128236</v>
      </c>
    </row>
    <row r="229" spans="1:21">
      <c r="A229" s="1">
        <v>44135</v>
      </c>
      <c r="B229" s="21">
        <v>33</v>
      </c>
      <c r="C229" s="2">
        <v>58800</v>
      </c>
      <c r="D229" s="2">
        <v>4548</v>
      </c>
      <c r="E229" s="3">
        <f t="shared" si="31"/>
        <v>7.1793900359916646E-2</v>
      </c>
      <c r="F229" s="2">
        <v>63381</v>
      </c>
      <c r="G229" s="21">
        <v>266</v>
      </c>
      <c r="H229" s="2">
        <v>40684</v>
      </c>
      <c r="I229" s="2">
        <v>2283</v>
      </c>
      <c r="J229" s="3">
        <f t="shared" si="37"/>
        <v>5.3133800358414598E-2</v>
      </c>
      <c r="K229" s="2">
        <v>43233</v>
      </c>
      <c r="L229" s="21">
        <v>34</v>
      </c>
      <c r="M229" s="2">
        <v>20908</v>
      </c>
      <c r="N229" s="2">
        <v>1777</v>
      </c>
      <c r="O229" s="3">
        <f t="shared" si="38"/>
        <v>7.833370068327089E-2</v>
      </c>
      <c r="P229" s="2">
        <v>22719</v>
      </c>
      <c r="Q229" s="56">
        <f t="shared" si="32"/>
        <v>333</v>
      </c>
      <c r="R229" s="2">
        <f t="shared" si="33"/>
        <v>120392</v>
      </c>
      <c r="S229" s="2">
        <f t="shared" si="34"/>
        <v>8608</v>
      </c>
      <c r="T229" s="4">
        <f t="shared" si="35"/>
        <v>6.6728682170542633E-2</v>
      </c>
      <c r="U229" s="2">
        <f t="shared" si="36"/>
        <v>129333</v>
      </c>
    </row>
    <row r="230" spans="1:21">
      <c r="A230" s="1">
        <v>44136</v>
      </c>
      <c r="B230" s="21">
        <v>33</v>
      </c>
      <c r="C230" s="2">
        <v>58844</v>
      </c>
      <c r="D230" s="2">
        <v>4551</v>
      </c>
      <c r="E230" s="3">
        <f t="shared" si="31"/>
        <v>7.1787995898730181E-2</v>
      </c>
      <c r="F230" s="2">
        <v>63428</v>
      </c>
      <c r="G230" s="21">
        <v>266</v>
      </c>
      <c r="H230" s="2">
        <v>40831</v>
      </c>
      <c r="I230" s="2">
        <v>2298</v>
      </c>
      <c r="J230" s="3">
        <f t="shared" si="37"/>
        <v>5.3282014421850724E-2</v>
      </c>
      <c r="K230" s="2">
        <v>43395</v>
      </c>
      <c r="L230" s="21">
        <v>34</v>
      </c>
      <c r="M230" s="2">
        <v>20985</v>
      </c>
      <c r="N230" s="2">
        <v>1782</v>
      </c>
      <c r="O230" s="3">
        <f t="shared" si="38"/>
        <v>7.8271181973909601E-2</v>
      </c>
      <c r="P230" s="2">
        <v>22801</v>
      </c>
      <c r="Q230" s="56">
        <f t="shared" si="32"/>
        <v>333</v>
      </c>
      <c r="R230" s="2">
        <f t="shared" si="33"/>
        <v>120660</v>
      </c>
      <c r="S230" s="2">
        <f t="shared" si="34"/>
        <v>8631</v>
      </c>
      <c r="T230" s="4">
        <f t="shared" si="35"/>
        <v>6.6756386755458613E-2</v>
      </c>
      <c r="U230" s="2">
        <f t="shared" si="36"/>
        <v>129624</v>
      </c>
    </row>
    <row r="231" spans="1:21">
      <c r="A231" s="1">
        <v>44137</v>
      </c>
      <c r="B231" s="21">
        <v>33</v>
      </c>
      <c r="C231" s="2">
        <v>58910</v>
      </c>
      <c r="D231" s="2">
        <v>4566</v>
      </c>
      <c r="E231" s="3">
        <f t="shared" si="31"/>
        <v>7.1932698972840131E-2</v>
      </c>
      <c r="F231" s="2">
        <v>63509</v>
      </c>
      <c r="G231" s="21">
        <v>268</v>
      </c>
      <c r="H231" s="2">
        <v>40939</v>
      </c>
      <c r="I231" s="2">
        <v>2304</v>
      </c>
      <c r="J231" s="3">
        <f t="shared" si="37"/>
        <v>5.3280299701685824E-2</v>
      </c>
      <c r="K231" s="2">
        <v>43511</v>
      </c>
      <c r="L231" s="21">
        <v>34</v>
      </c>
      <c r="M231" s="2">
        <v>21039</v>
      </c>
      <c r="N231" s="2">
        <v>1783</v>
      </c>
      <c r="O231" s="3">
        <f t="shared" si="38"/>
        <v>7.8126369292787656E-2</v>
      </c>
      <c r="P231" s="2">
        <v>22856</v>
      </c>
      <c r="Q231" s="56">
        <f t="shared" si="32"/>
        <v>335</v>
      </c>
      <c r="R231" s="2">
        <f t="shared" si="33"/>
        <v>120888</v>
      </c>
      <c r="S231" s="2">
        <f t="shared" si="34"/>
        <v>8653</v>
      </c>
      <c r="T231" s="4">
        <f t="shared" si="35"/>
        <v>6.6797384611821733E-2</v>
      </c>
      <c r="U231" s="2">
        <f t="shared" si="36"/>
        <v>129876</v>
      </c>
    </row>
    <row r="232" spans="1:21">
      <c r="A232" s="1">
        <v>44138</v>
      </c>
      <c r="B232" s="21">
        <v>33</v>
      </c>
      <c r="C232" s="2">
        <v>59064</v>
      </c>
      <c r="D232" s="2">
        <v>4582</v>
      </c>
      <c r="E232" s="3">
        <f t="shared" si="31"/>
        <v>7.1991955503880836E-2</v>
      </c>
      <c r="F232" s="2">
        <v>63679</v>
      </c>
      <c r="G232" s="21">
        <v>269</v>
      </c>
      <c r="H232" s="2">
        <v>41076</v>
      </c>
      <c r="I232" s="2">
        <v>2312</v>
      </c>
      <c r="J232" s="3">
        <f t="shared" si="37"/>
        <v>5.328662302940905E-2</v>
      </c>
      <c r="K232" s="2">
        <v>43657</v>
      </c>
      <c r="L232" s="21">
        <v>34</v>
      </c>
      <c r="M232" s="2">
        <v>21098</v>
      </c>
      <c r="N232" s="2">
        <v>1794</v>
      </c>
      <c r="O232" s="3">
        <f t="shared" si="38"/>
        <v>7.8367988817053993E-2</v>
      </c>
      <c r="P232" s="2">
        <v>22926</v>
      </c>
      <c r="Q232" s="56">
        <f t="shared" si="32"/>
        <v>336</v>
      </c>
      <c r="R232" s="2">
        <f t="shared" si="33"/>
        <v>121238</v>
      </c>
      <c r="S232" s="2">
        <f t="shared" si="34"/>
        <v>8688</v>
      </c>
      <c r="T232" s="4">
        <f t="shared" si="35"/>
        <v>6.6868833028031344E-2</v>
      </c>
      <c r="U232" s="2">
        <f t="shared" si="36"/>
        <v>130262</v>
      </c>
    </row>
    <row r="233" spans="1:21">
      <c r="A233" s="1">
        <v>44139</v>
      </c>
      <c r="B233" s="56">
        <v>33</v>
      </c>
      <c r="C233" s="2">
        <v>59340</v>
      </c>
      <c r="D233" s="2">
        <v>4613</v>
      </c>
      <c r="E233" s="3">
        <f t="shared" si="31"/>
        <v>7.2131096273826092E-2</v>
      </c>
      <c r="F233" s="2">
        <v>63986</v>
      </c>
      <c r="G233" s="56">
        <v>269</v>
      </c>
      <c r="H233" s="2">
        <v>41253</v>
      </c>
      <c r="I233" s="2">
        <v>2317</v>
      </c>
      <c r="J233" s="3">
        <f t="shared" si="37"/>
        <v>5.3178792747303187E-2</v>
      </c>
      <c r="K233" s="2">
        <v>43839</v>
      </c>
      <c r="L233" s="56">
        <v>34</v>
      </c>
      <c r="M233" s="2">
        <v>21211</v>
      </c>
      <c r="N233" s="2">
        <v>1805</v>
      </c>
      <c r="O233" s="3">
        <f t="shared" si="38"/>
        <v>7.8423705248522768E-2</v>
      </c>
      <c r="P233" s="2">
        <v>23050</v>
      </c>
      <c r="Q233" s="56">
        <f>SUM(B233,G233,L233)</f>
        <v>336</v>
      </c>
      <c r="R233" s="2">
        <f>SUM(C233,H233,M233)</f>
        <v>121804</v>
      </c>
      <c r="S233" s="2">
        <f>SUM(D233,I233,N233)</f>
        <v>8735</v>
      </c>
      <c r="T233" s="4">
        <f>S233/SUM(R233:S233)</f>
        <v>6.6914868353518869E-2</v>
      </c>
      <c r="U233" s="2">
        <f>SUM(F233,K233,P233)</f>
        <v>130875</v>
      </c>
    </row>
    <row r="234" spans="1:21">
      <c r="A234" s="1">
        <v>44140</v>
      </c>
      <c r="B234" s="56">
        <v>33</v>
      </c>
      <c r="C234" s="2">
        <v>59684</v>
      </c>
      <c r="D234" s="2">
        <v>4649</v>
      </c>
      <c r="E234" s="3">
        <f t="shared" si="31"/>
        <v>7.2264623132762343E-2</v>
      </c>
      <c r="F234" s="2">
        <v>64366</v>
      </c>
      <c r="G234" s="56">
        <v>269</v>
      </c>
      <c r="H234" s="2">
        <v>41385</v>
      </c>
      <c r="I234" s="2">
        <v>2325</v>
      </c>
      <c r="J234" s="3">
        <f t="shared" si="37"/>
        <v>5.3191489361702128E-2</v>
      </c>
      <c r="K234" s="2">
        <v>43979</v>
      </c>
      <c r="L234" s="56">
        <v>34</v>
      </c>
      <c r="M234" s="2">
        <v>21236</v>
      </c>
      <c r="N234" s="2">
        <v>1810</v>
      </c>
      <c r="O234" s="3">
        <f t="shared" si="38"/>
        <v>7.8538575023865312E-2</v>
      </c>
      <c r="P234" s="2">
        <v>23080</v>
      </c>
      <c r="Q234" s="56">
        <f t="shared" ref="Q234:Q297" si="39">SUM(B234,G234,L234)</f>
        <v>336</v>
      </c>
      <c r="R234" s="2">
        <f t="shared" ref="R234:R297" si="40">SUM(C234,H234,M234)</f>
        <v>122305</v>
      </c>
      <c r="S234" s="2">
        <f t="shared" ref="S234:S297" si="41">SUM(D234,I234,N234)</f>
        <v>8784</v>
      </c>
      <c r="T234" s="4">
        <f t="shared" ref="T234:T297" si="42">S234/SUM(R234:S234)</f>
        <v>6.7007910656119121E-2</v>
      </c>
      <c r="U234" s="2">
        <f t="shared" ref="U234:U297" si="43">SUM(F234,K234,P234)</f>
        <v>131425</v>
      </c>
    </row>
    <row r="235" spans="1:21">
      <c r="A235" s="1">
        <v>44141</v>
      </c>
      <c r="B235" s="56">
        <v>33</v>
      </c>
      <c r="C235" s="2">
        <v>59684</v>
      </c>
      <c r="D235" s="2">
        <v>4650</v>
      </c>
      <c r="E235" s="3">
        <f t="shared" si="31"/>
        <v>7.2279043740479373E-2</v>
      </c>
      <c r="F235" s="2">
        <v>64367</v>
      </c>
      <c r="G235" s="56">
        <v>269</v>
      </c>
      <c r="H235" s="2">
        <v>41385</v>
      </c>
      <c r="I235" s="2">
        <v>2325</v>
      </c>
      <c r="J235" s="3">
        <f t="shared" si="37"/>
        <v>5.3191489361702128E-2</v>
      </c>
      <c r="K235" s="2">
        <v>43979</v>
      </c>
      <c r="L235" s="56">
        <v>34</v>
      </c>
      <c r="M235" s="2">
        <v>21236</v>
      </c>
      <c r="N235" s="2">
        <v>1810</v>
      </c>
      <c r="O235" s="3">
        <f t="shared" si="38"/>
        <v>7.8538575023865312E-2</v>
      </c>
      <c r="P235" s="2">
        <v>23080</v>
      </c>
      <c r="Q235" s="56">
        <f t="shared" si="39"/>
        <v>336</v>
      </c>
      <c r="R235" s="2">
        <f t="shared" si="40"/>
        <v>122305</v>
      </c>
      <c r="S235" s="2">
        <f t="shared" si="41"/>
        <v>8785</v>
      </c>
      <c r="T235" s="4">
        <f t="shared" si="42"/>
        <v>6.7015027843466315E-2</v>
      </c>
      <c r="U235" s="2">
        <f t="shared" si="43"/>
        <v>131426</v>
      </c>
    </row>
    <row r="236" spans="1:21">
      <c r="A236" s="1">
        <v>44142</v>
      </c>
      <c r="B236" s="56">
        <v>33</v>
      </c>
      <c r="C236" s="2">
        <v>59684</v>
      </c>
      <c r="D236" s="2">
        <v>4650</v>
      </c>
      <c r="E236" s="3">
        <f t="shared" si="31"/>
        <v>7.2279043740479373E-2</v>
      </c>
      <c r="F236" s="2">
        <v>64367</v>
      </c>
      <c r="G236" s="56">
        <v>269</v>
      </c>
      <c r="H236" s="2">
        <v>41385</v>
      </c>
      <c r="I236" s="2">
        <v>2325</v>
      </c>
      <c r="J236" s="3">
        <f t="shared" si="37"/>
        <v>5.3191489361702128E-2</v>
      </c>
      <c r="K236" s="2">
        <v>43979</v>
      </c>
      <c r="L236" s="56">
        <v>34</v>
      </c>
      <c r="M236" s="2">
        <v>21236</v>
      </c>
      <c r="N236" s="2">
        <v>1810</v>
      </c>
      <c r="O236" s="3">
        <f t="shared" si="38"/>
        <v>7.8538575023865312E-2</v>
      </c>
      <c r="P236" s="2">
        <v>23080</v>
      </c>
      <c r="Q236" s="56">
        <f t="shared" si="39"/>
        <v>336</v>
      </c>
      <c r="R236" s="2">
        <f t="shared" si="40"/>
        <v>122305</v>
      </c>
      <c r="S236" s="2">
        <f t="shared" si="41"/>
        <v>8785</v>
      </c>
      <c r="T236" s="4">
        <f t="shared" si="42"/>
        <v>6.7015027843466315E-2</v>
      </c>
      <c r="U236" s="2">
        <f t="shared" si="43"/>
        <v>131426</v>
      </c>
    </row>
    <row r="237" spans="1:21">
      <c r="A237" s="1">
        <v>44143</v>
      </c>
      <c r="B237" s="56">
        <v>33</v>
      </c>
      <c r="C237" s="2">
        <v>60615</v>
      </c>
      <c r="D237" s="2">
        <v>4755</v>
      </c>
      <c r="E237" s="3">
        <f t="shared" si="31"/>
        <v>7.2739788893988064E-2</v>
      </c>
      <c r="F237" s="2">
        <v>65403</v>
      </c>
      <c r="G237" s="56">
        <v>270</v>
      </c>
      <c r="H237" s="2">
        <v>41925</v>
      </c>
      <c r="I237" s="2">
        <v>2367</v>
      </c>
      <c r="J237" s="3">
        <f t="shared" si="37"/>
        <v>5.3440801950690869E-2</v>
      </c>
      <c r="K237" s="2">
        <v>44562</v>
      </c>
      <c r="L237" s="56">
        <v>34</v>
      </c>
      <c r="M237" s="2">
        <v>21599</v>
      </c>
      <c r="N237" s="2">
        <v>1852</v>
      </c>
      <c r="O237" s="3">
        <f t="shared" si="38"/>
        <v>7.897317811607181E-2</v>
      </c>
      <c r="P237" s="2">
        <v>23485</v>
      </c>
      <c r="Q237" s="56">
        <f t="shared" si="39"/>
        <v>337</v>
      </c>
      <c r="R237" s="2">
        <f t="shared" si="40"/>
        <v>124139</v>
      </c>
      <c r="S237" s="2">
        <f t="shared" si="41"/>
        <v>8974</v>
      </c>
      <c r="T237" s="4">
        <f t="shared" si="42"/>
        <v>6.7416405610270971E-2</v>
      </c>
      <c r="U237" s="2">
        <f t="shared" si="43"/>
        <v>133450</v>
      </c>
    </row>
    <row r="238" spans="1:21">
      <c r="A238" s="1">
        <v>44144</v>
      </c>
      <c r="B238" s="56">
        <v>33</v>
      </c>
      <c r="C238" s="2">
        <v>60746</v>
      </c>
      <c r="D238" s="2">
        <v>4780</v>
      </c>
      <c r="E238" s="3">
        <f t="shared" si="31"/>
        <v>7.2948142721972961E-2</v>
      </c>
      <c r="F238" s="2">
        <v>65559</v>
      </c>
      <c r="G238" s="56">
        <v>270</v>
      </c>
      <c r="H238" s="2">
        <v>42106</v>
      </c>
      <c r="I238" s="2">
        <v>2380</v>
      </c>
      <c r="J238" s="3">
        <f t="shared" si="37"/>
        <v>5.3499977521017851E-2</v>
      </c>
      <c r="K238" s="2">
        <v>44756</v>
      </c>
      <c r="L238" s="56">
        <v>34</v>
      </c>
      <c r="M238" s="2">
        <v>21715</v>
      </c>
      <c r="N238" s="2">
        <v>1861</v>
      </c>
      <c r="O238" s="3">
        <f t="shared" si="38"/>
        <v>7.8936206311503221E-2</v>
      </c>
      <c r="P238" s="2">
        <v>23610</v>
      </c>
      <c r="Q238" s="56">
        <f t="shared" si="39"/>
        <v>337</v>
      </c>
      <c r="R238" s="2">
        <f t="shared" si="40"/>
        <v>124567</v>
      </c>
      <c r="S238" s="2">
        <f t="shared" si="41"/>
        <v>9021</v>
      </c>
      <c r="T238" s="4">
        <f t="shared" si="42"/>
        <v>6.7528520525795735E-2</v>
      </c>
      <c r="U238" s="2">
        <f t="shared" si="43"/>
        <v>133925</v>
      </c>
    </row>
    <row r="239" spans="1:21">
      <c r="A239" s="1">
        <v>44145</v>
      </c>
      <c r="B239" s="56">
        <v>33</v>
      </c>
      <c r="C239" s="2">
        <v>61081</v>
      </c>
      <c r="D239" s="2">
        <v>4826</v>
      </c>
      <c r="E239" s="3">
        <f t="shared" si="31"/>
        <v>7.3224391946227263E-2</v>
      </c>
      <c r="F239" s="2">
        <v>65940</v>
      </c>
      <c r="G239" s="56">
        <v>272</v>
      </c>
      <c r="H239" s="2">
        <v>42259</v>
      </c>
      <c r="I239" s="2">
        <v>2392</v>
      </c>
      <c r="J239" s="3">
        <f t="shared" si="37"/>
        <v>5.3571028644375268E-2</v>
      </c>
      <c r="K239" s="2">
        <v>44923</v>
      </c>
      <c r="L239" s="56">
        <v>34</v>
      </c>
      <c r="M239" s="2">
        <v>21816</v>
      </c>
      <c r="N239" s="2">
        <v>1874</v>
      </c>
      <c r="O239" s="3">
        <f t="shared" si="38"/>
        <v>7.9105107640354583E-2</v>
      </c>
      <c r="P239" s="2">
        <v>23724</v>
      </c>
      <c r="Q239" s="56">
        <f t="shared" si="39"/>
        <v>339</v>
      </c>
      <c r="R239" s="2">
        <f t="shared" si="40"/>
        <v>125156</v>
      </c>
      <c r="S239" s="2">
        <f t="shared" si="41"/>
        <v>9092</v>
      </c>
      <c r="T239" s="4">
        <f t="shared" si="42"/>
        <v>6.7725403730409389E-2</v>
      </c>
      <c r="U239" s="2">
        <f t="shared" si="43"/>
        <v>134587</v>
      </c>
    </row>
    <row r="240" spans="1:21">
      <c r="A240" s="1">
        <v>44146</v>
      </c>
      <c r="B240" s="56">
        <v>33</v>
      </c>
      <c r="C240" s="2">
        <v>61379</v>
      </c>
      <c r="D240" s="2">
        <v>4865</v>
      </c>
      <c r="E240" s="3">
        <f t="shared" si="31"/>
        <v>7.3440613489523576E-2</v>
      </c>
      <c r="F240" s="2">
        <v>66277</v>
      </c>
      <c r="G240" s="56">
        <v>272</v>
      </c>
      <c r="H240" s="2">
        <v>42416</v>
      </c>
      <c r="I240" s="2">
        <v>2420</v>
      </c>
      <c r="J240" s="3">
        <f t="shared" si="37"/>
        <v>5.3974484789008834E-2</v>
      </c>
      <c r="K240" s="2">
        <v>45108</v>
      </c>
      <c r="L240" s="56">
        <v>34</v>
      </c>
      <c r="M240" s="2">
        <v>21874</v>
      </c>
      <c r="N240" s="2">
        <v>1881</v>
      </c>
      <c r="O240" s="3">
        <f t="shared" si="38"/>
        <v>7.9183329825299936E-2</v>
      </c>
      <c r="P240" s="2">
        <v>23789</v>
      </c>
      <c r="Q240" s="56">
        <f t="shared" si="39"/>
        <v>339</v>
      </c>
      <c r="R240" s="2">
        <f t="shared" si="40"/>
        <v>125669</v>
      </c>
      <c r="S240" s="2">
        <f t="shared" si="41"/>
        <v>9166</v>
      </c>
      <c r="T240" s="4">
        <f t="shared" si="42"/>
        <v>6.7979382207883715E-2</v>
      </c>
      <c r="U240" s="2">
        <f t="shared" si="43"/>
        <v>135174</v>
      </c>
    </row>
    <row r="241" spans="1:21">
      <c r="A241" s="1">
        <v>44147</v>
      </c>
      <c r="B241" s="56">
        <v>33</v>
      </c>
      <c r="C241" s="2">
        <v>61528</v>
      </c>
      <c r="D241" s="2">
        <v>4887</v>
      </c>
      <c r="E241" s="3">
        <f t="shared" si="31"/>
        <v>7.358277497553263E-2</v>
      </c>
      <c r="F241" s="2">
        <v>66448</v>
      </c>
      <c r="G241" s="56">
        <v>273</v>
      </c>
      <c r="H241" s="2">
        <v>42575</v>
      </c>
      <c r="I241" s="2">
        <v>2423</v>
      </c>
      <c r="J241" s="3">
        <f t="shared" si="37"/>
        <v>5.384683763722832E-2</v>
      </c>
      <c r="K241" s="2">
        <v>45271</v>
      </c>
      <c r="L241" s="56">
        <v>34</v>
      </c>
      <c r="M241" s="2">
        <v>21915</v>
      </c>
      <c r="N241" s="2">
        <v>1892</v>
      </c>
      <c r="O241" s="3">
        <f t="shared" si="38"/>
        <v>7.9472424076952153E-2</v>
      </c>
      <c r="P241" s="2">
        <v>23841</v>
      </c>
      <c r="Q241" s="56">
        <f t="shared" si="39"/>
        <v>340</v>
      </c>
      <c r="R241" s="2">
        <f t="shared" si="40"/>
        <v>126018</v>
      </c>
      <c r="S241" s="2">
        <f t="shared" si="41"/>
        <v>9202</v>
      </c>
      <c r="T241" s="4">
        <f t="shared" si="42"/>
        <v>6.8052063304244931E-2</v>
      </c>
      <c r="U241" s="2">
        <f t="shared" si="43"/>
        <v>135560</v>
      </c>
    </row>
    <row r="242" spans="1:21">
      <c r="A242" s="1">
        <v>44148</v>
      </c>
      <c r="B242" s="56">
        <v>33</v>
      </c>
      <c r="C242" s="2">
        <v>61557</v>
      </c>
      <c r="D242" s="2">
        <v>4890</v>
      </c>
      <c r="E242" s="3">
        <f t="shared" si="31"/>
        <v>7.3592487245473834E-2</v>
      </c>
      <c r="F242" s="2">
        <v>66480</v>
      </c>
      <c r="G242" s="56">
        <v>273</v>
      </c>
      <c r="H242" s="2">
        <v>42680</v>
      </c>
      <c r="I242" s="2">
        <v>2428</v>
      </c>
      <c r="J242" s="3">
        <f t="shared" si="37"/>
        <v>5.382637226212645E-2</v>
      </c>
      <c r="K242" s="2">
        <v>45381</v>
      </c>
      <c r="L242" s="56">
        <v>34</v>
      </c>
      <c r="M242" s="2">
        <v>21919</v>
      </c>
      <c r="N242" s="2">
        <v>1893</v>
      </c>
      <c r="O242" s="3">
        <f t="shared" si="38"/>
        <v>7.9497732235847468E-2</v>
      </c>
      <c r="P242" s="2">
        <v>23846</v>
      </c>
      <c r="Q242" s="56">
        <f t="shared" si="39"/>
        <v>340</v>
      </c>
      <c r="R242" s="2">
        <f t="shared" si="40"/>
        <v>126156</v>
      </c>
      <c r="S242" s="2">
        <f t="shared" si="41"/>
        <v>9211</v>
      </c>
      <c r="T242" s="4">
        <f t="shared" si="42"/>
        <v>6.8044648991260795E-2</v>
      </c>
      <c r="U242" s="2">
        <f t="shared" si="43"/>
        <v>135707</v>
      </c>
    </row>
    <row r="243" spans="1:21">
      <c r="A243" s="1">
        <v>44149</v>
      </c>
      <c r="B243" s="56">
        <v>33</v>
      </c>
      <c r="C243" s="2">
        <v>62036</v>
      </c>
      <c r="D243" s="2">
        <v>4938</v>
      </c>
      <c r="E243" s="3">
        <f t="shared" si="31"/>
        <v>7.3730104219547885E-2</v>
      </c>
      <c r="F243" s="2">
        <v>67007</v>
      </c>
      <c r="G243" s="56">
        <v>275</v>
      </c>
      <c r="H243" s="2">
        <v>42918</v>
      </c>
      <c r="I243" s="2">
        <v>2455</v>
      </c>
      <c r="J243" s="3">
        <f t="shared" si="37"/>
        <v>5.410706808013576E-2</v>
      </c>
      <c r="K243" s="2">
        <v>45648</v>
      </c>
      <c r="L243" s="56">
        <v>34</v>
      </c>
      <c r="M243" s="2">
        <v>22130</v>
      </c>
      <c r="N243" s="2">
        <v>1905</v>
      </c>
      <c r="O243" s="3">
        <f t="shared" si="38"/>
        <v>7.9259413355523195E-2</v>
      </c>
      <c r="P243" s="2">
        <v>24069</v>
      </c>
      <c r="Q243" s="56">
        <f t="shared" si="39"/>
        <v>342</v>
      </c>
      <c r="R243" s="2">
        <f t="shared" si="40"/>
        <v>127084</v>
      </c>
      <c r="S243" s="2">
        <f t="shared" si="41"/>
        <v>9298</v>
      </c>
      <c r="T243" s="4">
        <f t="shared" si="42"/>
        <v>6.8176152278159874E-2</v>
      </c>
      <c r="U243" s="2">
        <f t="shared" si="43"/>
        <v>136724</v>
      </c>
    </row>
    <row r="244" spans="1:21">
      <c r="A244" s="1">
        <v>44150</v>
      </c>
      <c r="B244" s="56">
        <v>33</v>
      </c>
      <c r="C244" s="2">
        <v>62102</v>
      </c>
      <c r="D244" s="2">
        <v>4949</v>
      </c>
      <c r="E244" s="3">
        <f t="shared" si="31"/>
        <v>7.3809488299950779E-2</v>
      </c>
      <c r="F244" s="2">
        <v>67084</v>
      </c>
      <c r="G244" s="56">
        <v>275</v>
      </c>
      <c r="H244" s="2">
        <v>43059</v>
      </c>
      <c r="I244" s="2">
        <v>2467</v>
      </c>
      <c r="J244" s="3">
        <f t="shared" si="37"/>
        <v>5.4188815182533059E-2</v>
      </c>
      <c r="K244" s="2">
        <v>45801</v>
      </c>
      <c r="L244" s="56">
        <v>36</v>
      </c>
      <c r="M244" s="2">
        <v>22225</v>
      </c>
      <c r="N244" s="2">
        <v>1912</v>
      </c>
      <c r="O244" s="3">
        <f t="shared" si="38"/>
        <v>7.9214483987239515E-2</v>
      </c>
      <c r="P244" s="2">
        <v>24173</v>
      </c>
      <c r="Q244" s="56">
        <f t="shared" si="39"/>
        <v>344</v>
      </c>
      <c r="R244" s="2">
        <f t="shared" si="40"/>
        <v>127386</v>
      </c>
      <c r="S244" s="2">
        <f t="shared" si="41"/>
        <v>9328</v>
      </c>
      <c r="T244" s="4">
        <f t="shared" si="42"/>
        <v>6.8230027648960606E-2</v>
      </c>
      <c r="U244" s="2">
        <f t="shared" si="43"/>
        <v>137058</v>
      </c>
    </row>
    <row r="245" spans="1:21">
      <c r="A245" s="1">
        <v>44151</v>
      </c>
      <c r="B245" s="56">
        <v>33</v>
      </c>
      <c r="C245" s="2">
        <v>62160</v>
      </c>
      <c r="D245" s="2">
        <v>4956</v>
      </c>
      <c r="E245" s="3">
        <f t="shared" si="31"/>
        <v>7.3842302878598248E-2</v>
      </c>
      <c r="F245" s="2">
        <v>67149</v>
      </c>
      <c r="G245" s="56">
        <v>277</v>
      </c>
      <c r="H245" s="2">
        <v>43229</v>
      </c>
      <c r="I245" s="2">
        <v>2481</v>
      </c>
      <c r="J245" s="3">
        <f t="shared" si="37"/>
        <v>5.4276963465324873E-2</v>
      </c>
      <c r="K245" s="2">
        <v>45987</v>
      </c>
      <c r="L245" s="56">
        <v>37</v>
      </c>
      <c r="M245" s="2">
        <v>22343</v>
      </c>
      <c r="N245" s="2">
        <v>1918</v>
      </c>
      <c r="O245" s="3">
        <f t="shared" si="38"/>
        <v>7.9056922633032434E-2</v>
      </c>
      <c r="P245" s="2">
        <v>24298</v>
      </c>
      <c r="Q245" s="56">
        <f t="shared" si="39"/>
        <v>347</v>
      </c>
      <c r="R245" s="2">
        <f t="shared" si="40"/>
        <v>127732</v>
      </c>
      <c r="S245" s="2">
        <f t="shared" si="41"/>
        <v>9355</v>
      </c>
      <c r="T245" s="4">
        <f t="shared" si="42"/>
        <v>6.8241335794057792E-2</v>
      </c>
      <c r="U245" s="2">
        <f t="shared" si="43"/>
        <v>137434</v>
      </c>
    </row>
    <row r="246" spans="1:21">
      <c r="A246" s="1">
        <v>44152</v>
      </c>
      <c r="B246" s="56">
        <v>33</v>
      </c>
      <c r="C246" s="2">
        <v>62856</v>
      </c>
      <c r="D246" s="2">
        <v>5018</v>
      </c>
      <c r="E246" s="3">
        <f t="shared" si="31"/>
        <v>7.3931107640628227E-2</v>
      </c>
      <c r="F246" s="2">
        <v>67907</v>
      </c>
      <c r="G246" s="56">
        <v>280</v>
      </c>
      <c r="H246" s="2">
        <v>43421</v>
      </c>
      <c r="I246" s="2">
        <v>2490</v>
      </c>
      <c r="J246" s="3">
        <f t="shared" si="37"/>
        <v>5.4235368430223696E-2</v>
      </c>
      <c r="K246" s="2">
        <v>46191</v>
      </c>
      <c r="L246" s="56">
        <v>37</v>
      </c>
      <c r="M246" s="2">
        <v>22479</v>
      </c>
      <c r="N246" s="2">
        <v>1937</v>
      </c>
      <c r="O246" s="3">
        <f t="shared" si="38"/>
        <v>7.9333224115334208E-2</v>
      </c>
      <c r="P246" s="2">
        <v>24453</v>
      </c>
      <c r="Q246" s="56">
        <f t="shared" si="39"/>
        <v>350</v>
      </c>
      <c r="R246" s="2">
        <f t="shared" si="40"/>
        <v>128756</v>
      </c>
      <c r="S246" s="2">
        <f t="shared" si="41"/>
        <v>9445</v>
      </c>
      <c r="T246" s="4">
        <f t="shared" si="42"/>
        <v>6.8342486667969118E-2</v>
      </c>
      <c r="U246" s="2">
        <f t="shared" si="43"/>
        <v>138551</v>
      </c>
    </row>
    <row r="247" spans="1:21">
      <c r="A247" s="1">
        <v>44153</v>
      </c>
      <c r="B247" s="56">
        <v>33</v>
      </c>
      <c r="C247" s="2">
        <v>63281</v>
      </c>
      <c r="D247" s="2">
        <v>5065</v>
      </c>
      <c r="E247" s="3">
        <f t="shared" si="31"/>
        <v>7.4108214087144825E-2</v>
      </c>
      <c r="F247" s="2">
        <v>68379</v>
      </c>
      <c r="G247" s="56">
        <v>280</v>
      </c>
      <c r="H247" s="2">
        <v>43616</v>
      </c>
      <c r="I247" s="2">
        <v>2505</v>
      </c>
      <c r="J247" s="3">
        <f t="shared" si="37"/>
        <v>5.4313653216539103E-2</v>
      </c>
      <c r="K247" s="2">
        <v>46401</v>
      </c>
      <c r="L247" s="56">
        <v>37</v>
      </c>
      <c r="M247" s="2">
        <v>22573</v>
      </c>
      <c r="N247" s="2">
        <v>1943</v>
      </c>
      <c r="O247" s="3">
        <f t="shared" si="38"/>
        <v>7.9254364496655252E-2</v>
      </c>
      <c r="P247" s="2">
        <v>24553</v>
      </c>
      <c r="Q247" s="56">
        <f t="shared" si="39"/>
        <v>350</v>
      </c>
      <c r="R247" s="2">
        <f t="shared" si="40"/>
        <v>129470</v>
      </c>
      <c r="S247" s="2">
        <f t="shared" si="41"/>
        <v>9513</v>
      </c>
      <c r="T247" s="4">
        <f t="shared" si="42"/>
        <v>6.8447220163617137E-2</v>
      </c>
      <c r="U247" s="2">
        <f t="shared" si="43"/>
        <v>139333</v>
      </c>
    </row>
    <row r="248" spans="1:21">
      <c r="A248" s="1">
        <v>44154</v>
      </c>
      <c r="B248" s="56">
        <v>33</v>
      </c>
      <c r="C248" s="2">
        <v>63901</v>
      </c>
      <c r="D248" s="2">
        <v>5098</v>
      </c>
      <c r="E248" s="3">
        <f t="shared" si="31"/>
        <v>7.388512876998217E-2</v>
      </c>
      <c r="F248" s="2">
        <v>69032</v>
      </c>
      <c r="G248" s="56">
        <v>280</v>
      </c>
      <c r="H248" s="2">
        <v>43751</v>
      </c>
      <c r="I248" s="2">
        <v>2525</v>
      </c>
      <c r="J248" s="3">
        <f t="shared" si="37"/>
        <v>5.4563920822888752E-2</v>
      </c>
      <c r="K248" s="2">
        <v>46556</v>
      </c>
      <c r="L248" s="56">
        <v>37</v>
      </c>
      <c r="M248" s="2">
        <v>22723</v>
      </c>
      <c r="N248" s="2">
        <v>1961</v>
      </c>
      <c r="O248" s="3">
        <f t="shared" si="38"/>
        <v>7.9444174363960465E-2</v>
      </c>
      <c r="P248" s="2">
        <v>24721</v>
      </c>
      <c r="Q248" s="56">
        <f t="shared" si="39"/>
        <v>350</v>
      </c>
      <c r="R248" s="2">
        <f t="shared" si="40"/>
        <v>130375</v>
      </c>
      <c r="S248" s="2">
        <f t="shared" si="41"/>
        <v>9584</v>
      </c>
      <c r="T248" s="4">
        <f t="shared" si="42"/>
        <v>6.8477196893375919E-2</v>
      </c>
      <c r="U248" s="2">
        <f t="shared" si="43"/>
        <v>140309</v>
      </c>
    </row>
    <row r="249" spans="1:21">
      <c r="A249" s="1">
        <v>44155</v>
      </c>
      <c r="B249" s="56">
        <v>33</v>
      </c>
      <c r="C249" s="2">
        <v>64588</v>
      </c>
      <c r="D249" s="2">
        <v>5136</v>
      </c>
      <c r="E249" s="3">
        <f t="shared" si="31"/>
        <v>7.3661866789053981E-2</v>
      </c>
      <c r="F249" s="2">
        <v>69757</v>
      </c>
      <c r="G249" s="56">
        <v>281</v>
      </c>
      <c r="H249" s="2">
        <v>43977</v>
      </c>
      <c r="I249" s="2">
        <v>2537</v>
      </c>
      <c r="J249" s="3">
        <f t="shared" si="37"/>
        <v>5.4542718321365612E-2</v>
      </c>
      <c r="K249" s="2">
        <v>46795</v>
      </c>
      <c r="L249" s="56">
        <v>37</v>
      </c>
      <c r="M249" s="2">
        <v>22839</v>
      </c>
      <c r="N249" s="2">
        <v>1977</v>
      </c>
      <c r="O249" s="3">
        <f t="shared" si="38"/>
        <v>7.9666344294003863E-2</v>
      </c>
      <c r="P249" s="2">
        <v>24853</v>
      </c>
      <c r="Q249" s="56">
        <f t="shared" si="39"/>
        <v>351</v>
      </c>
      <c r="R249" s="2">
        <f t="shared" si="40"/>
        <v>131404</v>
      </c>
      <c r="S249" s="2">
        <f t="shared" si="41"/>
        <v>9650</v>
      </c>
      <c r="T249" s="4">
        <f t="shared" si="42"/>
        <v>6.8413515391268595E-2</v>
      </c>
      <c r="U249" s="2">
        <f t="shared" si="43"/>
        <v>141405</v>
      </c>
    </row>
    <row r="250" spans="1:21">
      <c r="A250" s="1">
        <v>44156</v>
      </c>
      <c r="B250" s="56">
        <v>33</v>
      </c>
      <c r="C250" s="2">
        <v>65013</v>
      </c>
      <c r="D250" s="2">
        <v>5153</v>
      </c>
      <c r="E250" s="3">
        <f t="shared" si="31"/>
        <v>7.344012769717527E-2</v>
      </c>
      <c r="F250" s="2">
        <v>70199</v>
      </c>
      <c r="G250" s="56">
        <v>283</v>
      </c>
      <c r="H250" s="2">
        <v>44123</v>
      </c>
      <c r="I250" s="2">
        <v>2552</v>
      </c>
      <c r="J250" s="3">
        <f t="shared" si="37"/>
        <v>5.4675950723085162E-2</v>
      </c>
      <c r="K250" s="2">
        <v>46958</v>
      </c>
      <c r="L250" s="56">
        <v>37</v>
      </c>
      <c r="M250" s="2">
        <v>22988</v>
      </c>
      <c r="N250" s="2">
        <v>1992</v>
      </c>
      <c r="O250" s="3">
        <f t="shared" si="38"/>
        <v>7.9743795036028825E-2</v>
      </c>
      <c r="P250" s="2">
        <v>25017</v>
      </c>
      <c r="Q250" s="56">
        <f t="shared" si="39"/>
        <v>353</v>
      </c>
      <c r="R250" s="2">
        <f t="shared" si="40"/>
        <v>132124</v>
      </c>
      <c r="S250" s="2">
        <f t="shared" si="41"/>
        <v>9697</v>
      </c>
      <c r="T250" s="4">
        <f t="shared" si="42"/>
        <v>6.8374923318831479E-2</v>
      </c>
      <c r="U250" s="2">
        <f t="shared" si="43"/>
        <v>142174</v>
      </c>
    </row>
    <row r="251" spans="1:21">
      <c r="A251" s="1">
        <v>44157</v>
      </c>
      <c r="B251" s="56">
        <v>33</v>
      </c>
      <c r="C251" s="2">
        <v>65086</v>
      </c>
      <c r="D251" s="2">
        <v>5163</v>
      </c>
      <c r="E251" s="3">
        <f t="shared" si="31"/>
        <v>7.3495708123959058E-2</v>
      </c>
      <c r="F251" s="2">
        <v>70282</v>
      </c>
      <c r="G251" s="56">
        <v>284</v>
      </c>
      <c r="H251" s="2">
        <v>44232</v>
      </c>
      <c r="I251" s="2">
        <v>2570</v>
      </c>
      <c r="J251" s="3">
        <f t="shared" si="37"/>
        <v>5.4912183240032476E-2</v>
      </c>
      <c r="K251" s="2">
        <v>47086</v>
      </c>
      <c r="L251" s="56">
        <v>37</v>
      </c>
      <c r="M251" s="2">
        <v>23018</v>
      </c>
      <c r="N251" s="2">
        <v>1997</v>
      </c>
      <c r="O251" s="3">
        <f t="shared" si="38"/>
        <v>7.9832100739556267E-2</v>
      </c>
      <c r="P251" s="2">
        <v>25052</v>
      </c>
      <c r="Q251" s="56">
        <f t="shared" si="39"/>
        <v>354</v>
      </c>
      <c r="R251" s="2">
        <f t="shared" si="40"/>
        <v>132336</v>
      </c>
      <c r="S251" s="2">
        <f t="shared" si="41"/>
        <v>9730</v>
      </c>
      <c r="T251" s="4">
        <f t="shared" si="42"/>
        <v>6.8489293708557997E-2</v>
      </c>
      <c r="U251" s="2">
        <f t="shared" si="43"/>
        <v>142420</v>
      </c>
    </row>
    <row r="252" spans="1:21">
      <c r="A252" s="1">
        <v>44158</v>
      </c>
      <c r="B252" s="56">
        <v>33</v>
      </c>
      <c r="C252" s="2">
        <v>65366</v>
      </c>
      <c r="D252" s="2">
        <v>5178</v>
      </c>
      <c r="E252" s="3">
        <f t="shared" si="31"/>
        <v>7.3400997958720793E-2</v>
      </c>
      <c r="F252" s="2">
        <v>70577</v>
      </c>
      <c r="G252" s="56">
        <v>284</v>
      </c>
      <c r="H252" s="2">
        <v>44359</v>
      </c>
      <c r="I252" s="2">
        <v>2583</v>
      </c>
      <c r="J252" s="3">
        <f t="shared" si="37"/>
        <v>5.5025350432448557E-2</v>
      </c>
      <c r="K252" s="2">
        <v>47226</v>
      </c>
      <c r="L252" s="56">
        <v>37</v>
      </c>
      <c r="M252" s="2">
        <v>23116</v>
      </c>
      <c r="N252" s="2">
        <v>2007</v>
      </c>
      <c r="O252" s="3">
        <f t="shared" si="38"/>
        <v>7.9886956175615975E-2</v>
      </c>
      <c r="P252" s="2">
        <v>25160</v>
      </c>
      <c r="Q252" s="56">
        <f t="shared" si="39"/>
        <v>354</v>
      </c>
      <c r="R252" s="2">
        <f t="shared" si="40"/>
        <v>132841</v>
      </c>
      <c r="S252" s="2">
        <f t="shared" si="41"/>
        <v>9768</v>
      </c>
      <c r="T252" s="4">
        <f t="shared" si="42"/>
        <v>6.8494975772917563E-2</v>
      </c>
      <c r="U252" s="2">
        <f t="shared" si="43"/>
        <v>142963</v>
      </c>
    </row>
    <row r="253" spans="1:21">
      <c r="A253" s="1">
        <v>44159</v>
      </c>
      <c r="B253" s="56">
        <v>33</v>
      </c>
      <c r="C253" s="2">
        <v>65786</v>
      </c>
      <c r="D253" s="2">
        <v>5218</v>
      </c>
      <c r="E253" s="3">
        <f t="shared" si="31"/>
        <v>7.348881753140668E-2</v>
      </c>
      <c r="F253" s="2">
        <v>71037</v>
      </c>
      <c r="G253" s="56">
        <v>284</v>
      </c>
      <c r="H253" s="2">
        <v>44531</v>
      </c>
      <c r="I253" s="2">
        <v>2596</v>
      </c>
      <c r="J253" s="3">
        <f t="shared" si="37"/>
        <v>5.5085195323275403E-2</v>
      </c>
      <c r="K253" s="2">
        <v>47411</v>
      </c>
      <c r="L253" s="56">
        <v>38</v>
      </c>
      <c r="M253" s="2">
        <v>23198</v>
      </c>
      <c r="N253" s="2">
        <v>2032</v>
      </c>
      <c r="O253" s="3">
        <f t="shared" si="38"/>
        <v>8.0539040824415375E-2</v>
      </c>
      <c r="P253" s="2">
        <v>25268</v>
      </c>
      <c r="Q253" s="56">
        <f t="shared" si="39"/>
        <v>355</v>
      </c>
      <c r="R253" s="2">
        <f t="shared" si="40"/>
        <v>133515</v>
      </c>
      <c r="S253" s="2">
        <f t="shared" si="41"/>
        <v>9846</v>
      </c>
      <c r="T253" s="4">
        <f t="shared" si="42"/>
        <v>6.8679766463682596E-2</v>
      </c>
      <c r="U253" s="2">
        <f t="shared" si="43"/>
        <v>143716</v>
      </c>
    </row>
    <row r="254" spans="1:21">
      <c r="A254" s="1">
        <v>44160</v>
      </c>
      <c r="E254" s="3"/>
      <c r="J254" s="3"/>
      <c r="O254" s="3"/>
      <c r="R254" s="2"/>
      <c r="S254" s="2"/>
      <c r="T254" s="4"/>
      <c r="U254" s="2"/>
    </row>
    <row r="255" spans="1:21">
      <c r="A255" s="1">
        <v>44161</v>
      </c>
      <c r="B255" s="56">
        <v>33</v>
      </c>
      <c r="C255" s="2">
        <v>66189</v>
      </c>
      <c r="D255" s="2">
        <v>5281</v>
      </c>
      <c r="E255" s="3">
        <f t="shared" si="31"/>
        <v>7.3891143136980544E-2</v>
      </c>
      <c r="F255" s="2">
        <v>71503</v>
      </c>
      <c r="G255" s="56">
        <v>286</v>
      </c>
      <c r="H255" s="2">
        <v>44781</v>
      </c>
      <c r="I255" s="2">
        <v>2619</v>
      </c>
      <c r="J255" s="3">
        <f t="shared" si="37"/>
        <v>5.5253164556962026E-2</v>
      </c>
      <c r="K255" s="2">
        <v>47686</v>
      </c>
      <c r="L255" s="56">
        <v>38</v>
      </c>
      <c r="M255" s="2">
        <v>23341</v>
      </c>
      <c r="N255" s="2">
        <v>2064</v>
      </c>
      <c r="O255" s="3">
        <f t="shared" si="38"/>
        <v>8.1243849635898452E-2</v>
      </c>
      <c r="P255" s="2">
        <v>25443</v>
      </c>
      <c r="Q255" s="56">
        <f t="shared" si="39"/>
        <v>357</v>
      </c>
      <c r="R255" s="2">
        <f t="shared" si="40"/>
        <v>134311</v>
      </c>
      <c r="S255" s="2">
        <f t="shared" si="41"/>
        <v>9964</v>
      </c>
      <c r="T255" s="4">
        <f t="shared" si="42"/>
        <v>6.9062554150060643E-2</v>
      </c>
      <c r="U255" s="2">
        <f t="shared" si="43"/>
        <v>144632</v>
      </c>
    </row>
    <row r="256" spans="1:21">
      <c r="A256" s="1">
        <v>44162</v>
      </c>
      <c r="B256" s="56">
        <v>33</v>
      </c>
      <c r="C256" s="2">
        <v>66272</v>
      </c>
      <c r="D256" s="2">
        <v>5288</v>
      </c>
      <c r="E256" s="3">
        <f t="shared" si="31"/>
        <v>7.3896031302403575E-2</v>
      </c>
      <c r="F256" s="2">
        <v>71593</v>
      </c>
      <c r="G256" s="56">
        <v>286</v>
      </c>
      <c r="H256" s="2">
        <v>44885</v>
      </c>
      <c r="I256" s="2">
        <v>2633</v>
      </c>
      <c r="J256" s="3">
        <f t="shared" si="37"/>
        <v>5.5410581253419758E-2</v>
      </c>
      <c r="K256" s="2">
        <v>47804</v>
      </c>
      <c r="L256" s="56">
        <v>38</v>
      </c>
      <c r="M256" s="2">
        <v>23441</v>
      </c>
      <c r="N256" s="2">
        <v>2071</v>
      </c>
      <c r="O256" s="3">
        <f t="shared" si="38"/>
        <v>8.1177485105048602E-2</v>
      </c>
      <c r="P256" s="2">
        <v>25550</v>
      </c>
      <c r="Q256" s="56">
        <f t="shared" si="39"/>
        <v>357</v>
      </c>
      <c r="R256" s="2">
        <f t="shared" si="40"/>
        <v>134598</v>
      </c>
      <c r="S256" s="2">
        <f t="shared" si="41"/>
        <v>9992</v>
      </c>
      <c r="T256" s="4">
        <f t="shared" si="42"/>
        <v>6.910574728542776E-2</v>
      </c>
      <c r="U256" s="2">
        <f t="shared" si="43"/>
        <v>144947</v>
      </c>
    </row>
    <row r="257" spans="1:21">
      <c r="A257" s="1">
        <v>44163</v>
      </c>
      <c r="B257" s="56">
        <v>33</v>
      </c>
      <c r="C257" s="2">
        <v>66272</v>
      </c>
      <c r="D257" s="2">
        <v>5288</v>
      </c>
      <c r="E257" s="3">
        <f t="shared" si="31"/>
        <v>7.3896031302403575E-2</v>
      </c>
      <c r="F257" s="2">
        <v>71593</v>
      </c>
      <c r="G257" s="56">
        <v>286</v>
      </c>
      <c r="H257" s="2">
        <v>45011</v>
      </c>
      <c r="I257" s="2">
        <v>2650</v>
      </c>
      <c r="J257" s="3">
        <f t="shared" si="37"/>
        <v>5.5601015505339794E-2</v>
      </c>
      <c r="K257" s="2">
        <v>47947</v>
      </c>
      <c r="L257" s="56">
        <v>38</v>
      </c>
      <c r="M257" s="2">
        <v>23557</v>
      </c>
      <c r="N257" s="2">
        <v>2080</v>
      </c>
      <c r="O257" s="3">
        <f t="shared" si="38"/>
        <v>8.113273783984086E-2</v>
      </c>
      <c r="P257" s="2">
        <v>25675</v>
      </c>
      <c r="Q257" s="56">
        <f t="shared" si="39"/>
        <v>357</v>
      </c>
      <c r="R257" s="2">
        <f t="shared" si="40"/>
        <v>134840</v>
      </c>
      <c r="S257" s="2">
        <f t="shared" si="41"/>
        <v>10018</v>
      </c>
      <c r="T257" s="4">
        <f t="shared" si="42"/>
        <v>6.9157381711745292E-2</v>
      </c>
      <c r="U257" s="2">
        <f t="shared" si="43"/>
        <v>145215</v>
      </c>
    </row>
    <row r="258" spans="1:21">
      <c r="A258" s="1">
        <v>44164</v>
      </c>
      <c r="B258" s="56">
        <v>33</v>
      </c>
      <c r="C258" s="2">
        <v>66488</v>
      </c>
      <c r="D258" s="2">
        <v>5304</v>
      </c>
      <c r="E258" s="3">
        <f t="shared" si="31"/>
        <v>7.3880098061065297E-2</v>
      </c>
      <c r="F258" s="2">
        <v>71825</v>
      </c>
      <c r="G258" s="56">
        <v>287</v>
      </c>
      <c r="H258" s="2">
        <v>45153</v>
      </c>
      <c r="I258" s="2">
        <v>2670</v>
      </c>
      <c r="J258" s="3">
        <f t="shared" si="37"/>
        <v>5.5830876356564835E-2</v>
      </c>
      <c r="K258" s="2">
        <v>48110</v>
      </c>
      <c r="L258" s="56">
        <v>39</v>
      </c>
      <c r="M258" s="2">
        <v>23650</v>
      </c>
      <c r="N258" s="2">
        <v>2081</v>
      </c>
      <c r="O258" s="3">
        <f t="shared" si="38"/>
        <v>8.0875208891997979E-2</v>
      </c>
      <c r="P258" s="2">
        <v>25770</v>
      </c>
      <c r="Q258" s="56">
        <f t="shared" si="39"/>
        <v>359</v>
      </c>
      <c r="R258" s="2">
        <f t="shared" si="40"/>
        <v>135291</v>
      </c>
      <c r="S258" s="2">
        <f t="shared" si="41"/>
        <v>10055</v>
      </c>
      <c r="T258" s="4">
        <f t="shared" si="42"/>
        <v>6.917975038872759E-2</v>
      </c>
      <c r="U258" s="2">
        <f t="shared" si="43"/>
        <v>145705</v>
      </c>
    </row>
    <row r="259" spans="1:21">
      <c r="A259" s="1">
        <v>44165</v>
      </c>
      <c r="B259" s="56">
        <v>33</v>
      </c>
      <c r="C259" s="2">
        <v>66553</v>
      </c>
      <c r="D259" s="2">
        <v>5307</v>
      </c>
      <c r="E259" s="3">
        <f t="shared" si="31"/>
        <v>7.3851934316726972E-2</v>
      </c>
      <c r="F259" s="2">
        <v>71893</v>
      </c>
      <c r="G259" s="56">
        <v>289</v>
      </c>
      <c r="H259" s="2">
        <v>45329</v>
      </c>
      <c r="I259" s="2">
        <v>2687</v>
      </c>
      <c r="J259" s="3">
        <f t="shared" si="37"/>
        <v>5.5960513162279242E-2</v>
      </c>
      <c r="K259" s="2">
        <v>48305</v>
      </c>
      <c r="L259" s="56">
        <v>39</v>
      </c>
      <c r="M259" s="2">
        <v>23756</v>
      </c>
      <c r="N259" s="2">
        <v>2094</v>
      </c>
      <c r="O259" s="3">
        <f t="shared" si="38"/>
        <v>8.1005802707930369E-2</v>
      </c>
      <c r="P259" s="2">
        <v>25889</v>
      </c>
      <c r="Q259" s="56">
        <f t="shared" si="39"/>
        <v>361</v>
      </c>
      <c r="R259" s="2">
        <f t="shared" si="40"/>
        <v>135638</v>
      </c>
      <c r="S259" s="2">
        <f t="shared" si="41"/>
        <v>10088</v>
      </c>
      <c r="T259" s="4">
        <f t="shared" si="42"/>
        <v>6.9225807337057216E-2</v>
      </c>
      <c r="U259" s="2">
        <f t="shared" si="43"/>
        <v>146087</v>
      </c>
    </row>
    <row r="260" spans="1:21">
      <c r="A260" s="1">
        <v>44166</v>
      </c>
      <c r="B260" s="56">
        <v>33</v>
      </c>
      <c r="C260" s="2">
        <v>66802</v>
      </c>
      <c r="D260" s="2">
        <v>5335</v>
      </c>
      <c r="E260" s="3">
        <f t="shared" si="31"/>
        <v>7.3956499438568274E-2</v>
      </c>
      <c r="F260" s="2">
        <v>72170</v>
      </c>
      <c r="G260" s="56">
        <v>290</v>
      </c>
      <c r="H260" s="2">
        <v>45549</v>
      </c>
      <c r="I260" s="2">
        <v>2703</v>
      </c>
      <c r="J260" s="3">
        <f t="shared" si="37"/>
        <v>5.6018403382243225E-2</v>
      </c>
      <c r="K260" s="2">
        <v>48542</v>
      </c>
      <c r="L260" s="56">
        <v>39</v>
      </c>
      <c r="M260" s="2">
        <v>23874</v>
      </c>
      <c r="N260" s="2">
        <v>2110</v>
      </c>
      <c r="O260" s="3">
        <f t="shared" si="38"/>
        <v>8.1203817733990144E-2</v>
      </c>
      <c r="P260" s="2">
        <v>26023</v>
      </c>
      <c r="Q260" s="56">
        <f t="shared" si="39"/>
        <v>362</v>
      </c>
      <c r="R260" s="2">
        <f t="shared" si="40"/>
        <v>136225</v>
      </c>
      <c r="S260" s="2">
        <f t="shared" si="41"/>
        <v>10148</v>
      </c>
      <c r="T260" s="4">
        <f t="shared" si="42"/>
        <v>6.9329726110689813E-2</v>
      </c>
      <c r="U260" s="2">
        <f t="shared" si="43"/>
        <v>146735</v>
      </c>
    </row>
    <row r="261" spans="1:21">
      <c r="A261" s="1">
        <v>44167</v>
      </c>
      <c r="B261" s="56">
        <v>33</v>
      </c>
      <c r="C261" s="2">
        <v>67110</v>
      </c>
      <c r="D261" s="2">
        <v>5387</v>
      </c>
      <c r="E261" s="3">
        <f t="shared" si="31"/>
        <v>7.4306523028539115E-2</v>
      </c>
      <c r="F261" s="2">
        <v>72530</v>
      </c>
      <c r="G261" s="56">
        <v>291</v>
      </c>
      <c r="H261" s="2">
        <v>45741</v>
      </c>
      <c r="I261" s="2">
        <v>2721</v>
      </c>
      <c r="J261" s="3">
        <f t="shared" si="37"/>
        <v>5.6147084313482726E-2</v>
      </c>
      <c r="K261" s="2">
        <v>48753</v>
      </c>
      <c r="L261" s="56">
        <v>39</v>
      </c>
      <c r="M261" s="2">
        <v>23964</v>
      </c>
      <c r="N261" s="2">
        <v>2137</v>
      </c>
      <c r="O261" s="3">
        <f t="shared" si="38"/>
        <v>8.1874257691276195E-2</v>
      </c>
      <c r="P261" s="2">
        <v>26140</v>
      </c>
      <c r="Q261" s="56">
        <f t="shared" si="39"/>
        <v>363</v>
      </c>
      <c r="R261" s="2">
        <f t="shared" si="40"/>
        <v>136815</v>
      </c>
      <c r="S261" s="2">
        <f t="shared" si="41"/>
        <v>10245</v>
      </c>
      <c r="T261" s="4">
        <f t="shared" si="42"/>
        <v>6.9665442676458592E-2</v>
      </c>
      <c r="U261" s="2">
        <f t="shared" si="43"/>
        <v>147423</v>
      </c>
    </row>
    <row r="262" spans="1:21">
      <c r="A262" s="1">
        <v>44168</v>
      </c>
      <c r="B262" s="56">
        <v>33</v>
      </c>
      <c r="C262" s="2">
        <v>67368</v>
      </c>
      <c r="D262" s="2">
        <v>5414</v>
      </c>
      <c r="E262" s="3">
        <f t="shared" ref="E262:E325" si="44">D262/SUM(C262:D262)</f>
        <v>7.4386524140584206E-2</v>
      </c>
      <c r="F262" s="2">
        <v>72815</v>
      </c>
      <c r="G262" s="56">
        <v>291</v>
      </c>
      <c r="H262" s="2">
        <v>45908</v>
      </c>
      <c r="I262" s="2">
        <v>2736</v>
      </c>
      <c r="J262" s="3">
        <f t="shared" si="37"/>
        <v>5.6245374558013324E-2</v>
      </c>
      <c r="K262" s="2">
        <v>48935</v>
      </c>
      <c r="L262" s="56">
        <v>39</v>
      </c>
      <c r="M262" s="2">
        <v>24023</v>
      </c>
      <c r="N262" s="2">
        <v>2141</v>
      </c>
      <c r="O262" s="3">
        <f t="shared" si="38"/>
        <v>8.1829995413545326E-2</v>
      </c>
      <c r="P262" s="2">
        <v>26203</v>
      </c>
      <c r="Q262" s="56">
        <f t="shared" si="39"/>
        <v>363</v>
      </c>
      <c r="R262" s="2">
        <f t="shared" si="40"/>
        <v>137299</v>
      </c>
      <c r="S262" s="2">
        <f t="shared" si="41"/>
        <v>10291</v>
      </c>
      <c r="T262" s="4">
        <f t="shared" si="42"/>
        <v>6.9726946270072504E-2</v>
      </c>
      <c r="U262" s="2">
        <f t="shared" si="43"/>
        <v>147953</v>
      </c>
    </row>
    <row r="263" spans="1:21">
      <c r="A263" s="1">
        <v>44169</v>
      </c>
      <c r="B263" s="56">
        <v>33</v>
      </c>
      <c r="C263" s="2">
        <v>67697</v>
      </c>
      <c r="D263" s="2">
        <v>5472</v>
      </c>
      <c r="E263" s="3">
        <f t="shared" si="44"/>
        <v>7.4785769929888335E-2</v>
      </c>
      <c r="F263" s="2">
        <v>73202</v>
      </c>
      <c r="G263" s="56">
        <v>291</v>
      </c>
      <c r="H263" s="2">
        <v>46036</v>
      </c>
      <c r="I263" s="2">
        <v>2753</v>
      </c>
      <c r="J263" s="3">
        <f t="shared" si="37"/>
        <v>5.6426653548955708E-2</v>
      </c>
      <c r="K263" s="2">
        <v>49080</v>
      </c>
      <c r="L263" s="56">
        <v>39</v>
      </c>
      <c r="M263" s="2">
        <v>24210</v>
      </c>
      <c r="N263" s="2">
        <v>2159</v>
      </c>
      <c r="O263" s="3">
        <f t="shared" si="38"/>
        <v>8.1876445826538732E-2</v>
      </c>
      <c r="P263" s="2">
        <v>26408</v>
      </c>
      <c r="Q263" s="56">
        <f t="shared" si="39"/>
        <v>363</v>
      </c>
      <c r="R263" s="2">
        <f t="shared" si="40"/>
        <v>137943</v>
      </c>
      <c r="S263" s="2">
        <f t="shared" si="41"/>
        <v>10384</v>
      </c>
      <c r="T263" s="4">
        <f t="shared" si="42"/>
        <v>7.0007483465586176E-2</v>
      </c>
      <c r="U263" s="2">
        <f t="shared" si="43"/>
        <v>148690</v>
      </c>
    </row>
    <row r="264" spans="1:21">
      <c r="A264" s="1">
        <v>44170</v>
      </c>
      <c r="B264" s="56">
        <v>33</v>
      </c>
      <c r="C264" s="2">
        <v>67864</v>
      </c>
      <c r="D264" s="2">
        <v>5492</v>
      </c>
      <c r="E264" s="3">
        <f t="shared" si="44"/>
        <v>7.4867768144391736E-2</v>
      </c>
      <c r="F264" s="2">
        <v>73389</v>
      </c>
      <c r="G264" s="56">
        <v>291</v>
      </c>
      <c r="H264" s="2">
        <v>46213</v>
      </c>
      <c r="I264" s="2">
        <v>2763</v>
      </c>
      <c r="J264" s="3">
        <f t="shared" si="37"/>
        <v>5.6415387128389415E-2</v>
      </c>
      <c r="K264" s="2">
        <v>49267</v>
      </c>
      <c r="L264" s="56">
        <v>40</v>
      </c>
      <c r="M264" s="2">
        <v>24335</v>
      </c>
      <c r="N264" s="2">
        <v>2167</v>
      </c>
      <c r="O264" s="3">
        <f t="shared" si="38"/>
        <v>8.1767413780092071E-2</v>
      </c>
      <c r="P264" s="2">
        <v>26542</v>
      </c>
      <c r="Q264" s="56">
        <f t="shared" si="39"/>
        <v>364</v>
      </c>
      <c r="R264" s="2">
        <f t="shared" si="40"/>
        <v>138412</v>
      </c>
      <c r="S264" s="2">
        <f t="shared" si="41"/>
        <v>10422</v>
      </c>
      <c r="T264" s="4">
        <f t="shared" si="42"/>
        <v>7.0024322399451736E-2</v>
      </c>
      <c r="U264" s="2">
        <f t="shared" si="43"/>
        <v>149198</v>
      </c>
    </row>
    <row r="265" spans="1:21">
      <c r="A265" s="1">
        <v>44171</v>
      </c>
      <c r="B265" s="56">
        <v>33</v>
      </c>
      <c r="C265" s="2">
        <v>68001</v>
      </c>
      <c r="D265" s="2">
        <v>5504</v>
      </c>
      <c r="E265" s="3">
        <f t="shared" si="44"/>
        <v>7.4879259914291549E-2</v>
      </c>
      <c r="F265" s="2">
        <v>73538</v>
      </c>
      <c r="G265" s="56">
        <v>292</v>
      </c>
      <c r="H265" s="2">
        <v>46376</v>
      </c>
      <c r="I265" s="2">
        <v>2782</v>
      </c>
      <c r="J265" s="3">
        <f t="shared" ref="J265:J328" si="45">I265/SUM(H265:I265)</f>
        <v>5.6593026567394927E-2</v>
      </c>
      <c r="K265" s="2">
        <v>49450</v>
      </c>
      <c r="L265" s="56">
        <v>40</v>
      </c>
      <c r="M265" s="2">
        <v>24397</v>
      </c>
      <c r="N265" s="2">
        <v>2174</v>
      </c>
      <c r="O265" s="3">
        <f t="shared" si="38"/>
        <v>8.1818523954687444E-2</v>
      </c>
      <c r="P265" s="2">
        <v>26611</v>
      </c>
      <c r="Q265" s="56">
        <f t="shared" si="39"/>
        <v>365</v>
      </c>
      <c r="R265" s="2">
        <f t="shared" si="40"/>
        <v>138774</v>
      </c>
      <c r="S265" s="2">
        <f t="shared" si="41"/>
        <v>10460</v>
      </c>
      <c r="T265" s="4">
        <f t="shared" si="42"/>
        <v>7.0091266065373845E-2</v>
      </c>
      <c r="U265" s="2">
        <f t="shared" si="43"/>
        <v>149599</v>
      </c>
    </row>
    <row r="266" spans="1:21">
      <c r="A266" s="1">
        <v>44172</v>
      </c>
      <c r="B266" s="56">
        <v>33</v>
      </c>
      <c r="C266" s="2">
        <v>68060</v>
      </c>
      <c r="D266" s="2">
        <v>5511</v>
      </c>
      <c r="E266" s="3">
        <f t="shared" si="44"/>
        <v>7.4907232469315355E-2</v>
      </c>
      <c r="F266" s="2">
        <v>73604</v>
      </c>
      <c r="G266" s="56">
        <v>297</v>
      </c>
      <c r="H266" s="2">
        <v>46495</v>
      </c>
      <c r="I266" s="2">
        <v>2801</v>
      </c>
      <c r="J266" s="3">
        <f t="shared" si="45"/>
        <v>5.6820025965595586E-2</v>
      </c>
      <c r="K266" s="2">
        <v>49593</v>
      </c>
      <c r="L266" s="56">
        <v>40</v>
      </c>
      <c r="M266" s="2">
        <v>24497</v>
      </c>
      <c r="N266" s="2">
        <v>2182</v>
      </c>
      <c r="O266" s="3">
        <f t="shared" si="38"/>
        <v>8.1787173432287572E-2</v>
      </c>
      <c r="P266" s="2">
        <v>26719</v>
      </c>
      <c r="Q266" s="56">
        <f t="shared" si="39"/>
        <v>370</v>
      </c>
      <c r="R266" s="2">
        <f t="shared" si="40"/>
        <v>139052</v>
      </c>
      <c r="S266" s="2">
        <f t="shared" si="41"/>
        <v>10494</v>
      </c>
      <c r="T266" s="4">
        <f t="shared" si="42"/>
        <v>7.0172388428978369E-2</v>
      </c>
      <c r="U266" s="2">
        <f t="shared" si="43"/>
        <v>149916</v>
      </c>
    </row>
    <row r="267" spans="1:21">
      <c r="A267" s="1">
        <v>44173</v>
      </c>
      <c r="B267" s="56">
        <v>33</v>
      </c>
      <c r="C267" s="2">
        <v>68287</v>
      </c>
      <c r="D267" s="2">
        <v>5547</v>
      </c>
      <c r="E267" s="3">
        <f t="shared" si="44"/>
        <v>7.5127989814990387E-2</v>
      </c>
      <c r="F267" s="2">
        <v>73867</v>
      </c>
      <c r="G267" s="56">
        <v>298</v>
      </c>
      <c r="H267" s="2">
        <v>46695</v>
      </c>
      <c r="I267" s="2">
        <v>2812</v>
      </c>
      <c r="J267" s="3">
        <f t="shared" si="45"/>
        <v>5.6800048477993012E-2</v>
      </c>
      <c r="K267" s="2">
        <v>49805</v>
      </c>
      <c r="L267" s="56">
        <v>42</v>
      </c>
      <c r="M267" s="2">
        <v>24665</v>
      </c>
      <c r="N267" s="2">
        <v>2202</v>
      </c>
      <c r="O267" s="3">
        <f t="shared" ref="O267:O330" si="46">N267/SUM(M267:N267)</f>
        <v>8.1959280902222056E-2</v>
      </c>
      <c r="P267" s="2">
        <v>26909</v>
      </c>
      <c r="Q267" s="56">
        <f t="shared" si="39"/>
        <v>373</v>
      </c>
      <c r="R267" s="2">
        <f t="shared" si="40"/>
        <v>139647</v>
      </c>
      <c r="S267" s="2">
        <f t="shared" si="41"/>
        <v>10561</v>
      </c>
      <c r="T267" s="4">
        <f t="shared" si="42"/>
        <v>7.0309171282488286E-2</v>
      </c>
      <c r="U267" s="2">
        <f t="shared" si="43"/>
        <v>150581</v>
      </c>
    </row>
    <row r="268" spans="1:21">
      <c r="A268" s="1">
        <v>44174</v>
      </c>
      <c r="B268" s="56">
        <v>33</v>
      </c>
      <c r="C268" s="2">
        <v>68659</v>
      </c>
      <c r="D268" s="2">
        <v>5613</v>
      </c>
      <c r="E268" s="3">
        <f t="shared" si="44"/>
        <v>7.5573567427832833E-2</v>
      </c>
      <c r="F268" s="2">
        <v>74305</v>
      </c>
      <c r="G268" s="56">
        <v>299</v>
      </c>
      <c r="H268" s="2">
        <v>46855</v>
      </c>
      <c r="I268" s="2">
        <v>2824</v>
      </c>
      <c r="J268" s="3">
        <f t="shared" si="45"/>
        <v>5.6844944543972299E-2</v>
      </c>
      <c r="K268" s="2">
        <v>49978</v>
      </c>
      <c r="L268" s="56">
        <v>42</v>
      </c>
      <c r="M268" s="2">
        <v>24759</v>
      </c>
      <c r="N268" s="2">
        <v>2215</v>
      </c>
      <c r="O268" s="3">
        <f t="shared" si="46"/>
        <v>8.2116111811373918E-2</v>
      </c>
      <c r="P268" s="2">
        <v>27016</v>
      </c>
      <c r="Q268" s="56">
        <f t="shared" si="39"/>
        <v>374</v>
      </c>
      <c r="R268" s="2">
        <f t="shared" si="40"/>
        <v>140273</v>
      </c>
      <c r="S268" s="2">
        <f t="shared" si="41"/>
        <v>10652</v>
      </c>
      <c r="T268" s="4">
        <f t="shared" si="42"/>
        <v>7.0578101706145438E-2</v>
      </c>
      <c r="U268" s="2">
        <f t="shared" si="43"/>
        <v>151299</v>
      </c>
    </row>
    <row r="269" spans="1:21">
      <c r="A269" s="1">
        <v>44175</v>
      </c>
      <c r="B269" s="56">
        <v>33</v>
      </c>
      <c r="C269" s="2">
        <v>68902</v>
      </c>
      <c r="D269" s="2">
        <v>5648</v>
      </c>
      <c r="E269" s="3">
        <f t="shared" si="44"/>
        <v>7.5761234071093225E-2</v>
      </c>
      <c r="F269" s="2">
        <v>74583</v>
      </c>
      <c r="G269" s="56">
        <v>301</v>
      </c>
      <c r="H269" s="2">
        <v>47039</v>
      </c>
      <c r="I269" s="2">
        <v>2840</v>
      </c>
      <c r="J269" s="3">
        <f t="shared" si="45"/>
        <v>5.6937789450470136E-2</v>
      </c>
      <c r="K269" s="2">
        <v>50180</v>
      </c>
      <c r="L269" s="56">
        <v>42</v>
      </c>
      <c r="M269" s="2">
        <v>24881</v>
      </c>
      <c r="N269" s="2">
        <v>2238</v>
      </c>
      <c r="O269" s="3">
        <f t="shared" si="46"/>
        <v>8.2525166857185001E-2</v>
      </c>
      <c r="P269" s="2">
        <v>27161</v>
      </c>
      <c r="Q269" s="56">
        <f t="shared" si="39"/>
        <v>376</v>
      </c>
      <c r="R269" s="2">
        <f t="shared" si="40"/>
        <v>140822</v>
      </c>
      <c r="S269" s="2">
        <f t="shared" si="41"/>
        <v>10726</v>
      </c>
      <c r="T269" s="4">
        <f t="shared" si="42"/>
        <v>7.0776255707762553E-2</v>
      </c>
      <c r="U269" s="2">
        <f t="shared" si="43"/>
        <v>151924</v>
      </c>
    </row>
    <row r="270" spans="1:21">
      <c r="A270" s="1">
        <v>44176</v>
      </c>
      <c r="B270" s="56">
        <v>33</v>
      </c>
      <c r="C270" s="2">
        <v>69348</v>
      </c>
      <c r="D270" s="2">
        <v>5697</v>
      </c>
      <c r="E270" s="3">
        <f t="shared" si="44"/>
        <v>7.5914451329202479E-2</v>
      </c>
      <c r="F270" s="2">
        <v>75078</v>
      </c>
      <c r="G270" s="56">
        <v>301</v>
      </c>
      <c r="H270" s="2">
        <v>47194</v>
      </c>
      <c r="I270" s="2">
        <v>2857</v>
      </c>
      <c r="J270" s="3">
        <f t="shared" si="45"/>
        <v>5.7081776587880363E-2</v>
      </c>
      <c r="K270" s="2">
        <v>50352</v>
      </c>
      <c r="L270" s="56">
        <v>42</v>
      </c>
      <c r="M270" s="2">
        <v>24989</v>
      </c>
      <c r="N270" s="2">
        <v>2251</v>
      </c>
      <c r="O270" s="3">
        <f t="shared" si="46"/>
        <v>8.2635829662261379E-2</v>
      </c>
      <c r="P270" s="2">
        <v>27282</v>
      </c>
      <c r="Q270" s="56">
        <f t="shared" si="39"/>
        <v>376</v>
      </c>
      <c r="R270" s="2">
        <f t="shared" si="40"/>
        <v>141531</v>
      </c>
      <c r="S270" s="2">
        <f t="shared" si="41"/>
        <v>10805</v>
      </c>
      <c r="T270" s="4">
        <f t="shared" si="42"/>
        <v>7.0928736477260793E-2</v>
      </c>
      <c r="U270" s="2">
        <f t="shared" si="43"/>
        <v>152712</v>
      </c>
    </row>
    <row r="271" spans="1:21">
      <c r="A271" s="1">
        <v>44177</v>
      </c>
      <c r="B271" s="56">
        <v>33</v>
      </c>
      <c r="C271" s="2">
        <v>69434</v>
      </c>
      <c r="D271" s="2">
        <v>5706</v>
      </c>
      <c r="E271" s="3">
        <f t="shared" si="44"/>
        <v>7.5938248602608463E-2</v>
      </c>
      <c r="F271" s="2">
        <v>75173</v>
      </c>
      <c r="G271" s="56">
        <v>301</v>
      </c>
      <c r="H271" s="2">
        <v>47286</v>
      </c>
      <c r="I271" s="2">
        <v>2867</v>
      </c>
      <c r="J271" s="3">
        <f t="shared" si="45"/>
        <v>5.7165074870895061E-2</v>
      </c>
      <c r="K271" s="2">
        <v>50454</v>
      </c>
      <c r="L271" s="56">
        <v>42</v>
      </c>
      <c r="M271" s="2">
        <v>25114</v>
      </c>
      <c r="N271" s="2">
        <v>2268</v>
      </c>
      <c r="O271" s="3">
        <f t="shared" si="46"/>
        <v>8.2828135271346137E-2</v>
      </c>
      <c r="P271" s="2">
        <v>27424</v>
      </c>
      <c r="Q271" s="56">
        <f t="shared" si="39"/>
        <v>376</v>
      </c>
      <c r="R271" s="2">
        <f t="shared" si="40"/>
        <v>141834</v>
      </c>
      <c r="S271" s="2">
        <f t="shared" si="41"/>
        <v>10841</v>
      </c>
      <c r="T271" s="4">
        <f t="shared" si="42"/>
        <v>7.1007041100376617E-2</v>
      </c>
      <c r="U271" s="2">
        <f t="shared" si="43"/>
        <v>153051</v>
      </c>
    </row>
    <row r="272" spans="1:21">
      <c r="A272" s="1">
        <v>44178</v>
      </c>
      <c r="B272" s="56">
        <v>33</v>
      </c>
      <c r="C272" s="2">
        <v>69687</v>
      </c>
      <c r="D272" s="2">
        <v>5734</v>
      </c>
      <c r="E272" s="3">
        <f t="shared" si="44"/>
        <v>7.60265708489678E-2</v>
      </c>
      <c r="F272" s="2">
        <v>75454</v>
      </c>
      <c r="G272" s="56">
        <v>301</v>
      </c>
      <c r="H272" s="2">
        <v>47444</v>
      </c>
      <c r="I272" s="2">
        <v>2896</v>
      </c>
      <c r="J272" s="3">
        <f t="shared" si="45"/>
        <v>5.7528804131903061E-2</v>
      </c>
      <c r="K272" s="2">
        <v>50641</v>
      </c>
      <c r="L272" s="56">
        <v>42</v>
      </c>
      <c r="M272" s="2">
        <v>25169</v>
      </c>
      <c r="N272" s="2">
        <v>2279</v>
      </c>
      <c r="O272" s="3">
        <f t="shared" si="46"/>
        <v>8.302972894199942E-2</v>
      </c>
      <c r="P272" s="2">
        <v>27490</v>
      </c>
      <c r="Q272" s="56">
        <f t="shared" si="39"/>
        <v>376</v>
      </c>
      <c r="R272" s="2">
        <f t="shared" si="40"/>
        <v>142300</v>
      </c>
      <c r="S272" s="2">
        <f t="shared" si="41"/>
        <v>10909</v>
      </c>
      <c r="T272" s="4">
        <f t="shared" si="42"/>
        <v>7.1203388834859577E-2</v>
      </c>
      <c r="U272" s="2">
        <f t="shared" si="43"/>
        <v>153585</v>
      </c>
    </row>
    <row r="273" spans="1:21">
      <c r="A273" s="1">
        <v>44179</v>
      </c>
      <c r="B273" s="56">
        <v>33</v>
      </c>
      <c r="C273" s="2">
        <v>69812</v>
      </c>
      <c r="D273" s="2">
        <v>5759</v>
      </c>
      <c r="E273" s="3">
        <f t="shared" si="44"/>
        <v>7.6206481322200315E-2</v>
      </c>
      <c r="F273" s="2">
        <v>75604</v>
      </c>
      <c r="G273" s="56">
        <v>303</v>
      </c>
      <c r="H273" s="2">
        <v>47589</v>
      </c>
      <c r="I273" s="2">
        <v>2911</v>
      </c>
      <c r="J273" s="3">
        <f t="shared" si="45"/>
        <v>5.7643564356435646E-2</v>
      </c>
      <c r="K273" s="2">
        <v>50803</v>
      </c>
      <c r="L273" s="56">
        <v>42</v>
      </c>
      <c r="M273" s="2">
        <v>25303</v>
      </c>
      <c r="N273" s="2">
        <v>2299</v>
      </c>
      <c r="O273" s="3">
        <f t="shared" si="46"/>
        <v>8.3291065864792402E-2</v>
      </c>
      <c r="P273" s="2">
        <v>27644</v>
      </c>
      <c r="Q273" s="56">
        <f t="shared" si="39"/>
        <v>378</v>
      </c>
      <c r="R273" s="2">
        <f t="shared" si="40"/>
        <v>142704</v>
      </c>
      <c r="S273" s="2">
        <f t="shared" si="41"/>
        <v>10969</v>
      </c>
      <c r="T273" s="4">
        <f t="shared" si="42"/>
        <v>7.1378836880909458E-2</v>
      </c>
      <c r="U273" s="2">
        <f t="shared" si="43"/>
        <v>154051</v>
      </c>
    </row>
    <row r="274" spans="1:21">
      <c r="A274" s="1">
        <v>44180</v>
      </c>
      <c r="B274" s="56">
        <v>33</v>
      </c>
      <c r="C274" s="2">
        <v>70133</v>
      </c>
      <c r="D274" s="2">
        <v>5808</v>
      </c>
      <c r="E274" s="3">
        <f t="shared" si="44"/>
        <v>7.6480425593552892E-2</v>
      </c>
      <c r="F274" s="2">
        <v>75974</v>
      </c>
      <c r="G274" s="56">
        <v>304</v>
      </c>
      <c r="H274" s="2">
        <v>47787</v>
      </c>
      <c r="I274" s="2">
        <v>2928</v>
      </c>
      <c r="J274" s="3">
        <f t="shared" si="45"/>
        <v>5.7734398107068916E-2</v>
      </c>
      <c r="K274" s="2">
        <v>51019</v>
      </c>
      <c r="L274" s="56">
        <v>42</v>
      </c>
      <c r="M274" s="2">
        <v>25457</v>
      </c>
      <c r="N274" s="2">
        <v>2335</v>
      </c>
      <c r="O274" s="3">
        <f t="shared" si="46"/>
        <v>8.4016983304548071E-2</v>
      </c>
      <c r="P274" s="2">
        <v>27834</v>
      </c>
      <c r="Q274" s="56">
        <f t="shared" si="39"/>
        <v>379</v>
      </c>
      <c r="R274" s="2">
        <f t="shared" si="40"/>
        <v>143377</v>
      </c>
      <c r="S274" s="2">
        <f t="shared" si="41"/>
        <v>11071</v>
      </c>
      <c r="T274" s="4">
        <f t="shared" si="42"/>
        <v>7.1681083600953072E-2</v>
      </c>
      <c r="U274" s="2">
        <f t="shared" si="43"/>
        <v>154827</v>
      </c>
    </row>
    <row r="275" spans="1:21">
      <c r="A275" s="1">
        <v>44181</v>
      </c>
      <c r="B275" s="56">
        <v>33</v>
      </c>
      <c r="C275" s="2">
        <v>70526</v>
      </c>
      <c r="D275" s="2">
        <v>5898</v>
      </c>
      <c r="E275" s="3">
        <f t="shared" si="44"/>
        <v>7.7174709515335491E-2</v>
      </c>
      <c r="F275" s="2">
        <v>76457</v>
      </c>
      <c r="G275" s="56">
        <v>308</v>
      </c>
      <c r="H275" s="2">
        <v>48028</v>
      </c>
      <c r="I275" s="2">
        <v>2958</v>
      </c>
      <c r="J275" s="3">
        <f t="shared" si="45"/>
        <v>5.8015925940454245E-2</v>
      </c>
      <c r="K275" s="2">
        <v>51294</v>
      </c>
      <c r="L275" s="56">
        <v>42</v>
      </c>
      <c r="M275" s="2">
        <v>25557</v>
      </c>
      <c r="N275" s="2">
        <v>2356</v>
      </c>
      <c r="O275" s="3">
        <f t="shared" si="46"/>
        <v>8.4405115895819158E-2</v>
      </c>
      <c r="P275" s="2">
        <v>27955</v>
      </c>
      <c r="Q275" s="56">
        <f t="shared" si="39"/>
        <v>383</v>
      </c>
      <c r="R275" s="2">
        <f t="shared" si="40"/>
        <v>144111</v>
      </c>
      <c r="S275" s="2">
        <f t="shared" si="41"/>
        <v>11212</v>
      </c>
      <c r="T275" s="4">
        <f t="shared" si="42"/>
        <v>7.2185059521126943E-2</v>
      </c>
      <c r="U275" s="2">
        <f t="shared" si="43"/>
        <v>155706</v>
      </c>
    </row>
    <row r="276" spans="1:21">
      <c r="A276" s="1">
        <v>44182</v>
      </c>
      <c r="B276" s="56">
        <v>33</v>
      </c>
      <c r="C276" s="2">
        <v>70808</v>
      </c>
      <c r="D276" s="2">
        <v>5957</v>
      </c>
      <c r="E276" s="3">
        <f t="shared" si="44"/>
        <v>7.7600468963720443E-2</v>
      </c>
      <c r="F276" s="2">
        <v>76798</v>
      </c>
      <c r="G276" s="56">
        <v>311</v>
      </c>
      <c r="H276" s="2">
        <v>48209</v>
      </c>
      <c r="I276" s="2">
        <v>2976</v>
      </c>
      <c r="J276" s="3">
        <f t="shared" si="45"/>
        <v>5.8142033798964543E-2</v>
      </c>
      <c r="K276" s="2">
        <v>51496</v>
      </c>
      <c r="L276" s="56">
        <v>42</v>
      </c>
      <c r="M276" s="2">
        <v>25667</v>
      </c>
      <c r="N276" s="2">
        <v>2372</v>
      </c>
      <c r="O276" s="3">
        <f t="shared" si="46"/>
        <v>8.4596454937765256E-2</v>
      </c>
      <c r="P276" s="2">
        <v>28081</v>
      </c>
      <c r="Q276" s="56">
        <f t="shared" si="39"/>
        <v>386</v>
      </c>
      <c r="R276" s="2">
        <f t="shared" si="40"/>
        <v>144684</v>
      </c>
      <c r="S276" s="2">
        <f t="shared" si="41"/>
        <v>11305</v>
      </c>
      <c r="T276" s="4">
        <f t="shared" si="42"/>
        <v>7.2473058997749848E-2</v>
      </c>
      <c r="U276" s="2">
        <f t="shared" si="43"/>
        <v>156375</v>
      </c>
    </row>
    <row r="277" spans="1:21">
      <c r="A277" s="1">
        <v>44183</v>
      </c>
      <c r="B277" s="56">
        <v>33</v>
      </c>
      <c r="C277" s="2">
        <v>71246</v>
      </c>
      <c r="D277" s="2">
        <v>6018</v>
      </c>
      <c r="E277" s="3">
        <f t="shared" si="44"/>
        <v>7.7888796852350381E-2</v>
      </c>
      <c r="F277" s="2">
        <v>77297</v>
      </c>
      <c r="G277" s="56">
        <v>312</v>
      </c>
      <c r="H277" s="2">
        <v>48376</v>
      </c>
      <c r="I277" s="2">
        <v>2991</v>
      </c>
      <c r="J277" s="3">
        <f t="shared" si="45"/>
        <v>5.8228045243054881E-2</v>
      </c>
      <c r="K277" s="2">
        <v>51679</v>
      </c>
      <c r="L277" s="56">
        <v>42</v>
      </c>
      <c r="M277" s="2">
        <v>25779</v>
      </c>
      <c r="N277" s="2">
        <v>2402</v>
      </c>
      <c r="O277" s="3">
        <f t="shared" si="46"/>
        <v>8.5234732621269654E-2</v>
      </c>
      <c r="P277" s="2">
        <v>28223</v>
      </c>
      <c r="Q277" s="56">
        <f t="shared" si="39"/>
        <v>387</v>
      </c>
      <c r="R277" s="2">
        <f t="shared" si="40"/>
        <v>145401</v>
      </c>
      <c r="S277" s="2">
        <f t="shared" si="41"/>
        <v>11411</v>
      </c>
      <c r="T277" s="4">
        <f t="shared" si="42"/>
        <v>7.2768665663342086E-2</v>
      </c>
      <c r="U277" s="2">
        <f t="shared" si="43"/>
        <v>157199</v>
      </c>
    </row>
    <row r="278" spans="1:21">
      <c r="A278" s="1">
        <v>44184</v>
      </c>
      <c r="B278" s="56">
        <v>33</v>
      </c>
      <c r="C278" s="2">
        <v>71271</v>
      </c>
      <c r="D278" s="2">
        <v>6020</v>
      </c>
      <c r="E278" s="3">
        <f t="shared" si="44"/>
        <v>7.7887464258451819E-2</v>
      </c>
      <c r="F278" s="2">
        <v>77324</v>
      </c>
      <c r="G278" s="56">
        <v>312</v>
      </c>
      <c r="H278" s="2">
        <v>48487</v>
      </c>
      <c r="I278" s="2">
        <v>3010</v>
      </c>
      <c r="J278" s="3">
        <f t="shared" si="45"/>
        <v>5.8450006796512417E-2</v>
      </c>
      <c r="K278" s="2">
        <v>51809</v>
      </c>
      <c r="L278" s="56">
        <v>42</v>
      </c>
      <c r="M278" s="2">
        <v>25889</v>
      </c>
      <c r="N278" s="2">
        <v>2438</v>
      </c>
      <c r="O278" s="3">
        <f t="shared" si="46"/>
        <v>8.6066297172309097E-2</v>
      </c>
      <c r="P278" s="2">
        <v>28369</v>
      </c>
      <c r="Q278" s="56">
        <f t="shared" si="39"/>
        <v>387</v>
      </c>
      <c r="R278" s="2">
        <f t="shared" si="40"/>
        <v>145647</v>
      </c>
      <c r="S278" s="2">
        <f t="shared" si="41"/>
        <v>11468</v>
      </c>
      <c r="T278" s="4">
        <f t="shared" si="42"/>
        <v>7.2991121153295355E-2</v>
      </c>
      <c r="U278" s="2">
        <f t="shared" si="43"/>
        <v>157502</v>
      </c>
    </row>
    <row r="279" spans="1:21">
      <c r="A279" s="1">
        <v>44185</v>
      </c>
      <c r="B279" s="56">
        <v>33</v>
      </c>
      <c r="C279" s="2">
        <v>71461</v>
      </c>
      <c r="D279" s="2">
        <v>6067</v>
      </c>
      <c r="E279" s="3">
        <f t="shared" si="44"/>
        <v>7.8255597977504907E-2</v>
      </c>
      <c r="F279" s="2">
        <v>77561</v>
      </c>
      <c r="G279" s="56">
        <v>313</v>
      </c>
      <c r="H279" s="2">
        <v>48573</v>
      </c>
      <c r="I279" s="2">
        <v>3027</v>
      </c>
      <c r="J279" s="3">
        <f t="shared" si="45"/>
        <v>5.8662790697674418E-2</v>
      </c>
      <c r="K279" s="2">
        <v>51913</v>
      </c>
      <c r="L279" s="56">
        <v>42</v>
      </c>
      <c r="M279" s="2">
        <v>25960</v>
      </c>
      <c r="N279" s="2">
        <v>2454</v>
      </c>
      <c r="O279" s="3">
        <f t="shared" si="46"/>
        <v>8.6365875976631243E-2</v>
      </c>
      <c r="P279" s="2">
        <v>28456</v>
      </c>
      <c r="Q279" s="56">
        <f t="shared" si="39"/>
        <v>388</v>
      </c>
      <c r="R279" s="2">
        <f t="shared" si="40"/>
        <v>145994</v>
      </c>
      <c r="S279" s="2">
        <f t="shared" si="41"/>
        <v>11548</v>
      </c>
      <c r="T279" s="4">
        <f t="shared" si="42"/>
        <v>7.3301087963844561E-2</v>
      </c>
      <c r="U279" s="2">
        <f t="shared" si="43"/>
        <v>157930</v>
      </c>
    </row>
    <row r="280" spans="1:21">
      <c r="A280" s="1">
        <v>44186</v>
      </c>
      <c r="B280" s="56">
        <v>33</v>
      </c>
      <c r="C280" s="2">
        <v>71573</v>
      </c>
      <c r="D280" s="2">
        <v>6084</v>
      </c>
      <c r="E280" s="3">
        <f t="shared" si="44"/>
        <v>7.8344514982551475E-2</v>
      </c>
      <c r="F280" s="2">
        <v>77690</v>
      </c>
      <c r="G280" s="56">
        <v>316</v>
      </c>
      <c r="H280" s="2">
        <v>48689</v>
      </c>
      <c r="I280" s="2">
        <v>3045</v>
      </c>
      <c r="J280" s="3">
        <f t="shared" si="45"/>
        <v>5.8858777593072252E-2</v>
      </c>
      <c r="K280" s="2">
        <v>52050</v>
      </c>
      <c r="L280" s="56">
        <v>42</v>
      </c>
      <c r="M280" s="2">
        <v>26063</v>
      </c>
      <c r="N280" s="2">
        <v>2469</v>
      </c>
      <c r="O280" s="3">
        <f t="shared" si="46"/>
        <v>8.6534417496144683E-2</v>
      </c>
      <c r="P280" s="2">
        <v>28574</v>
      </c>
      <c r="Q280" s="56">
        <f t="shared" si="39"/>
        <v>391</v>
      </c>
      <c r="R280" s="2">
        <f t="shared" si="40"/>
        <v>146325</v>
      </c>
      <c r="S280" s="2">
        <f t="shared" si="41"/>
        <v>11598</v>
      </c>
      <c r="T280" s="4">
        <f t="shared" si="42"/>
        <v>7.344085408711841E-2</v>
      </c>
      <c r="U280" s="2">
        <f t="shared" si="43"/>
        <v>158314</v>
      </c>
    </row>
    <row r="281" spans="1:21">
      <c r="A281" s="1">
        <v>44187</v>
      </c>
      <c r="B281" s="56">
        <v>33</v>
      </c>
      <c r="C281" s="2">
        <v>71813</v>
      </c>
      <c r="D281" s="2">
        <v>6131</v>
      </c>
      <c r="E281" s="3">
        <f t="shared" si="44"/>
        <v>7.8659037257518216E-2</v>
      </c>
      <c r="F281" s="2">
        <v>77977</v>
      </c>
      <c r="G281" s="56">
        <v>318</v>
      </c>
      <c r="H281" s="2">
        <v>48826</v>
      </c>
      <c r="I281" s="2">
        <v>3068</v>
      </c>
      <c r="J281" s="3">
        <f t="shared" si="45"/>
        <v>5.912051489574903E-2</v>
      </c>
      <c r="K281" s="2">
        <v>52212</v>
      </c>
      <c r="L281" s="56">
        <v>42</v>
      </c>
      <c r="M281" s="2">
        <v>26182</v>
      </c>
      <c r="N281" s="2">
        <v>2485</v>
      </c>
      <c r="O281" s="3">
        <f t="shared" si="46"/>
        <v>8.6685038546063423E-2</v>
      </c>
      <c r="P281" s="2">
        <v>28709</v>
      </c>
      <c r="Q281" s="56">
        <f t="shared" si="39"/>
        <v>393</v>
      </c>
      <c r="R281" s="2">
        <f t="shared" si="40"/>
        <v>146821</v>
      </c>
      <c r="S281" s="2">
        <f t="shared" si="41"/>
        <v>11684</v>
      </c>
      <c r="T281" s="4">
        <f t="shared" si="42"/>
        <v>7.3713762972776889E-2</v>
      </c>
      <c r="U281" s="2">
        <f t="shared" si="43"/>
        <v>158898</v>
      </c>
    </row>
    <row r="282" spans="1:21">
      <c r="A282" s="1">
        <v>44188</v>
      </c>
      <c r="B282" s="56">
        <v>33</v>
      </c>
      <c r="C282" s="2">
        <v>72016</v>
      </c>
      <c r="D282" s="2">
        <v>6187</v>
      </c>
      <c r="E282" s="3">
        <f t="shared" si="44"/>
        <v>7.9114611971407747E-2</v>
      </c>
      <c r="F282" s="2">
        <v>78236</v>
      </c>
      <c r="G282" s="56">
        <v>319</v>
      </c>
      <c r="H282" s="2">
        <v>48941</v>
      </c>
      <c r="I282" s="2">
        <v>3093</v>
      </c>
      <c r="J282" s="3">
        <f t="shared" si="45"/>
        <v>5.9441903370872892E-2</v>
      </c>
      <c r="K282" s="2">
        <v>52353</v>
      </c>
      <c r="L282" s="56">
        <v>42</v>
      </c>
      <c r="M282" s="2">
        <v>26274</v>
      </c>
      <c r="N282" s="2">
        <v>2519</v>
      </c>
      <c r="O282" s="3">
        <f t="shared" si="46"/>
        <v>8.7486541867815099E-2</v>
      </c>
      <c r="P282" s="2">
        <v>28835</v>
      </c>
      <c r="Q282" s="56">
        <f t="shared" si="39"/>
        <v>394</v>
      </c>
      <c r="R282" s="2">
        <f t="shared" si="40"/>
        <v>147231</v>
      </c>
      <c r="S282" s="2">
        <f t="shared" si="41"/>
        <v>11799</v>
      </c>
      <c r="T282" s="4">
        <f t="shared" si="42"/>
        <v>7.4193548387096769E-2</v>
      </c>
      <c r="U282" s="2">
        <f t="shared" si="43"/>
        <v>159424</v>
      </c>
    </row>
    <row r="283" spans="1:21">
      <c r="A283" s="1">
        <v>44189</v>
      </c>
      <c r="E283" s="3"/>
      <c r="J283" s="3"/>
      <c r="O283" s="3"/>
      <c r="R283" s="2"/>
      <c r="S283" s="2"/>
      <c r="T283" s="4"/>
      <c r="U283" s="2"/>
    </row>
    <row r="284" spans="1:21">
      <c r="A284" s="1">
        <v>44190</v>
      </c>
      <c r="B284" s="56">
        <v>33</v>
      </c>
      <c r="C284" s="2">
        <v>72140</v>
      </c>
      <c r="D284" s="2">
        <v>6242</v>
      </c>
      <c r="E284" s="3">
        <f t="shared" si="44"/>
        <v>7.9635630629481258E-2</v>
      </c>
      <c r="F284" s="2">
        <v>78415</v>
      </c>
      <c r="G284" s="56">
        <v>320</v>
      </c>
      <c r="H284" s="2">
        <v>49169</v>
      </c>
      <c r="I284" s="2">
        <v>3134</v>
      </c>
      <c r="J284" s="3">
        <f t="shared" si="45"/>
        <v>5.9920081066095636E-2</v>
      </c>
      <c r="K284" s="2">
        <v>52623</v>
      </c>
      <c r="L284" s="56">
        <v>42</v>
      </c>
      <c r="M284" s="2">
        <v>26398</v>
      </c>
      <c r="N284" s="2">
        <v>2562</v>
      </c>
      <c r="O284" s="3">
        <f t="shared" si="46"/>
        <v>8.8466850828729279E-2</v>
      </c>
      <c r="P284" s="2">
        <v>29002</v>
      </c>
      <c r="Q284" s="56">
        <f t="shared" si="39"/>
        <v>395</v>
      </c>
      <c r="R284" s="2">
        <f t="shared" si="40"/>
        <v>147707</v>
      </c>
      <c r="S284" s="2">
        <f t="shared" si="41"/>
        <v>11938</v>
      </c>
      <c r="T284" s="4">
        <f t="shared" si="42"/>
        <v>7.4778414607410193E-2</v>
      </c>
      <c r="U284" s="2">
        <f t="shared" si="43"/>
        <v>160040</v>
      </c>
    </row>
    <row r="285" spans="1:21">
      <c r="A285" s="1">
        <v>44191</v>
      </c>
      <c r="B285" s="56">
        <v>33</v>
      </c>
      <c r="C285" s="2">
        <v>72246</v>
      </c>
      <c r="D285" s="2">
        <v>6258</v>
      </c>
      <c r="E285" s="3">
        <f t="shared" si="44"/>
        <v>7.9715683277285232E-2</v>
      </c>
      <c r="F285" s="2">
        <v>78537</v>
      </c>
      <c r="G285" s="56">
        <v>321</v>
      </c>
      <c r="H285" s="2">
        <v>49248</v>
      </c>
      <c r="I285" s="2">
        <v>3165</v>
      </c>
      <c r="J285" s="3">
        <f t="shared" si="45"/>
        <v>6.038578215328258E-2</v>
      </c>
      <c r="K285" s="2">
        <v>52734</v>
      </c>
      <c r="L285" s="56">
        <v>42</v>
      </c>
      <c r="M285" s="2">
        <v>26484</v>
      </c>
      <c r="N285" s="2">
        <v>2577</v>
      </c>
      <c r="O285" s="3">
        <f t="shared" si="46"/>
        <v>8.8675544544234541E-2</v>
      </c>
      <c r="P285" s="2">
        <v>29103</v>
      </c>
      <c r="Q285" s="56">
        <f t="shared" si="39"/>
        <v>396</v>
      </c>
      <c r="R285" s="2">
        <f t="shared" si="40"/>
        <v>147978</v>
      </c>
      <c r="S285" s="2">
        <f t="shared" si="41"/>
        <v>12000</v>
      </c>
      <c r="T285" s="4">
        <f t="shared" si="42"/>
        <v>7.5010313918163748E-2</v>
      </c>
      <c r="U285" s="2">
        <f t="shared" si="43"/>
        <v>160374</v>
      </c>
    </row>
    <row r="286" spans="1:21">
      <c r="A286" s="1">
        <v>44192</v>
      </c>
      <c r="B286" s="56">
        <v>33</v>
      </c>
      <c r="C286" s="2">
        <v>72275</v>
      </c>
      <c r="D286" s="2">
        <v>6270</v>
      </c>
      <c r="E286" s="3">
        <f t="shared" si="44"/>
        <v>7.9826850849831307E-2</v>
      </c>
      <c r="F286" s="2">
        <v>78578</v>
      </c>
      <c r="G286" s="56">
        <v>321</v>
      </c>
      <c r="H286" s="2">
        <v>49351</v>
      </c>
      <c r="I286" s="2">
        <v>3192</v>
      </c>
      <c r="J286" s="3">
        <f t="shared" si="45"/>
        <v>6.0750242658394078E-2</v>
      </c>
      <c r="K286" s="2">
        <v>52864</v>
      </c>
      <c r="L286" s="56">
        <v>42</v>
      </c>
      <c r="M286" s="2">
        <v>26563</v>
      </c>
      <c r="N286" s="2">
        <v>2600</v>
      </c>
      <c r="O286" s="3">
        <f t="shared" si="46"/>
        <v>8.915406508246751E-2</v>
      </c>
      <c r="P286" s="2">
        <v>29205</v>
      </c>
      <c r="Q286" s="56">
        <f t="shared" si="39"/>
        <v>396</v>
      </c>
      <c r="R286" s="2">
        <f t="shared" si="40"/>
        <v>148189</v>
      </c>
      <c r="S286" s="2">
        <f t="shared" si="41"/>
        <v>12062</v>
      </c>
      <c r="T286" s="4">
        <f t="shared" si="42"/>
        <v>7.5269421095656194E-2</v>
      </c>
      <c r="U286" s="2">
        <f t="shared" si="43"/>
        <v>160647</v>
      </c>
    </row>
    <row r="287" spans="1:21">
      <c r="A287" s="1">
        <v>44193</v>
      </c>
      <c r="B287" s="56">
        <v>33</v>
      </c>
      <c r="C287" s="2">
        <v>72276</v>
      </c>
      <c r="D287" s="2">
        <v>6293</v>
      </c>
      <c r="E287" s="3">
        <f t="shared" si="44"/>
        <v>8.0095202942636404E-2</v>
      </c>
      <c r="F287" s="2">
        <v>78602</v>
      </c>
      <c r="G287" s="56">
        <v>321</v>
      </c>
      <c r="H287" s="2">
        <v>49394</v>
      </c>
      <c r="I287" s="2">
        <v>3222</v>
      </c>
      <c r="J287" s="3">
        <f t="shared" si="45"/>
        <v>6.1236125893264409E-2</v>
      </c>
      <c r="K287" s="2">
        <v>52937</v>
      </c>
      <c r="L287" s="56">
        <v>42</v>
      </c>
      <c r="M287" s="2">
        <v>26578</v>
      </c>
      <c r="N287" s="2">
        <v>2626</v>
      </c>
      <c r="O287" s="3">
        <f t="shared" si="46"/>
        <v>8.9919189152170939E-2</v>
      </c>
      <c r="P287" s="2">
        <v>29246</v>
      </c>
      <c r="Q287" s="56">
        <f t="shared" si="39"/>
        <v>396</v>
      </c>
      <c r="R287" s="2">
        <f t="shared" si="40"/>
        <v>148248</v>
      </c>
      <c r="S287" s="2">
        <f t="shared" si="41"/>
        <v>12141</v>
      </c>
      <c r="T287" s="4">
        <f t="shared" si="42"/>
        <v>7.5697211155378488E-2</v>
      </c>
      <c r="U287" s="2">
        <f t="shared" si="43"/>
        <v>160785</v>
      </c>
    </row>
    <row r="288" spans="1:21">
      <c r="A288" s="1">
        <v>44194</v>
      </c>
      <c r="B288" s="56">
        <v>33</v>
      </c>
      <c r="C288" s="2">
        <v>72518</v>
      </c>
      <c r="D288" s="2">
        <v>6328</v>
      </c>
      <c r="E288" s="3">
        <f t="shared" si="44"/>
        <v>8.0257717576034296E-2</v>
      </c>
      <c r="F288" s="2">
        <v>78879</v>
      </c>
      <c r="G288" s="56">
        <v>322</v>
      </c>
      <c r="H288" s="2">
        <v>49597</v>
      </c>
      <c r="I288" s="2">
        <v>3257</v>
      </c>
      <c r="J288" s="3">
        <f t="shared" si="45"/>
        <v>6.1622582964392478E-2</v>
      </c>
      <c r="K288" s="2">
        <v>53176</v>
      </c>
      <c r="L288" s="56">
        <v>44</v>
      </c>
      <c r="M288" s="2">
        <v>26754</v>
      </c>
      <c r="N288" s="2">
        <v>2676</v>
      </c>
      <c r="O288" s="3">
        <f t="shared" si="46"/>
        <v>9.0927624872579008E-2</v>
      </c>
      <c r="P288" s="2">
        <v>29474</v>
      </c>
      <c r="Q288" s="56">
        <f t="shared" si="39"/>
        <v>399</v>
      </c>
      <c r="R288" s="2">
        <f t="shared" si="40"/>
        <v>148869</v>
      </c>
      <c r="S288" s="2">
        <f t="shared" si="41"/>
        <v>12261</v>
      </c>
      <c r="T288" s="4">
        <f t="shared" si="42"/>
        <v>7.6093837274250606E-2</v>
      </c>
      <c r="U288" s="2">
        <f t="shared" si="43"/>
        <v>161529</v>
      </c>
    </row>
    <row r="289" spans="1:21">
      <c r="A289" s="1">
        <v>44195</v>
      </c>
      <c r="B289" s="56">
        <v>33</v>
      </c>
      <c r="C289" s="2">
        <v>72663</v>
      </c>
      <c r="D289" s="2">
        <v>6400</v>
      </c>
      <c r="E289" s="3">
        <f t="shared" si="44"/>
        <v>8.094810467601786E-2</v>
      </c>
      <c r="F289" s="2">
        <v>79096</v>
      </c>
      <c r="G289" s="56">
        <v>323</v>
      </c>
      <c r="H289" s="2">
        <v>49765</v>
      </c>
      <c r="I289" s="2">
        <v>3283</v>
      </c>
      <c r="J289" s="3">
        <f t="shared" si="45"/>
        <v>6.1887347308098327E-2</v>
      </c>
      <c r="K289" s="2">
        <v>53371</v>
      </c>
      <c r="L289" s="56">
        <v>44</v>
      </c>
      <c r="M289" s="2">
        <v>26842</v>
      </c>
      <c r="N289" s="2">
        <v>2725</v>
      </c>
      <c r="O289" s="3">
        <f t="shared" si="46"/>
        <v>9.2163560726485613E-2</v>
      </c>
      <c r="P289" s="2">
        <v>29611</v>
      </c>
      <c r="Q289" s="56">
        <f t="shared" si="39"/>
        <v>400</v>
      </c>
      <c r="R289" s="2">
        <f t="shared" si="40"/>
        <v>149270</v>
      </c>
      <c r="S289" s="2">
        <f t="shared" si="41"/>
        <v>12408</v>
      </c>
      <c r="T289" s="4">
        <f t="shared" si="42"/>
        <v>7.6745135392570413E-2</v>
      </c>
      <c r="U289" s="2">
        <f t="shared" si="43"/>
        <v>162078</v>
      </c>
    </row>
    <row r="290" spans="1:21">
      <c r="A290" s="1">
        <v>44196</v>
      </c>
      <c r="E290" s="3"/>
      <c r="J290" s="3"/>
      <c r="O290" s="3"/>
      <c r="R290" s="2"/>
      <c r="S290" s="2"/>
      <c r="T290" s="4"/>
      <c r="U290" s="2"/>
    </row>
    <row r="291" spans="1:21">
      <c r="A291" s="1">
        <v>44197</v>
      </c>
      <c r="B291" s="56">
        <v>33</v>
      </c>
      <c r="C291" s="2">
        <v>72898</v>
      </c>
      <c r="D291" s="2">
        <v>6484</v>
      </c>
      <c r="E291" s="3">
        <f t="shared" si="44"/>
        <v>8.1680985613867121E-2</v>
      </c>
      <c r="F291" s="2">
        <v>79415</v>
      </c>
      <c r="G291" s="56">
        <v>330</v>
      </c>
      <c r="H291" s="2">
        <v>50042</v>
      </c>
      <c r="I291" s="2">
        <v>3353</v>
      </c>
      <c r="J291" s="3">
        <f t="shared" si="45"/>
        <v>6.2796141960857754E-2</v>
      </c>
      <c r="K291" s="2">
        <v>53725</v>
      </c>
      <c r="L291" s="56">
        <v>44</v>
      </c>
      <c r="M291" s="2">
        <v>27029</v>
      </c>
      <c r="N291" s="2">
        <v>2803</v>
      </c>
      <c r="O291" s="3">
        <f t="shared" si="46"/>
        <v>9.3959506570126042E-2</v>
      </c>
      <c r="P291" s="2">
        <v>29876</v>
      </c>
      <c r="Q291" s="56">
        <f t="shared" si="39"/>
        <v>407</v>
      </c>
      <c r="R291" s="2">
        <f t="shared" si="40"/>
        <v>149969</v>
      </c>
      <c r="S291" s="2">
        <f t="shared" si="41"/>
        <v>12640</v>
      </c>
      <c r="T291" s="4">
        <f t="shared" si="42"/>
        <v>7.7732474832266363E-2</v>
      </c>
      <c r="U291" s="2">
        <f t="shared" si="43"/>
        <v>163016</v>
      </c>
    </row>
    <row r="292" spans="1:21">
      <c r="A292" s="1">
        <v>44198</v>
      </c>
      <c r="B292" s="56">
        <v>33</v>
      </c>
      <c r="C292" s="2">
        <v>72898</v>
      </c>
      <c r="D292" s="2">
        <v>6484</v>
      </c>
      <c r="E292" s="3">
        <f t="shared" si="44"/>
        <v>8.1680985613867121E-2</v>
      </c>
      <c r="F292" s="2">
        <v>79415</v>
      </c>
      <c r="G292" s="56">
        <v>331</v>
      </c>
      <c r="H292" s="2">
        <v>50139</v>
      </c>
      <c r="I292" s="2">
        <v>3390</v>
      </c>
      <c r="J292" s="3">
        <f t="shared" si="45"/>
        <v>6.3330157484727909E-2</v>
      </c>
      <c r="K292" s="2">
        <v>53860</v>
      </c>
      <c r="L292" s="56">
        <v>44</v>
      </c>
      <c r="M292" s="2">
        <v>27114</v>
      </c>
      <c r="N292" s="2">
        <v>2825</v>
      </c>
      <c r="O292" s="3">
        <f t="shared" si="46"/>
        <v>9.4358529008984934E-2</v>
      </c>
      <c r="P292" s="2">
        <v>29983</v>
      </c>
      <c r="Q292" s="56">
        <f t="shared" si="39"/>
        <v>408</v>
      </c>
      <c r="R292" s="2">
        <f t="shared" si="40"/>
        <v>150151</v>
      </c>
      <c r="S292" s="2">
        <f t="shared" si="41"/>
        <v>12699</v>
      </c>
      <c r="T292" s="4">
        <f t="shared" si="42"/>
        <v>7.7979735953331283E-2</v>
      </c>
      <c r="U292" s="2">
        <f t="shared" si="43"/>
        <v>163258</v>
      </c>
    </row>
    <row r="293" spans="1:21">
      <c r="A293" s="1">
        <v>44199</v>
      </c>
      <c r="B293" s="56">
        <v>33</v>
      </c>
      <c r="C293" s="2">
        <v>73049</v>
      </c>
      <c r="D293" s="2">
        <v>6526</v>
      </c>
      <c r="E293" s="3">
        <f t="shared" si="44"/>
        <v>8.2010681746779765E-2</v>
      </c>
      <c r="F293" s="2">
        <v>79608</v>
      </c>
      <c r="G293" s="56">
        <v>332</v>
      </c>
      <c r="H293" s="2">
        <v>50245</v>
      </c>
      <c r="I293" s="2">
        <v>3428</v>
      </c>
      <c r="J293" s="3">
        <f t="shared" si="45"/>
        <v>6.3868239151901332E-2</v>
      </c>
      <c r="K293" s="2">
        <v>54005</v>
      </c>
      <c r="L293" s="56">
        <v>44</v>
      </c>
      <c r="M293" s="2">
        <v>27244</v>
      </c>
      <c r="N293" s="2">
        <v>2887</v>
      </c>
      <c r="O293" s="3">
        <f t="shared" si="46"/>
        <v>9.581494142245528E-2</v>
      </c>
      <c r="P293" s="2">
        <v>30175</v>
      </c>
      <c r="Q293" s="56">
        <f t="shared" si="39"/>
        <v>409</v>
      </c>
      <c r="R293" s="2">
        <f t="shared" si="40"/>
        <v>150538</v>
      </c>
      <c r="S293" s="2">
        <f t="shared" si="41"/>
        <v>12841</v>
      </c>
      <c r="T293" s="4">
        <f t="shared" si="42"/>
        <v>7.8596392437216528E-2</v>
      </c>
      <c r="U293" s="2">
        <f t="shared" si="43"/>
        <v>163788</v>
      </c>
    </row>
    <row r="294" spans="1:21">
      <c r="A294" s="1">
        <v>44200</v>
      </c>
      <c r="B294" s="56">
        <v>33</v>
      </c>
      <c r="C294" s="2">
        <v>73418</v>
      </c>
      <c r="D294" s="2">
        <v>6575</v>
      </c>
      <c r="E294" s="3">
        <f t="shared" si="44"/>
        <v>8.2194692035553116E-2</v>
      </c>
      <c r="F294" s="2">
        <v>80026</v>
      </c>
      <c r="G294" s="56">
        <v>336</v>
      </c>
      <c r="H294" s="2">
        <v>50378</v>
      </c>
      <c r="I294" s="2">
        <v>3456</v>
      </c>
      <c r="J294" s="3">
        <f t="shared" si="45"/>
        <v>6.4197347401270574E-2</v>
      </c>
      <c r="K294" s="2">
        <v>54170</v>
      </c>
      <c r="L294" s="56">
        <v>44</v>
      </c>
      <c r="M294" s="2">
        <v>27338</v>
      </c>
      <c r="N294" s="2">
        <v>2927</v>
      </c>
      <c r="O294" s="3">
        <f t="shared" si="46"/>
        <v>9.6712374029406911E-2</v>
      </c>
      <c r="P294" s="2">
        <v>30309</v>
      </c>
      <c r="Q294" s="56">
        <f t="shared" si="39"/>
        <v>413</v>
      </c>
      <c r="R294" s="2">
        <f t="shared" si="40"/>
        <v>151134</v>
      </c>
      <c r="S294" s="2">
        <f t="shared" si="41"/>
        <v>12958</v>
      </c>
      <c r="T294" s="4">
        <f t="shared" si="42"/>
        <v>7.8967896058308756E-2</v>
      </c>
      <c r="U294" s="2">
        <f t="shared" si="43"/>
        <v>164505</v>
      </c>
    </row>
    <row r="295" spans="1:21">
      <c r="A295" s="1">
        <v>44201</v>
      </c>
      <c r="B295" s="56">
        <v>33</v>
      </c>
      <c r="C295" s="2">
        <v>73978</v>
      </c>
      <c r="D295" s="2">
        <v>6726</v>
      </c>
      <c r="E295" s="3">
        <f t="shared" si="44"/>
        <v>8.3341593973037267E-2</v>
      </c>
      <c r="F295" s="2">
        <v>80737</v>
      </c>
      <c r="G295" s="56">
        <v>342</v>
      </c>
      <c r="H295" s="2">
        <v>50562</v>
      </c>
      <c r="I295" s="2">
        <v>3496</v>
      </c>
      <c r="J295" s="3">
        <f t="shared" si="45"/>
        <v>6.4671278996633247E-2</v>
      </c>
      <c r="K295" s="2">
        <v>54400</v>
      </c>
      <c r="L295" s="56">
        <v>44</v>
      </c>
      <c r="M295" s="2">
        <v>27494</v>
      </c>
      <c r="N295" s="2">
        <v>2967</v>
      </c>
      <c r="O295" s="3">
        <f t="shared" si="46"/>
        <v>9.7403236925905259E-2</v>
      </c>
      <c r="P295" s="2">
        <v>30505</v>
      </c>
      <c r="Q295" s="56">
        <f t="shared" si="39"/>
        <v>419</v>
      </c>
      <c r="R295" s="2">
        <f t="shared" si="40"/>
        <v>152034</v>
      </c>
      <c r="S295" s="2">
        <f t="shared" si="41"/>
        <v>13189</v>
      </c>
      <c r="T295" s="4">
        <f t="shared" si="42"/>
        <v>7.9825448030843169E-2</v>
      </c>
      <c r="U295" s="2">
        <f t="shared" si="43"/>
        <v>165642</v>
      </c>
    </row>
    <row r="296" spans="1:21">
      <c r="A296" s="1">
        <v>44202</v>
      </c>
      <c r="B296" s="56">
        <v>33</v>
      </c>
      <c r="C296" s="2">
        <v>74677</v>
      </c>
      <c r="D296" s="2">
        <v>6849</v>
      </c>
      <c r="E296" s="3">
        <f t="shared" si="44"/>
        <v>8.4010009076858919E-2</v>
      </c>
      <c r="F296" s="2">
        <v>81559</v>
      </c>
      <c r="G296" s="56">
        <v>345</v>
      </c>
      <c r="H296" s="2">
        <v>50710</v>
      </c>
      <c r="I296" s="2">
        <v>3525</v>
      </c>
      <c r="J296" s="3">
        <f t="shared" si="45"/>
        <v>6.4994929473587162E-2</v>
      </c>
      <c r="K296" s="2">
        <v>54580</v>
      </c>
      <c r="L296" s="56">
        <v>44</v>
      </c>
      <c r="M296" s="2">
        <v>27602</v>
      </c>
      <c r="N296" s="2">
        <v>3023</v>
      </c>
      <c r="O296" s="3">
        <f t="shared" si="46"/>
        <v>9.8710204081632655E-2</v>
      </c>
      <c r="P296" s="2">
        <v>30669</v>
      </c>
      <c r="Q296" s="56">
        <f t="shared" si="39"/>
        <v>422</v>
      </c>
      <c r="R296" s="2">
        <f t="shared" si="40"/>
        <v>152989</v>
      </c>
      <c r="S296" s="2">
        <f t="shared" si="41"/>
        <v>13397</v>
      </c>
      <c r="T296" s="4">
        <f t="shared" si="42"/>
        <v>8.0517591624295309E-2</v>
      </c>
      <c r="U296" s="2">
        <f t="shared" si="43"/>
        <v>166808</v>
      </c>
    </row>
    <row r="297" spans="1:21">
      <c r="A297" s="1">
        <v>44203</v>
      </c>
      <c r="B297" s="56">
        <v>33</v>
      </c>
      <c r="C297" s="2">
        <v>75506</v>
      </c>
      <c r="D297" s="2">
        <v>6940</v>
      </c>
      <c r="E297" s="3">
        <f t="shared" si="44"/>
        <v>8.4176309341872257E-2</v>
      </c>
      <c r="F297" s="2">
        <v>82479</v>
      </c>
      <c r="G297" s="56">
        <v>351</v>
      </c>
      <c r="H297" s="2">
        <v>50886</v>
      </c>
      <c r="I297" s="2">
        <v>3560</v>
      </c>
      <c r="J297" s="3">
        <f t="shared" si="45"/>
        <v>6.5385886933842702E-2</v>
      </c>
      <c r="K297" s="2">
        <v>54797</v>
      </c>
      <c r="L297" s="56">
        <v>44</v>
      </c>
      <c r="M297" s="2">
        <v>27673</v>
      </c>
      <c r="N297" s="2">
        <v>3051</v>
      </c>
      <c r="O297" s="3">
        <f t="shared" si="46"/>
        <v>9.9303476109881522E-2</v>
      </c>
      <c r="P297" s="2">
        <v>30768</v>
      </c>
      <c r="Q297" s="56">
        <f t="shared" si="39"/>
        <v>428</v>
      </c>
      <c r="R297" s="2">
        <f t="shared" si="40"/>
        <v>154065</v>
      </c>
      <c r="S297" s="2">
        <f t="shared" si="41"/>
        <v>13551</v>
      </c>
      <c r="T297" s="4">
        <f t="shared" si="42"/>
        <v>8.0845504009163807E-2</v>
      </c>
      <c r="U297" s="2">
        <f t="shared" si="43"/>
        <v>168044</v>
      </c>
    </row>
    <row r="298" spans="1:21">
      <c r="A298" s="1">
        <v>44204</v>
      </c>
      <c r="B298" s="56">
        <v>33</v>
      </c>
      <c r="C298" s="2">
        <v>76894</v>
      </c>
      <c r="D298" s="2">
        <v>7028</v>
      </c>
      <c r="E298" s="3">
        <f t="shared" si="44"/>
        <v>8.374442935106409E-2</v>
      </c>
      <c r="F298" s="2">
        <v>83955</v>
      </c>
      <c r="G298" s="56">
        <v>351</v>
      </c>
      <c r="H298" s="2">
        <v>51063</v>
      </c>
      <c r="I298" s="2">
        <v>3601</v>
      </c>
      <c r="J298" s="3">
        <f t="shared" si="45"/>
        <v>6.5875164642177672E-2</v>
      </c>
      <c r="K298" s="2">
        <v>55015</v>
      </c>
      <c r="L298" s="56">
        <v>45</v>
      </c>
      <c r="M298" s="2">
        <v>27831</v>
      </c>
      <c r="N298" s="2">
        <v>3098</v>
      </c>
      <c r="O298" s="3">
        <f t="shared" si="46"/>
        <v>0.10016489378900062</v>
      </c>
      <c r="P298" s="2">
        <v>30974</v>
      </c>
      <c r="Q298" s="56">
        <f t="shared" ref="Q298:Q326" si="47">SUM(B298,G298,L298)</f>
        <v>429</v>
      </c>
      <c r="R298" s="2">
        <f t="shared" ref="R298:R326" si="48">SUM(C298,H298,M298)</f>
        <v>155788</v>
      </c>
      <c r="S298" s="2">
        <f t="shared" ref="S298:S326" si="49">SUM(D298,I298,N298)</f>
        <v>13727</v>
      </c>
      <c r="T298" s="4">
        <f t="shared" ref="T298:T326" si="50">S298/SUM(R298:S298)</f>
        <v>8.0978084535291858E-2</v>
      </c>
      <c r="U298" s="2">
        <f t="shared" ref="U298:U326" si="51">SUM(F298,K298,P298)</f>
        <v>169944</v>
      </c>
    </row>
    <row r="299" spans="1:21">
      <c r="A299" s="1">
        <v>44205</v>
      </c>
      <c r="B299" s="56">
        <v>33</v>
      </c>
      <c r="C299" s="2">
        <v>77207</v>
      </c>
      <c r="D299" s="2">
        <v>7070</v>
      </c>
      <c r="E299" s="3">
        <f t="shared" si="44"/>
        <v>8.3890029308114913E-2</v>
      </c>
      <c r="F299" s="2">
        <v>84310</v>
      </c>
      <c r="G299" s="56">
        <v>354</v>
      </c>
      <c r="H299" s="2">
        <v>51209</v>
      </c>
      <c r="I299" s="2">
        <v>3630</v>
      </c>
      <c r="J299" s="3">
        <f t="shared" si="45"/>
        <v>6.6193767209467708E-2</v>
      </c>
      <c r="K299" s="2">
        <v>55193</v>
      </c>
      <c r="L299" s="56">
        <v>45</v>
      </c>
      <c r="M299" s="2">
        <v>27920</v>
      </c>
      <c r="N299" s="2">
        <v>3125</v>
      </c>
      <c r="O299" s="3">
        <f t="shared" si="46"/>
        <v>0.10066033177645353</v>
      </c>
      <c r="P299" s="2">
        <v>31090</v>
      </c>
      <c r="Q299" s="56">
        <f t="shared" si="47"/>
        <v>432</v>
      </c>
      <c r="R299" s="2">
        <f t="shared" si="48"/>
        <v>156336</v>
      </c>
      <c r="S299" s="2">
        <f t="shared" si="49"/>
        <v>13825</v>
      </c>
      <c r="T299" s="4">
        <f t="shared" si="50"/>
        <v>8.1246584117394702E-2</v>
      </c>
      <c r="U299" s="2">
        <f t="shared" si="51"/>
        <v>170593</v>
      </c>
    </row>
    <row r="300" spans="1:21">
      <c r="A300" s="1">
        <v>44206</v>
      </c>
      <c r="B300" s="56">
        <v>33</v>
      </c>
      <c r="C300" s="2">
        <v>77360</v>
      </c>
      <c r="D300" s="2">
        <v>7105</v>
      </c>
      <c r="E300" s="3">
        <f t="shared" si="44"/>
        <v>8.411768188006867E-2</v>
      </c>
      <c r="F300" s="2">
        <v>84498</v>
      </c>
      <c r="G300" s="56">
        <v>356</v>
      </c>
      <c r="H300" s="2">
        <v>51320</v>
      </c>
      <c r="I300" s="2">
        <v>3654</v>
      </c>
      <c r="J300" s="3">
        <f t="shared" si="45"/>
        <v>6.6467784770982641E-2</v>
      </c>
      <c r="K300" s="2">
        <v>55330</v>
      </c>
      <c r="L300" s="56">
        <v>45</v>
      </c>
      <c r="M300" s="2">
        <v>27951</v>
      </c>
      <c r="N300" s="2">
        <v>3140</v>
      </c>
      <c r="O300" s="3">
        <f t="shared" si="46"/>
        <v>0.10099385674310894</v>
      </c>
      <c r="P300" s="2">
        <v>31136</v>
      </c>
      <c r="Q300" s="56">
        <f t="shared" si="47"/>
        <v>434</v>
      </c>
      <c r="R300" s="2">
        <f t="shared" si="48"/>
        <v>156631</v>
      </c>
      <c r="S300" s="2">
        <f t="shared" si="49"/>
        <v>13899</v>
      </c>
      <c r="T300" s="4">
        <f t="shared" si="50"/>
        <v>8.150472057702457E-2</v>
      </c>
      <c r="U300" s="2">
        <f t="shared" si="51"/>
        <v>170964</v>
      </c>
    </row>
    <row r="301" spans="1:21">
      <c r="A301" s="1">
        <v>44207</v>
      </c>
      <c r="B301" s="56">
        <v>33</v>
      </c>
      <c r="C301" s="2">
        <v>79567</v>
      </c>
      <c r="D301" s="2">
        <v>7160</v>
      </c>
      <c r="E301" s="3">
        <f t="shared" si="44"/>
        <v>8.2557911607688494E-2</v>
      </c>
      <c r="F301" s="2">
        <v>86760</v>
      </c>
      <c r="G301" s="56">
        <v>358</v>
      </c>
      <c r="H301" s="2">
        <v>51449</v>
      </c>
      <c r="I301" s="2">
        <v>3679</v>
      </c>
      <c r="J301" s="3">
        <f t="shared" si="45"/>
        <v>6.6735597155710341E-2</v>
      </c>
      <c r="K301" s="2">
        <v>55486</v>
      </c>
      <c r="L301" s="56">
        <v>45</v>
      </c>
      <c r="M301" s="2">
        <v>28062</v>
      </c>
      <c r="N301" s="2">
        <v>3174</v>
      </c>
      <c r="O301" s="3">
        <f t="shared" si="46"/>
        <v>0.10161352285824049</v>
      </c>
      <c r="P301" s="2">
        <v>31281</v>
      </c>
      <c r="Q301" s="56">
        <f t="shared" si="47"/>
        <v>436</v>
      </c>
      <c r="R301" s="2">
        <f t="shared" si="48"/>
        <v>159078</v>
      </c>
      <c r="S301" s="2">
        <f t="shared" si="49"/>
        <v>14013</v>
      </c>
      <c r="T301" s="4">
        <f t="shared" si="50"/>
        <v>8.0957415463542293E-2</v>
      </c>
      <c r="U301" s="2">
        <f t="shared" si="51"/>
        <v>173527</v>
      </c>
    </row>
    <row r="302" spans="1:21">
      <c r="A302" s="1">
        <v>44208</v>
      </c>
      <c r="B302" s="56">
        <v>33</v>
      </c>
      <c r="C302" s="2">
        <v>81751</v>
      </c>
      <c r="D302" s="2">
        <v>7231</v>
      </c>
      <c r="E302" s="3">
        <f t="shared" si="44"/>
        <v>8.1263626351396917E-2</v>
      </c>
      <c r="F302" s="2">
        <v>89015</v>
      </c>
      <c r="G302" s="56">
        <v>360</v>
      </c>
      <c r="H302" s="2">
        <v>51616</v>
      </c>
      <c r="I302" s="2">
        <v>3709</v>
      </c>
      <c r="J302" s="3">
        <f t="shared" si="45"/>
        <v>6.7040216900135563E-2</v>
      </c>
      <c r="K302" s="2">
        <v>55685</v>
      </c>
      <c r="L302" s="56">
        <v>45</v>
      </c>
      <c r="M302" s="2">
        <v>28187</v>
      </c>
      <c r="N302" s="2">
        <v>3201</v>
      </c>
      <c r="O302" s="3">
        <f t="shared" si="46"/>
        <v>0.10198164903784886</v>
      </c>
      <c r="P302" s="2">
        <v>31433</v>
      </c>
      <c r="Q302" s="56">
        <f t="shared" si="47"/>
        <v>438</v>
      </c>
      <c r="R302" s="2">
        <f t="shared" si="48"/>
        <v>161554</v>
      </c>
      <c r="S302" s="2">
        <f t="shared" si="49"/>
        <v>14141</v>
      </c>
      <c r="T302" s="4">
        <f t="shared" si="50"/>
        <v>8.0486069609266062E-2</v>
      </c>
      <c r="U302" s="2">
        <f t="shared" si="51"/>
        <v>176133</v>
      </c>
    </row>
    <row r="303" spans="1:21">
      <c r="A303" s="1">
        <v>44209</v>
      </c>
      <c r="B303" s="56">
        <v>33</v>
      </c>
      <c r="C303" s="2">
        <v>82497</v>
      </c>
      <c r="D303" s="2">
        <v>7315</v>
      </c>
      <c r="E303" s="3">
        <f t="shared" si="44"/>
        <v>8.1447913419142204E-2</v>
      </c>
      <c r="F303" s="2">
        <v>89845</v>
      </c>
      <c r="G303" s="56">
        <v>362</v>
      </c>
      <c r="H303" s="2">
        <v>51766</v>
      </c>
      <c r="I303" s="2">
        <v>3732</v>
      </c>
      <c r="J303" s="3">
        <f t="shared" si="45"/>
        <v>6.7245666510504884E-2</v>
      </c>
      <c r="K303" s="2">
        <v>55860</v>
      </c>
      <c r="L303" s="56">
        <v>46</v>
      </c>
      <c r="M303" s="2">
        <v>28294</v>
      </c>
      <c r="N303" s="2">
        <v>3225</v>
      </c>
      <c r="O303" s="3">
        <f t="shared" si="46"/>
        <v>0.10231923601637108</v>
      </c>
      <c r="P303" s="2">
        <v>31565</v>
      </c>
      <c r="Q303" s="56">
        <f t="shared" si="47"/>
        <v>441</v>
      </c>
      <c r="R303" s="2">
        <f t="shared" si="48"/>
        <v>162557</v>
      </c>
      <c r="S303" s="2">
        <f t="shared" si="49"/>
        <v>14272</v>
      </c>
      <c r="T303" s="4">
        <f t="shared" si="50"/>
        <v>8.0710743147334424E-2</v>
      </c>
      <c r="U303" s="2">
        <f t="shared" si="51"/>
        <v>177270</v>
      </c>
    </row>
    <row r="304" spans="1:21">
      <c r="A304" s="1">
        <v>44210</v>
      </c>
      <c r="B304" s="56">
        <v>33</v>
      </c>
      <c r="C304" s="2">
        <v>84031</v>
      </c>
      <c r="D304" s="2">
        <v>7425</v>
      </c>
      <c r="E304" s="3">
        <f t="shared" si="44"/>
        <v>8.118658152554234E-2</v>
      </c>
      <c r="F304" s="2">
        <v>91489</v>
      </c>
      <c r="G304" s="56">
        <v>367</v>
      </c>
      <c r="H304" s="2">
        <v>51910</v>
      </c>
      <c r="I304" s="2">
        <v>3760</v>
      </c>
      <c r="J304" s="3">
        <f t="shared" si="45"/>
        <v>6.7540865816418175E-2</v>
      </c>
      <c r="K304" s="2">
        <v>56037</v>
      </c>
      <c r="L304" s="56">
        <v>46</v>
      </c>
      <c r="M304" s="2">
        <v>28408</v>
      </c>
      <c r="N304" s="2">
        <v>3254</v>
      </c>
      <c r="O304" s="3">
        <f t="shared" si="46"/>
        <v>0.10277304023750869</v>
      </c>
      <c r="P304" s="2">
        <v>31708</v>
      </c>
      <c r="Q304" s="56">
        <f t="shared" si="47"/>
        <v>446</v>
      </c>
      <c r="R304" s="2">
        <f t="shared" si="48"/>
        <v>164349</v>
      </c>
      <c r="S304" s="2">
        <f t="shared" si="49"/>
        <v>14439</v>
      </c>
      <c r="T304" s="4">
        <f t="shared" si="50"/>
        <v>8.0760453721726286E-2</v>
      </c>
      <c r="U304" s="2">
        <f t="shared" si="51"/>
        <v>179234</v>
      </c>
    </row>
    <row r="305" spans="1:21">
      <c r="A305" s="1">
        <v>44211</v>
      </c>
      <c r="B305" s="56">
        <v>33</v>
      </c>
      <c r="C305" s="2">
        <v>84741</v>
      </c>
      <c r="D305" s="2">
        <v>7479</v>
      </c>
      <c r="E305" s="3">
        <f t="shared" si="44"/>
        <v>8.1099544567338977E-2</v>
      </c>
      <c r="F305" s="2">
        <v>92253</v>
      </c>
      <c r="G305" s="56">
        <v>367</v>
      </c>
      <c r="H305" s="2">
        <v>52066</v>
      </c>
      <c r="I305" s="2">
        <v>3779</v>
      </c>
      <c r="J305" s="3">
        <f t="shared" si="45"/>
        <v>6.7669442206106184E-2</v>
      </c>
      <c r="K305" s="2">
        <v>56212</v>
      </c>
      <c r="L305" s="56">
        <v>46</v>
      </c>
      <c r="M305" s="2">
        <v>28542</v>
      </c>
      <c r="N305" s="2">
        <v>3279</v>
      </c>
      <c r="O305" s="3">
        <f t="shared" si="46"/>
        <v>0.10304515885735835</v>
      </c>
      <c r="P305" s="2">
        <v>31867</v>
      </c>
      <c r="Q305" s="56">
        <f t="shared" si="47"/>
        <v>446</v>
      </c>
      <c r="R305" s="2">
        <f t="shared" si="48"/>
        <v>165349</v>
      </c>
      <c r="S305" s="2">
        <f t="shared" si="49"/>
        <v>14537</v>
      </c>
      <c r="T305" s="4">
        <f t="shared" si="50"/>
        <v>8.0812292229523144E-2</v>
      </c>
      <c r="U305" s="2">
        <f t="shared" si="51"/>
        <v>180332</v>
      </c>
    </row>
    <row r="306" spans="1:21">
      <c r="A306" s="1">
        <v>44212</v>
      </c>
      <c r="B306" s="56">
        <v>33</v>
      </c>
      <c r="C306" s="2">
        <v>85290</v>
      </c>
      <c r="D306" s="2">
        <v>7508</v>
      </c>
      <c r="E306" s="3">
        <f t="shared" si="44"/>
        <v>8.0906916097329681E-2</v>
      </c>
      <c r="F306" s="2">
        <v>92831</v>
      </c>
      <c r="G306" s="56">
        <v>371</v>
      </c>
      <c r="H306" s="2">
        <v>52189</v>
      </c>
      <c r="I306" s="2">
        <v>3795</v>
      </c>
      <c r="J306" s="3">
        <f t="shared" si="45"/>
        <v>6.7787224921406111E-2</v>
      </c>
      <c r="K306" s="2">
        <v>56355</v>
      </c>
      <c r="L306" s="56">
        <v>47</v>
      </c>
      <c r="M306" s="2">
        <v>28570</v>
      </c>
      <c r="N306" s="2">
        <v>3292</v>
      </c>
      <c r="O306" s="3">
        <f t="shared" si="46"/>
        <v>0.10332056995794363</v>
      </c>
      <c r="P306" s="2">
        <v>31909</v>
      </c>
      <c r="Q306" s="56">
        <f t="shared" si="47"/>
        <v>451</v>
      </c>
      <c r="R306" s="2">
        <f t="shared" si="48"/>
        <v>166049</v>
      </c>
      <c r="S306" s="2">
        <f t="shared" si="49"/>
        <v>14595</v>
      </c>
      <c r="T306" s="4">
        <f t="shared" si="50"/>
        <v>8.0794269391731802E-2</v>
      </c>
      <c r="U306" s="2">
        <f t="shared" si="51"/>
        <v>181095</v>
      </c>
    </row>
    <row r="307" spans="1:21">
      <c r="A307" s="1">
        <v>44213</v>
      </c>
      <c r="B307" s="56">
        <v>33</v>
      </c>
      <c r="C307" s="2">
        <v>85622</v>
      </c>
      <c r="D307" s="2">
        <v>7517</v>
      </c>
      <c r="E307" s="3">
        <f t="shared" si="44"/>
        <v>8.0707329904765993E-2</v>
      </c>
      <c r="F307" s="2">
        <v>93172</v>
      </c>
      <c r="G307" s="56">
        <v>373</v>
      </c>
      <c r="H307" s="2">
        <v>52301</v>
      </c>
      <c r="I307" s="2">
        <v>3813</v>
      </c>
      <c r="J307" s="3">
        <f t="shared" si="45"/>
        <v>6.7950956980432686E-2</v>
      </c>
      <c r="K307" s="2">
        <v>56487</v>
      </c>
      <c r="L307" s="56">
        <v>47</v>
      </c>
      <c r="M307" s="2">
        <v>28654</v>
      </c>
      <c r="N307" s="2">
        <v>3315</v>
      </c>
      <c r="O307" s="3">
        <f t="shared" si="46"/>
        <v>0.1036942037598924</v>
      </c>
      <c r="P307" s="2">
        <v>32016</v>
      </c>
      <c r="Q307" s="56">
        <f t="shared" si="47"/>
        <v>453</v>
      </c>
      <c r="R307" s="2">
        <f t="shared" si="48"/>
        <v>166577</v>
      </c>
      <c r="S307" s="2">
        <f t="shared" si="49"/>
        <v>14645</v>
      </c>
      <c r="T307" s="4">
        <f t="shared" si="50"/>
        <v>8.0812484135480242E-2</v>
      </c>
      <c r="U307" s="2">
        <f t="shared" si="51"/>
        <v>181675</v>
      </c>
    </row>
    <row r="308" spans="1:21">
      <c r="A308" s="1">
        <v>44214</v>
      </c>
      <c r="B308" s="56">
        <v>33</v>
      </c>
      <c r="C308" s="2">
        <v>86202</v>
      </c>
      <c r="D308" s="2">
        <v>7555</v>
      </c>
      <c r="E308" s="3">
        <f t="shared" si="44"/>
        <v>8.0580649978134966E-2</v>
      </c>
      <c r="F308" s="2">
        <v>93790</v>
      </c>
      <c r="G308" s="56">
        <v>375</v>
      </c>
      <c r="H308" s="2">
        <v>52419</v>
      </c>
      <c r="I308" s="2">
        <v>3831</v>
      </c>
      <c r="J308" s="3">
        <f t="shared" si="45"/>
        <v>6.8106666666666663E-2</v>
      </c>
      <c r="K308" s="2">
        <v>56625</v>
      </c>
      <c r="L308" s="56">
        <v>47</v>
      </c>
      <c r="M308" s="2">
        <v>28743</v>
      </c>
      <c r="N308" s="2">
        <v>3333</v>
      </c>
      <c r="O308" s="3">
        <f t="shared" si="46"/>
        <v>0.10390946502057613</v>
      </c>
      <c r="P308" s="2">
        <v>32123</v>
      </c>
      <c r="Q308" s="56">
        <f t="shared" si="47"/>
        <v>455</v>
      </c>
      <c r="R308" s="2">
        <f t="shared" si="48"/>
        <v>167364</v>
      </c>
      <c r="S308" s="2">
        <f t="shared" si="49"/>
        <v>14719</v>
      </c>
      <c r="T308" s="4">
        <f t="shared" si="50"/>
        <v>8.0836761257228842E-2</v>
      </c>
      <c r="U308" s="2">
        <f t="shared" si="51"/>
        <v>182538</v>
      </c>
    </row>
    <row r="309" spans="1:21">
      <c r="A309" s="1">
        <v>44215</v>
      </c>
      <c r="B309" s="56">
        <v>33</v>
      </c>
      <c r="C309" s="2">
        <v>86509</v>
      </c>
      <c r="D309" s="2">
        <v>7594</v>
      </c>
      <c r="E309" s="3">
        <f t="shared" si="44"/>
        <v>8.069880875211205E-2</v>
      </c>
      <c r="F309" s="2">
        <v>94136</v>
      </c>
      <c r="G309" s="56">
        <v>377</v>
      </c>
      <c r="H309" s="2">
        <v>52570</v>
      </c>
      <c r="I309" s="2">
        <v>3850</v>
      </c>
      <c r="J309" s="3">
        <f t="shared" si="45"/>
        <v>6.8238213399503728E-2</v>
      </c>
      <c r="K309" s="2">
        <v>56797</v>
      </c>
      <c r="L309" s="56">
        <v>47</v>
      </c>
      <c r="M309" s="2">
        <v>28840</v>
      </c>
      <c r="N309" s="2">
        <v>3352</v>
      </c>
      <c r="O309" s="3">
        <f t="shared" si="46"/>
        <v>0.10412524850894632</v>
      </c>
      <c r="P309" s="2">
        <v>32239</v>
      </c>
      <c r="Q309" s="56">
        <f t="shared" si="47"/>
        <v>457</v>
      </c>
      <c r="R309" s="2">
        <f t="shared" si="48"/>
        <v>167919</v>
      </c>
      <c r="S309" s="2">
        <f t="shared" si="49"/>
        <v>14796</v>
      </c>
      <c r="T309" s="4">
        <f t="shared" si="50"/>
        <v>8.097857318775141E-2</v>
      </c>
      <c r="U309" s="2">
        <f t="shared" si="51"/>
        <v>183172</v>
      </c>
    </row>
    <row r="310" spans="1:21">
      <c r="A310" s="1">
        <v>44216</v>
      </c>
      <c r="B310" s="56">
        <v>33</v>
      </c>
      <c r="C310" s="2">
        <v>86910</v>
      </c>
      <c r="D310" s="2">
        <v>7646</v>
      </c>
      <c r="E310" s="3">
        <f t="shared" si="44"/>
        <v>8.0862134608062949E-2</v>
      </c>
      <c r="F310" s="2">
        <v>94589</v>
      </c>
      <c r="G310" s="56">
        <v>379</v>
      </c>
      <c r="H310" s="2">
        <v>52749</v>
      </c>
      <c r="I310" s="2">
        <v>3873</v>
      </c>
      <c r="J310" s="3">
        <f t="shared" si="45"/>
        <v>6.840097488608668E-2</v>
      </c>
      <c r="K310" s="2">
        <v>57001</v>
      </c>
      <c r="L310" s="56">
        <v>47</v>
      </c>
      <c r="M310" s="2">
        <v>28952</v>
      </c>
      <c r="N310" s="2">
        <v>3378</v>
      </c>
      <c r="O310" s="3">
        <f t="shared" si="46"/>
        <v>0.10448499845344882</v>
      </c>
      <c r="P310" s="2">
        <v>32377</v>
      </c>
      <c r="Q310" s="56">
        <f t="shared" si="47"/>
        <v>459</v>
      </c>
      <c r="R310" s="2">
        <f t="shared" si="48"/>
        <v>168611</v>
      </c>
      <c r="S310" s="2">
        <f t="shared" si="49"/>
        <v>14897</v>
      </c>
      <c r="T310" s="4">
        <f t="shared" si="50"/>
        <v>8.1179022167970877E-2</v>
      </c>
      <c r="U310" s="2">
        <f t="shared" si="51"/>
        <v>183967</v>
      </c>
    </row>
    <row r="311" spans="1:21">
      <c r="A311" s="1">
        <v>44217</v>
      </c>
      <c r="B311" s="56">
        <v>33</v>
      </c>
      <c r="C311" s="2">
        <v>87066</v>
      </c>
      <c r="D311" s="2">
        <v>7708</v>
      </c>
      <c r="E311" s="3">
        <f t="shared" si="44"/>
        <v>8.1330322662333546E-2</v>
      </c>
      <c r="F311" s="2">
        <v>94807</v>
      </c>
      <c r="G311" s="56">
        <v>380</v>
      </c>
      <c r="H311" s="2">
        <v>52873</v>
      </c>
      <c r="I311" s="2">
        <v>3899</v>
      </c>
      <c r="J311" s="3">
        <f t="shared" si="45"/>
        <v>6.8678221658564076E-2</v>
      </c>
      <c r="K311" s="2">
        <v>57152</v>
      </c>
      <c r="L311" s="56">
        <v>47</v>
      </c>
      <c r="M311" s="2">
        <v>28985</v>
      </c>
      <c r="N311" s="2">
        <v>3399</v>
      </c>
      <c r="O311" s="3">
        <f t="shared" si="46"/>
        <v>0.10495923913043478</v>
      </c>
      <c r="P311" s="2">
        <v>32431</v>
      </c>
      <c r="Q311" s="56">
        <f t="shared" si="47"/>
        <v>460</v>
      </c>
      <c r="R311" s="2">
        <f t="shared" si="48"/>
        <v>168924</v>
      </c>
      <c r="S311" s="2">
        <f t="shared" si="49"/>
        <v>15006</v>
      </c>
      <c r="T311" s="4">
        <f t="shared" si="50"/>
        <v>8.1585385744576744E-2</v>
      </c>
      <c r="U311" s="2">
        <f t="shared" si="51"/>
        <v>184390</v>
      </c>
    </row>
    <row r="312" spans="1:21">
      <c r="A312" s="1">
        <v>44218</v>
      </c>
      <c r="B312" s="56">
        <v>33</v>
      </c>
      <c r="C312" s="2">
        <v>87702</v>
      </c>
      <c r="D312" s="2">
        <v>7806</v>
      </c>
      <c r="E312" s="3">
        <f t="shared" si="44"/>
        <v>8.1731373288101525E-2</v>
      </c>
      <c r="F312" s="2">
        <v>95541</v>
      </c>
      <c r="G312" s="56">
        <v>388</v>
      </c>
      <c r="H312" s="2">
        <v>53142</v>
      </c>
      <c r="I312" s="2">
        <v>3930</v>
      </c>
      <c r="J312" s="3">
        <f t="shared" si="45"/>
        <v>6.8860386879730867E-2</v>
      </c>
      <c r="K312" s="2">
        <v>57460</v>
      </c>
      <c r="L312" s="56">
        <v>47</v>
      </c>
      <c r="M312" s="2">
        <v>29129</v>
      </c>
      <c r="N312" s="2">
        <v>3419</v>
      </c>
      <c r="O312" s="3">
        <f t="shared" si="46"/>
        <v>0.10504485682684035</v>
      </c>
      <c r="P312" s="2">
        <v>32595</v>
      </c>
      <c r="Q312" s="56">
        <f t="shared" si="47"/>
        <v>468</v>
      </c>
      <c r="R312" s="2">
        <f t="shared" si="48"/>
        <v>169973</v>
      </c>
      <c r="S312" s="2">
        <f t="shared" si="49"/>
        <v>15155</v>
      </c>
      <c r="T312" s="4">
        <f t="shared" si="50"/>
        <v>8.1862279071777358E-2</v>
      </c>
      <c r="U312" s="2">
        <f t="shared" si="51"/>
        <v>185596</v>
      </c>
    </row>
    <row r="313" spans="1:21">
      <c r="A313" s="1">
        <v>44219</v>
      </c>
      <c r="B313" s="56">
        <v>33</v>
      </c>
      <c r="C313" s="2">
        <v>87758</v>
      </c>
      <c r="D313" s="2">
        <v>7817</v>
      </c>
      <c r="E313" s="3">
        <f t="shared" si="44"/>
        <v>8.1789170808265754E-2</v>
      </c>
      <c r="F313" s="2">
        <v>95608</v>
      </c>
      <c r="G313" s="56">
        <v>392</v>
      </c>
      <c r="H313" s="2">
        <v>53280</v>
      </c>
      <c r="I313" s="2">
        <v>3955</v>
      </c>
      <c r="J313" s="3">
        <f t="shared" si="45"/>
        <v>6.9101074517340794E-2</v>
      </c>
      <c r="K313" s="2">
        <v>57627</v>
      </c>
      <c r="L313" s="56">
        <v>47</v>
      </c>
      <c r="M313" s="2">
        <v>29208</v>
      </c>
      <c r="N313" s="2">
        <v>3435</v>
      </c>
      <c r="O313" s="3">
        <f t="shared" si="46"/>
        <v>0.10522929877768587</v>
      </c>
      <c r="P313" s="2">
        <v>32690</v>
      </c>
      <c r="Q313" s="56">
        <f t="shared" si="47"/>
        <v>472</v>
      </c>
      <c r="R313" s="2">
        <f t="shared" si="48"/>
        <v>170246</v>
      </c>
      <c r="S313" s="2">
        <f t="shared" si="49"/>
        <v>15207</v>
      </c>
      <c r="T313" s="4">
        <f t="shared" si="50"/>
        <v>8.1999212738537525E-2</v>
      </c>
      <c r="U313" s="2">
        <f t="shared" si="51"/>
        <v>185925</v>
      </c>
    </row>
    <row r="314" spans="1:21">
      <c r="A314" s="1">
        <v>44220</v>
      </c>
      <c r="B314" s="56">
        <v>33</v>
      </c>
      <c r="C314" s="2">
        <v>88011</v>
      </c>
      <c r="D314" s="2">
        <v>7853</v>
      </c>
      <c r="E314" s="3">
        <f t="shared" si="44"/>
        <v>8.1918134023199529E-2</v>
      </c>
      <c r="F314" s="2">
        <v>95897</v>
      </c>
      <c r="G314" s="56">
        <v>392</v>
      </c>
      <c r="H314" s="2">
        <v>53391</v>
      </c>
      <c r="I314" s="2">
        <v>3968</v>
      </c>
      <c r="J314" s="3">
        <f t="shared" si="45"/>
        <v>6.9178332955595459E-2</v>
      </c>
      <c r="K314" s="2">
        <v>57751</v>
      </c>
      <c r="L314" s="56">
        <v>47</v>
      </c>
      <c r="M314" s="2">
        <v>29296</v>
      </c>
      <c r="N314" s="2">
        <v>3452</v>
      </c>
      <c r="O314" s="3">
        <f t="shared" si="46"/>
        <v>0.10541101746671552</v>
      </c>
      <c r="P314" s="2">
        <v>32795</v>
      </c>
      <c r="Q314" s="56">
        <f t="shared" si="47"/>
        <v>472</v>
      </c>
      <c r="R314" s="2">
        <f t="shared" si="48"/>
        <v>170698</v>
      </c>
      <c r="S314" s="2">
        <f t="shared" si="49"/>
        <v>15273</v>
      </c>
      <c r="T314" s="4">
        <f t="shared" si="50"/>
        <v>8.2125707771641812E-2</v>
      </c>
      <c r="U314" s="2">
        <f t="shared" si="51"/>
        <v>186443</v>
      </c>
    </row>
    <row r="315" spans="1:21">
      <c r="A315" s="1">
        <v>44221</v>
      </c>
      <c r="B315" s="56">
        <v>33</v>
      </c>
      <c r="C315" s="2">
        <v>88213</v>
      </c>
      <c r="D315" s="2">
        <v>7915</v>
      </c>
      <c r="E315" s="3">
        <f t="shared" si="44"/>
        <v>8.2338132490013316E-2</v>
      </c>
      <c r="F315" s="2">
        <v>96161</v>
      </c>
      <c r="G315" s="56">
        <v>395</v>
      </c>
      <c r="H315" s="2">
        <v>53546</v>
      </c>
      <c r="I315" s="2">
        <v>3989</v>
      </c>
      <c r="J315" s="3">
        <f t="shared" si="45"/>
        <v>6.9331711132354215E-2</v>
      </c>
      <c r="K315" s="2">
        <v>57930</v>
      </c>
      <c r="L315" s="56">
        <v>47</v>
      </c>
      <c r="M315" s="2">
        <v>29389</v>
      </c>
      <c r="N315" s="2">
        <v>3471</v>
      </c>
      <c r="O315" s="3">
        <f t="shared" si="46"/>
        <v>0.10562994522215459</v>
      </c>
      <c r="P315" s="2">
        <v>32907</v>
      </c>
      <c r="Q315" s="56">
        <f t="shared" si="47"/>
        <v>475</v>
      </c>
      <c r="R315" s="2">
        <f t="shared" si="48"/>
        <v>171148</v>
      </c>
      <c r="S315" s="2">
        <f t="shared" si="49"/>
        <v>15375</v>
      </c>
      <c r="T315" s="4">
        <f t="shared" si="50"/>
        <v>8.2429512714249711E-2</v>
      </c>
      <c r="U315" s="2">
        <f t="shared" si="51"/>
        <v>186998</v>
      </c>
    </row>
    <row r="316" spans="1:21">
      <c r="A316" s="1">
        <v>44222</v>
      </c>
      <c r="B316" s="56">
        <v>33</v>
      </c>
      <c r="C316" s="2">
        <v>88545</v>
      </c>
      <c r="D316" s="2">
        <v>7971</v>
      </c>
      <c r="E316" s="3">
        <f t="shared" si="44"/>
        <v>8.2587343031207266E-2</v>
      </c>
      <c r="F316" s="2">
        <v>96549</v>
      </c>
      <c r="G316" s="56">
        <v>400</v>
      </c>
      <c r="H316" s="2">
        <v>53676</v>
      </c>
      <c r="I316" s="2">
        <v>4009</v>
      </c>
      <c r="J316" s="3">
        <f t="shared" si="45"/>
        <v>6.9498136430614546E-2</v>
      </c>
      <c r="K316" s="2">
        <v>58085</v>
      </c>
      <c r="L316" s="56">
        <v>47</v>
      </c>
      <c r="M316" s="2">
        <v>29469</v>
      </c>
      <c r="N316" s="2">
        <v>3490</v>
      </c>
      <c r="O316" s="3">
        <f t="shared" si="46"/>
        <v>0.10588913498589156</v>
      </c>
      <c r="P316" s="2">
        <v>33006</v>
      </c>
      <c r="Q316" s="56">
        <f t="shared" si="47"/>
        <v>480</v>
      </c>
      <c r="R316" s="2">
        <f t="shared" si="48"/>
        <v>171690</v>
      </c>
      <c r="S316" s="2">
        <f t="shared" si="49"/>
        <v>15470</v>
      </c>
      <c r="T316" s="4">
        <f t="shared" si="50"/>
        <v>8.2656550544988244E-2</v>
      </c>
      <c r="U316" s="2">
        <f t="shared" si="51"/>
        <v>187640</v>
      </c>
    </row>
    <row r="317" spans="1:21">
      <c r="A317" s="1">
        <v>44223</v>
      </c>
      <c r="B317" s="56">
        <v>33</v>
      </c>
      <c r="C317" s="2">
        <v>88869</v>
      </c>
      <c r="D317" s="2">
        <v>8052</v>
      </c>
      <c r="E317" s="3">
        <f t="shared" si="44"/>
        <v>8.3077970718420158E-2</v>
      </c>
      <c r="F317" s="2">
        <v>96954</v>
      </c>
      <c r="G317" s="56">
        <v>404</v>
      </c>
      <c r="H317" s="2">
        <v>53829</v>
      </c>
      <c r="I317" s="2">
        <v>4031</v>
      </c>
      <c r="J317" s="3">
        <f t="shared" si="45"/>
        <v>6.966816453508469E-2</v>
      </c>
      <c r="K317" s="2">
        <v>58264</v>
      </c>
      <c r="L317" s="56">
        <v>47</v>
      </c>
      <c r="M317" s="2">
        <v>29625</v>
      </c>
      <c r="N317" s="2">
        <v>3511</v>
      </c>
      <c r="O317" s="3">
        <f t="shared" si="46"/>
        <v>0.10595726702076291</v>
      </c>
      <c r="P317" s="2">
        <v>33183</v>
      </c>
      <c r="Q317" s="56">
        <f t="shared" si="47"/>
        <v>484</v>
      </c>
      <c r="R317" s="2">
        <f t="shared" si="48"/>
        <v>172323</v>
      </c>
      <c r="S317" s="2">
        <f t="shared" si="49"/>
        <v>15594</v>
      </c>
      <c r="T317" s="4">
        <f t="shared" si="50"/>
        <v>8.2983444818723162E-2</v>
      </c>
      <c r="U317" s="2">
        <f t="shared" si="51"/>
        <v>188401</v>
      </c>
    </row>
    <row r="318" spans="1:21">
      <c r="A318" s="1">
        <v>44224</v>
      </c>
      <c r="B318" s="56">
        <v>33</v>
      </c>
      <c r="C318" s="2">
        <v>88940</v>
      </c>
      <c r="D318" s="2">
        <v>8130</v>
      </c>
      <c r="E318" s="3">
        <f t="shared" si="44"/>
        <v>8.3753991964561653E-2</v>
      </c>
      <c r="F318" s="2">
        <v>97103</v>
      </c>
      <c r="G318" s="56">
        <v>405</v>
      </c>
      <c r="H318" s="2">
        <v>53926</v>
      </c>
      <c r="I318" s="2">
        <v>4045</v>
      </c>
      <c r="J318" s="3">
        <f t="shared" si="45"/>
        <v>6.9776267444066856E-2</v>
      </c>
      <c r="K318" s="2">
        <v>58376</v>
      </c>
      <c r="L318" s="56">
        <v>47</v>
      </c>
      <c r="M318" s="2">
        <v>29653</v>
      </c>
      <c r="N318" s="2">
        <v>3534</v>
      </c>
      <c r="O318" s="3">
        <f t="shared" si="46"/>
        <v>0.10648748003736402</v>
      </c>
      <c r="P318" s="2">
        <v>33234</v>
      </c>
      <c r="Q318" s="56">
        <f t="shared" si="47"/>
        <v>485</v>
      </c>
      <c r="R318" s="2">
        <f t="shared" si="48"/>
        <v>172519</v>
      </c>
      <c r="S318" s="2">
        <f t="shared" si="49"/>
        <v>15709</v>
      </c>
      <c r="T318" s="4">
        <f t="shared" si="50"/>
        <v>8.3457296470238224E-2</v>
      </c>
      <c r="U318" s="2">
        <f t="shared" si="51"/>
        <v>188713</v>
      </c>
    </row>
    <row r="319" spans="1:21">
      <c r="A319" s="1">
        <v>44225</v>
      </c>
      <c r="B319" s="56">
        <v>33</v>
      </c>
      <c r="C319" s="2">
        <v>89573</v>
      </c>
      <c r="D319" s="2">
        <v>8257</v>
      </c>
      <c r="E319" s="3">
        <f t="shared" si="44"/>
        <v>8.4401512828375755E-2</v>
      </c>
      <c r="F319" s="2">
        <v>97863</v>
      </c>
      <c r="G319" s="56">
        <v>412</v>
      </c>
      <c r="H319" s="2">
        <v>54143</v>
      </c>
      <c r="I319" s="2">
        <v>4063</v>
      </c>
      <c r="J319" s="3">
        <f t="shared" si="45"/>
        <v>6.9803800295502177E-2</v>
      </c>
      <c r="K319" s="2">
        <v>58618</v>
      </c>
      <c r="L319" s="56">
        <v>47</v>
      </c>
      <c r="M319" s="2">
        <v>29749</v>
      </c>
      <c r="N319" s="2">
        <v>3557</v>
      </c>
      <c r="O319" s="3">
        <f t="shared" si="46"/>
        <v>0.10679757401068876</v>
      </c>
      <c r="P319" s="2">
        <v>33353</v>
      </c>
      <c r="Q319" s="56">
        <f t="shared" si="47"/>
        <v>492</v>
      </c>
      <c r="R319" s="2">
        <f t="shared" si="48"/>
        <v>173465</v>
      </c>
      <c r="S319" s="2">
        <f t="shared" si="49"/>
        <v>15877</v>
      </c>
      <c r="T319" s="4">
        <f t="shared" si="50"/>
        <v>8.3853555999197221E-2</v>
      </c>
      <c r="U319" s="2">
        <f t="shared" si="51"/>
        <v>189834</v>
      </c>
    </row>
    <row r="320" spans="1:21">
      <c r="A320" s="1">
        <v>44226</v>
      </c>
      <c r="B320" s="56">
        <v>33</v>
      </c>
      <c r="C320" s="2">
        <v>89870</v>
      </c>
      <c r="D320" s="2">
        <v>8264</v>
      </c>
      <c r="E320" s="3">
        <f t="shared" si="44"/>
        <v>8.4211384433529657E-2</v>
      </c>
      <c r="F320" s="2">
        <v>98167</v>
      </c>
      <c r="G320" s="56">
        <v>416</v>
      </c>
      <c r="H320" s="2">
        <v>54326</v>
      </c>
      <c r="I320" s="2">
        <v>4087</v>
      </c>
      <c r="J320" s="3">
        <f t="shared" si="45"/>
        <v>6.9967301799257017E-2</v>
      </c>
      <c r="K320" s="2">
        <v>58829</v>
      </c>
      <c r="L320" s="56">
        <v>47</v>
      </c>
      <c r="M320" s="2">
        <v>29896</v>
      </c>
      <c r="N320" s="2">
        <v>3574</v>
      </c>
      <c r="O320" s="3">
        <f t="shared" si="46"/>
        <v>0.10678219300866447</v>
      </c>
      <c r="P320" s="2">
        <v>33517</v>
      </c>
      <c r="Q320" s="56">
        <f t="shared" si="47"/>
        <v>496</v>
      </c>
      <c r="R320" s="2">
        <f t="shared" si="48"/>
        <v>174092</v>
      </c>
      <c r="S320" s="2">
        <f t="shared" si="49"/>
        <v>15925</v>
      </c>
      <c r="T320" s="4">
        <f t="shared" si="50"/>
        <v>8.3808290837135618E-2</v>
      </c>
      <c r="U320" s="2">
        <f t="shared" si="51"/>
        <v>190513</v>
      </c>
    </row>
    <row r="321" spans="1:21">
      <c r="A321" s="1">
        <v>44227</v>
      </c>
      <c r="B321" s="56">
        <v>33</v>
      </c>
      <c r="C321" s="2">
        <v>90045</v>
      </c>
      <c r="D321" s="2">
        <v>8269</v>
      </c>
      <c r="E321" s="3">
        <f t="shared" si="44"/>
        <v>8.4108061924039301E-2</v>
      </c>
      <c r="F321" s="2">
        <v>98347</v>
      </c>
      <c r="G321" s="56">
        <v>417</v>
      </c>
      <c r="H321" s="2">
        <v>54440</v>
      </c>
      <c r="I321" s="2">
        <v>4100</v>
      </c>
      <c r="J321" s="3">
        <f t="shared" si="45"/>
        <v>7.0037581141100105E-2</v>
      </c>
      <c r="K321" s="2">
        <v>58957</v>
      </c>
      <c r="L321" s="56">
        <v>47</v>
      </c>
      <c r="M321" s="2">
        <v>29957</v>
      </c>
      <c r="N321" s="2">
        <v>3581</v>
      </c>
      <c r="O321" s="3">
        <f t="shared" si="46"/>
        <v>0.10677440515236448</v>
      </c>
      <c r="P321" s="2">
        <v>33585</v>
      </c>
      <c r="Q321" s="56">
        <f t="shared" si="47"/>
        <v>497</v>
      </c>
      <c r="R321" s="2">
        <f t="shared" si="48"/>
        <v>174442</v>
      </c>
      <c r="S321" s="2">
        <f t="shared" si="49"/>
        <v>15950</v>
      </c>
      <c r="T321" s="4">
        <f t="shared" si="50"/>
        <v>8.377452834152696E-2</v>
      </c>
      <c r="U321" s="2">
        <f t="shared" si="51"/>
        <v>190889</v>
      </c>
    </row>
    <row r="322" spans="1:21">
      <c r="A322" s="1">
        <v>44228</v>
      </c>
      <c r="B322" s="56">
        <v>33</v>
      </c>
      <c r="C322" s="2">
        <v>90294</v>
      </c>
      <c r="D322" s="2">
        <v>8329</v>
      </c>
      <c r="E322" s="3">
        <f t="shared" si="44"/>
        <v>8.4452916662441826E-2</v>
      </c>
      <c r="F322" s="2">
        <v>98656</v>
      </c>
      <c r="G322" s="56">
        <v>418</v>
      </c>
      <c r="H322" s="2">
        <v>54600</v>
      </c>
      <c r="I322" s="2">
        <v>4115</v>
      </c>
      <c r="J322" s="3">
        <f t="shared" si="45"/>
        <v>7.0084305543728173E-2</v>
      </c>
      <c r="K322" s="2">
        <v>59133</v>
      </c>
      <c r="L322" s="56">
        <v>47</v>
      </c>
      <c r="M322" s="2">
        <v>30054</v>
      </c>
      <c r="N322" s="2">
        <v>3597</v>
      </c>
      <c r="O322" s="3">
        <f t="shared" si="46"/>
        <v>0.10689132566639921</v>
      </c>
      <c r="P322" s="2">
        <v>33698</v>
      </c>
      <c r="Q322" s="56">
        <f t="shared" si="47"/>
        <v>498</v>
      </c>
      <c r="R322" s="2">
        <f t="shared" si="48"/>
        <v>174948</v>
      </c>
      <c r="S322" s="2">
        <f t="shared" si="49"/>
        <v>16041</v>
      </c>
      <c r="T322" s="4">
        <f t="shared" si="50"/>
        <v>8.3989130264046627E-2</v>
      </c>
      <c r="U322" s="2">
        <f t="shared" si="51"/>
        <v>191487</v>
      </c>
    </row>
    <row r="323" spans="1:21">
      <c r="A323" s="1">
        <v>44229</v>
      </c>
      <c r="B323" s="56">
        <v>33</v>
      </c>
      <c r="C323" s="2">
        <v>90564</v>
      </c>
      <c r="D323" s="2">
        <v>8387</v>
      </c>
      <c r="E323" s="3">
        <f t="shared" si="44"/>
        <v>8.4759123202393108E-2</v>
      </c>
      <c r="F323" s="2">
        <v>98984</v>
      </c>
      <c r="G323" s="56">
        <v>421</v>
      </c>
      <c r="H323" s="2">
        <v>54746</v>
      </c>
      <c r="I323" s="2">
        <v>4128</v>
      </c>
      <c r="J323" s="3">
        <f t="shared" si="45"/>
        <v>7.0115840608757682E-2</v>
      </c>
      <c r="K323" s="2">
        <v>59295</v>
      </c>
      <c r="L323" s="56">
        <v>47</v>
      </c>
      <c r="M323" s="2">
        <v>30147</v>
      </c>
      <c r="N323" s="2">
        <v>3612</v>
      </c>
      <c r="O323" s="3">
        <f t="shared" si="46"/>
        <v>0.10699369057140318</v>
      </c>
      <c r="P323" s="2">
        <v>33806</v>
      </c>
      <c r="Q323" s="56">
        <f t="shared" si="47"/>
        <v>501</v>
      </c>
      <c r="R323" s="2">
        <f t="shared" si="48"/>
        <v>175457</v>
      </c>
      <c r="S323" s="2">
        <f t="shared" si="49"/>
        <v>16127</v>
      </c>
      <c r="T323" s="4">
        <f t="shared" si="50"/>
        <v>8.4177175547018535E-2</v>
      </c>
      <c r="U323" s="2">
        <f t="shared" si="51"/>
        <v>192085</v>
      </c>
    </row>
    <row r="324" spans="1:21">
      <c r="A324" s="1">
        <v>44230</v>
      </c>
      <c r="B324" s="56">
        <v>33</v>
      </c>
      <c r="C324" s="2">
        <v>90640</v>
      </c>
      <c r="D324" s="2">
        <v>8425</v>
      </c>
      <c r="E324" s="3">
        <f t="shared" si="44"/>
        <v>8.5045172361580781E-2</v>
      </c>
      <c r="F324" s="2">
        <v>99098</v>
      </c>
      <c r="G324" s="56">
        <v>422</v>
      </c>
      <c r="H324" s="2">
        <v>54840</v>
      </c>
      <c r="I324" s="2">
        <v>4139</v>
      </c>
      <c r="J324" s="3">
        <f t="shared" si="45"/>
        <v>7.017752081249258E-2</v>
      </c>
      <c r="K324" s="2">
        <v>59401</v>
      </c>
      <c r="L324" s="56">
        <v>47</v>
      </c>
      <c r="M324" s="2">
        <v>30180</v>
      </c>
      <c r="N324" s="2">
        <v>3620</v>
      </c>
      <c r="O324" s="3">
        <f t="shared" si="46"/>
        <v>0.10710059171597633</v>
      </c>
      <c r="P324" s="2">
        <v>33847</v>
      </c>
      <c r="Q324" s="56">
        <f t="shared" si="47"/>
        <v>502</v>
      </c>
      <c r="R324" s="2">
        <f t="shared" si="48"/>
        <v>175660</v>
      </c>
      <c r="S324" s="2">
        <f t="shared" si="49"/>
        <v>16184</v>
      </c>
      <c r="T324" s="4">
        <f t="shared" si="50"/>
        <v>8.4360209336752784E-2</v>
      </c>
      <c r="U324" s="2">
        <f t="shared" si="51"/>
        <v>192346</v>
      </c>
    </row>
    <row r="325" spans="1:21">
      <c r="A325" s="1">
        <v>44231</v>
      </c>
      <c r="B325" s="56">
        <v>33</v>
      </c>
      <c r="C325" s="2">
        <v>91053</v>
      </c>
      <c r="D325" s="2">
        <v>8492</v>
      </c>
      <c r="E325" s="3">
        <f t="shared" si="44"/>
        <v>8.5308152092018683E-2</v>
      </c>
      <c r="F325" s="2">
        <v>99578</v>
      </c>
      <c r="G325" s="56">
        <v>423</v>
      </c>
      <c r="H325" s="2">
        <v>55087</v>
      </c>
      <c r="I325" s="2">
        <v>4155</v>
      </c>
      <c r="J325" s="3">
        <f t="shared" si="45"/>
        <v>7.0136052125181453E-2</v>
      </c>
      <c r="K325" s="2">
        <v>59665</v>
      </c>
      <c r="L325" s="56">
        <v>47</v>
      </c>
      <c r="M325" s="2">
        <v>30370</v>
      </c>
      <c r="N325" s="2">
        <v>3642</v>
      </c>
      <c r="O325" s="3">
        <f t="shared" si="46"/>
        <v>0.10707985416911678</v>
      </c>
      <c r="P325" s="2">
        <v>34059</v>
      </c>
      <c r="Q325" s="56">
        <f t="shared" si="47"/>
        <v>503</v>
      </c>
      <c r="R325" s="2">
        <f t="shared" si="48"/>
        <v>176510</v>
      </c>
      <c r="S325" s="2">
        <f t="shared" si="49"/>
        <v>16289</v>
      </c>
      <c r="T325" s="4">
        <f t="shared" si="50"/>
        <v>8.4486952733157331E-2</v>
      </c>
      <c r="U325" s="2">
        <f t="shared" si="51"/>
        <v>193302</v>
      </c>
    </row>
    <row r="326" spans="1:21">
      <c r="A326" s="1">
        <v>44232</v>
      </c>
      <c r="B326" s="56">
        <v>33</v>
      </c>
      <c r="C326" s="2">
        <v>91380</v>
      </c>
      <c r="D326" s="2">
        <v>8547</v>
      </c>
      <c r="E326" s="3">
        <f t="shared" ref="E326:E364" si="52">D326/SUM(C326:D326)</f>
        <v>8.5532438680236578E-2</v>
      </c>
      <c r="F326" s="2">
        <v>99960</v>
      </c>
      <c r="G326" s="56">
        <v>427</v>
      </c>
      <c r="H326" s="2">
        <v>55249</v>
      </c>
      <c r="I326" s="2">
        <v>4168</v>
      </c>
      <c r="J326" s="3">
        <f t="shared" si="45"/>
        <v>7.0148274062978605E-2</v>
      </c>
      <c r="K326" s="2">
        <v>59844</v>
      </c>
      <c r="L326" s="56">
        <v>47</v>
      </c>
      <c r="M326" s="2">
        <v>30434</v>
      </c>
      <c r="N326" s="2">
        <v>3657</v>
      </c>
      <c r="O326" s="3">
        <f t="shared" si="46"/>
        <v>0.10727171394209616</v>
      </c>
      <c r="P326" s="2">
        <v>34138</v>
      </c>
      <c r="Q326" s="56">
        <f t="shared" si="47"/>
        <v>507</v>
      </c>
      <c r="R326" s="2">
        <f t="shared" si="48"/>
        <v>177063</v>
      </c>
      <c r="S326" s="2">
        <f t="shared" si="49"/>
        <v>16372</v>
      </c>
      <c r="T326" s="4">
        <f t="shared" si="50"/>
        <v>8.4638250575128596E-2</v>
      </c>
      <c r="U326" s="2">
        <f t="shared" si="51"/>
        <v>193942</v>
      </c>
    </row>
    <row r="327" spans="1:21">
      <c r="A327" s="1">
        <v>44233</v>
      </c>
      <c r="B327" s="56">
        <v>33</v>
      </c>
      <c r="C327" s="2">
        <v>91458</v>
      </c>
      <c r="D327" s="2">
        <v>8552</v>
      </c>
      <c r="E327" s="3">
        <f t="shared" si="52"/>
        <v>8.5511448855114483E-2</v>
      </c>
      <c r="F327" s="2">
        <v>100043</v>
      </c>
      <c r="G327" s="56">
        <v>430</v>
      </c>
      <c r="H327" s="2">
        <v>55360</v>
      </c>
      <c r="I327" s="2">
        <v>4175</v>
      </c>
      <c r="J327" s="3">
        <f t="shared" si="45"/>
        <v>7.0126816158562186E-2</v>
      </c>
      <c r="K327" s="2">
        <v>59965</v>
      </c>
      <c r="L327" s="56">
        <v>47</v>
      </c>
      <c r="M327" s="2">
        <v>30525</v>
      </c>
      <c r="N327" s="2">
        <v>3662</v>
      </c>
      <c r="O327" s="3">
        <f t="shared" si="46"/>
        <v>0.10711674028139351</v>
      </c>
      <c r="P327" s="2">
        <v>34234</v>
      </c>
      <c r="Q327" s="56">
        <f t="shared" ref="Q327" si="53">SUM(B327,G327,L327)</f>
        <v>510</v>
      </c>
      <c r="R327" s="2">
        <f t="shared" ref="R327" si="54">SUM(C327,H327,M327)</f>
        <v>177343</v>
      </c>
      <c r="S327" s="2">
        <f t="shared" ref="S327" si="55">SUM(D327,I327,N327)</f>
        <v>16389</v>
      </c>
      <c r="T327" s="4">
        <f t="shared" ref="T327" si="56">S327/SUM(R327:S327)</f>
        <v>8.459624636095224E-2</v>
      </c>
      <c r="U327" s="2">
        <f t="shared" ref="U327" si="57">SUM(F327,K327,P327)</f>
        <v>194242</v>
      </c>
    </row>
    <row r="328" spans="1:21">
      <c r="A328" s="1">
        <v>44234</v>
      </c>
      <c r="B328" s="56">
        <v>33</v>
      </c>
      <c r="C328" s="2">
        <v>91594</v>
      </c>
      <c r="D328" s="2">
        <v>8564</v>
      </c>
      <c r="E328" s="3">
        <f t="shared" si="52"/>
        <v>8.5504902254437992E-2</v>
      </c>
      <c r="F328" s="2">
        <v>100191</v>
      </c>
      <c r="G328" s="56">
        <v>431</v>
      </c>
      <c r="H328" s="2">
        <v>55468</v>
      </c>
      <c r="I328" s="2">
        <v>4186</v>
      </c>
      <c r="J328" s="3">
        <f t="shared" si="45"/>
        <v>7.0171321286083083E-2</v>
      </c>
      <c r="K328" s="2">
        <v>60085</v>
      </c>
      <c r="L328" s="56">
        <v>47</v>
      </c>
      <c r="M328" s="2">
        <v>30571</v>
      </c>
      <c r="N328" s="2">
        <v>3668</v>
      </c>
      <c r="O328" s="3">
        <f t="shared" si="46"/>
        <v>0.1071292970004965</v>
      </c>
      <c r="P328" s="2">
        <v>34286</v>
      </c>
      <c r="Q328" s="56">
        <f t="shared" ref="Q328:Q329" si="58">SUM(B328,G328,L328)</f>
        <v>511</v>
      </c>
      <c r="R328" s="2">
        <f t="shared" ref="R328:R329" si="59">SUM(C328,H328,M328)</f>
        <v>177633</v>
      </c>
      <c r="S328" s="2">
        <f t="shared" ref="S328:S329" si="60">SUM(D328,I328,N328)</f>
        <v>16418</v>
      </c>
      <c r="T328" s="4">
        <f t="shared" ref="T328:T329" si="61">S328/SUM(R328:S328)</f>
        <v>8.4606624031826685E-2</v>
      </c>
      <c r="U328" s="2">
        <f t="shared" ref="U328:U329" si="62">SUM(F328,K328,P328)</f>
        <v>194562</v>
      </c>
    </row>
    <row r="329" spans="1:21">
      <c r="A329" s="1">
        <v>44235</v>
      </c>
      <c r="B329" s="56">
        <v>33</v>
      </c>
      <c r="C329" s="2">
        <v>91744</v>
      </c>
      <c r="D329" s="2">
        <v>8598</v>
      </c>
      <c r="E329" s="3">
        <f t="shared" si="52"/>
        <v>8.5686950628849332E-2</v>
      </c>
      <c r="F329" s="2">
        <v>100375</v>
      </c>
      <c r="G329" s="56">
        <v>435</v>
      </c>
      <c r="H329" s="2">
        <v>55596</v>
      </c>
      <c r="I329" s="2">
        <v>4197</v>
      </c>
      <c r="J329" s="3">
        <f t="shared" ref="J329:J364" si="63">I329/SUM(H329:I329)</f>
        <v>7.0192162962219654E-2</v>
      </c>
      <c r="K329" s="2">
        <v>60228</v>
      </c>
      <c r="L329" s="56">
        <v>47</v>
      </c>
      <c r="M329" s="2">
        <v>30707</v>
      </c>
      <c r="N329" s="2">
        <v>3684</v>
      </c>
      <c r="O329" s="3">
        <f t="shared" si="46"/>
        <v>0.1071210491116862</v>
      </c>
      <c r="P329" s="2">
        <v>34438</v>
      </c>
      <c r="Q329" s="56">
        <f t="shared" si="58"/>
        <v>515</v>
      </c>
      <c r="R329" s="2">
        <f t="shared" si="59"/>
        <v>178047</v>
      </c>
      <c r="S329" s="2">
        <f t="shared" si="60"/>
        <v>16479</v>
      </c>
      <c r="T329" s="4">
        <f t="shared" si="61"/>
        <v>8.4713611548070694E-2</v>
      </c>
      <c r="U329" s="2">
        <f t="shared" si="62"/>
        <v>195041</v>
      </c>
    </row>
    <row r="330" spans="1:21">
      <c r="A330" s="1">
        <v>44236</v>
      </c>
      <c r="B330" s="56">
        <v>33</v>
      </c>
      <c r="C330" s="2">
        <v>91970</v>
      </c>
      <c r="D330" s="2">
        <v>8631</v>
      </c>
      <c r="E330" s="3">
        <f t="shared" si="52"/>
        <v>8.5794375801433384E-2</v>
      </c>
      <c r="F330" s="2">
        <v>100634</v>
      </c>
      <c r="G330" s="56">
        <v>438</v>
      </c>
      <c r="H330" s="2">
        <v>55794</v>
      </c>
      <c r="I330" s="2">
        <v>4208</v>
      </c>
      <c r="J330" s="3">
        <f t="shared" si="63"/>
        <v>7.0130995633478882E-2</v>
      </c>
      <c r="K330" s="2">
        <v>60440</v>
      </c>
      <c r="L330" s="56">
        <v>47</v>
      </c>
      <c r="M330" s="2">
        <v>30816</v>
      </c>
      <c r="N330" s="2">
        <v>3698</v>
      </c>
      <c r="O330" s="3">
        <f t="shared" si="46"/>
        <v>0.10714492669641305</v>
      </c>
      <c r="P330" s="2">
        <v>34561</v>
      </c>
      <c r="Q330" s="56">
        <f t="shared" ref="Q330" si="64">SUM(B330,G330,L330)</f>
        <v>518</v>
      </c>
      <c r="R330" s="2">
        <f t="shared" ref="R330" si="65">SUM(C330,H330,M330)</f>
        <v>178580</v>
      </c>
      <c r="S330" s="2">
        <f t="shared" ref="S330" si="66">SUM(D330,I330,N330)</f>
        <v>16537</v>
      </c>
      <c r="T330" s="4">
        <f t="shared" ref="T330" si="67">S330/SUM(R330:S330)</f>
        <v>8.4754275639744359E-2</v>
      </c>
      <c r="U330" s="2">
        <f t="shared" ref="U330" si="68">SUM(F330,K330,P330)</f>
        <v>195635</v>
      </c>
    </row>
    <row r="331" spans="1:21">
      <c r="A331" s="1">
        <v>44237</v>
      </c>
      <c r="B331" s="56">
        <v>33</v>
      </c>
      <c r="C331" s="2">
        <v>92168</v>
      </c>
      <c r="D331" s="2">
        <v>8666</v>
      </c>
      <c r="E331" s="3">
        <f t="shared" si="52"/>
        <v>8.5943233433167385E-2</v>
      </c>
      <c r="F331" s="2">
        <v>100867</v>
      </c>
      <c r="G331" s="56">
        <v>440</v>
      </c>
      <c r="H331" s="2">
        <v>55945</v>
      </c>
      <c r="I331" s="2">
        <v>4214</v>
      </c>
      <c r="J331" s="3">
        <f t="shared" si="63"/>
        <v>7.0047706910021781E-2</v>
      </c>
      <c r="K331" s="2">
        <v>60599</v>
      </c>
      <c r="L331" s="56">
        <v>47</v>
      </c>
      <c r="M331" s="2">
        <v>30921</v>
      </c>
      <c r="N331" s="2">
        <v>3707</v>
      </c>
      <c r="O331" s="3">
        <f t="shared" ref="O331:O364" si="69">N331/SUM(M331:N331)</f>
        <v>0.10705209656925031</v>
      </c>
      <c r="P331" s="2">
        <v>34675</v>
      </c>
      <c r="Q331" s="56">
        <f t="shared" ref="Q331" si="70">SUM(B331,G331,L331)</f>
        <v>520</v>
      </c>
      <c r="R331" s="2">
        <f t="shared" ref="R331" si="71">SUM(C331,H331,M331)</f>
        <v>179034</v>
      </c>
      <c r="S331" s="2">
        <f t="shared" ref="S331" si="72">SUM(D331,I331,N331)</f>
        <v>16587</v>
      </c>
      <c r="T331" s="4">
        <f t="shared" ref="T331" si="73">S331/SUM(R331:S331)</f>
        <v>8.4791510113944826E-2</v>
      </c>
      <c r="U331" s="2">
        <f t="shared" ref="U331" si="74">SUM(F331,K331,P331)</f>
        <v>196141</v>
      </c>
    </row>
    <row r="332" spans="1:21">
      <c r="A332" s="1">
        <v>44238</v>
      </c>
      <c r="B332" s="21">
        <v>33</v>
      </c>
      <c r="C332" s="2">
        <v>92361</v>
      </c>
      <c r="D332" s="2">
        <v>8680</v>
      </c>
      <c r="E332" s="3">
        <f t="shared" si="52"/>
        <v>8.5905721439811566E-2</v>
      </c>
      <c r="F332" s="2">
        <v>101074</v>
      </c>
      <c r="G332" s="21">
        <v>440</v>
      </c>
      <c r="H332" s="2">
        <v>56135</v>
      </c>
      <c r="I332" s="2">
        <v>4227</v>
      </c>
      <c r="J332" s="3">
        <f t="shared" si="63"/>
        <v>7.0027500745502139E-2</v>
      </c>
      <c r="K332" s="2">
        <v>60802</v>
      </c>
      <c r="L332" s="21">
        <v>47</v>
      </c>
      <c r="M332" s="2">
        <v>30987</v>
      </c>
      <c r="N332" s="2">
        <v>3719</v>
      </c>
      <c r="O332" s="3">
        <f t="shared" si="69"/>
        <v>0.10715726387368178</v>
      </c>
      <c r="P332" s="2">
        <v>34753</v>
      </c>
      <c r="Q332" s="56">
        <f t="shared" ref="Q332:Q333" si="75">SUM(B332,G332,L332)</f>
        <v>520</v>
      </c>
      <c r="R332" s="2">
        <f t="shared" ref="R332:R333" si="76">SUM(C332,H332,M332)</f>
        <v>179483</v>
      </c>
      <c r="S332" s="2">
        <f t="shared" ref="S332:S333" si="77">SUM(D332,I332,N332)</f>
        <v>16626</v>
      </c>
      <c r="T332" s="4">
        <f t="shared" ref="T332:T333" si="78">S332/SUM(R332:S332)</f>
        <v>8.4779382894206792E-2</v>
      </c>
      <c r="U332" s="2">
        <f t="shared" ref="U332:U333" si="79">SUM(F332,K332,P332)</f>
        <v>196629</v>
      </c>
    </row>
    <row r="333" spans="1:21">
      <c r="A333" s="1">
        <v>44239</v>
      </c>
      <c r="B333" s="21">
        <v>33</v>
      </c>
      <c r="C333" s="2">
        <v>92654</v>
      </c>
      <c r="D333" s="2">
        <v>8710</v>
      </c>
      <c r="E333" s="3">
        <f t="shared" si="52"/>
        <v>8.592794285939781E-2</v>
      </c>
      <c r="F333" s="2">
        <v>101397</v>
      </c>
      <c r="G333" s="21">
        <v>441</v>
      </c>
      <c r="H333" s="2">
        <v>56280</v>
      </c>
      <c r="I333" s="2">
        <v>4240</v>
      </c>
      <c r="J333" s="3">
        <f t="shared" si="63"/>
        <v>7.005948446794448E-2</v>
      </c>
      <c r="K333" s="2">
        <v>60961</v>
      </c>
      <c r="L333" s="21">
        <v>48</v>
      </c>
      <c r="M333" s="2">
        <v>31102</v>
      </c>
      <c r="N333" s="2">
        <v>3737</v>
      </c>
      <c r="O333" s="3">
        <f t="shared" si="69"/>
        <v>0.10726484686701684</v>
      </c>
      <c r="P333" s="2">
        <v>34887</v>
      </c>
      <c r="Q333" s="56">
        <f t="shared" si="75"/>
        <v>522</v>
      </c>
      <c r="R333" s="2">
        <f t="shared" si="76"/>
        <v>180036</v>
      </c>
      <c r="S333" s="2">
        <f t="shared" si="77"/>
        <v>16687</v>
      </c>
      <c r="T333" s="4">
        <f t="shared" si="78"/>
        <v>8.482485525332574E-2</v>
      </c>
      <c r="U333" s="2">
        <f t="shared" si="79"/>
        <v>197245</v>
      </c>
    </row>
    <row r="334" spans="1:21">
      <c r="A334" s="1">
        <v>44240</v>
      </c>
      <c r="B334" s="21">
        <v>33</v>
      </c>
      <c r="C334" s="2">
        <v>92687</v>
      </c>
      <c r="D334" s="2">
        <v>8714</v>
      </c>
      <c r="E334" s="3">
        <f t="shared" si="52"/>
        <v>8.5936036133765936E-2</v>
      </c>
      <c r="F334" s="2">
        <v>101434</v>
      </c>
      <c r="G334" s="21">
        <v>442</v>
      </c>
      <c r="H334" s="2">
        <v>56405</v>
      </c>
      <c r="I334" s="2">
        <v>4248</v>
      </c>
      <c r="J334" s="3">
        <f t="shared" si="63"/>
        <v>7.0037755758165302E-2</v>
      </c>
      <c r="K334" s="2">
        <v>61095</v>
      </c>
      <c r="L334" s="21">
        <v>48</v>
      </c>
      <c r="M334" s="2">
        <v>31204</v>
      </c>
      <c r="N334" s="2">
        <v>3746</v>
      </c>
      <c r="O334" s="3">
        <f t="shared" si="69"/>
        <v>0.10718168812589414</v>
      </c>
      <c r="P334" s="2">
        <v>34998</v>
      </c>
      <c r="Q334" s="56">
        <f t="shared" ref="Q334" si="80">SUM(B334,G334,L334)</f>
        <v>523</v>
      </c>
      <c r="R334" s="2">
        <f t="shared" ref="R334" si="81">SUM(C334,H334,M334)</f>
        <v>180296</v>
      </c>
      <c r="S334" s="2">
        <f t="shared" ref="S334" si="82">SUM(D334,I334,N334)</f>
        <v>16708</v>
      </c>
      <c r="T334" s="4">
        <f t="shared" ref="T334" si="83">S334/SUM(R334:S334)</f>
        <v>8.4810460701305559E-2</v>
      </c>
      <c r="U334" s="2">
        <f t="shared" ref="U334" si="84">SUM(F334,K334,P334)</f>
        <v>197527</v>
      </c>
    </row>
    <row r="335" spans="1:21">
      <c r="A335" s="1">
        <v>44241</v>
      </c>
      <c r="B335" s="21">
        <v>33</v>
      </c>
      <c r="C335" s="2">
        <v>92874</v>
      </c>
      <c r="D335" s="2">
        <v>8728</v>
      </c>
      <c r="E335" s="3">
        <f t="shared" si="52"/>
        <v>8.5903820790929314E-2</v>
      </c>
      <c r="F335" s="2">
        <v>101635</v>
      </c>
      <c r="G335" s="21">
        <v>442</v>
      </c>
      <c r="H335" s="2">
        <v>56508</v>
      </c>
      <c r="I335" s="2">
        <v>4268</v>
      </c>
      <c r="J335" s="3">
        <f t="shared" si="63"/>
        <v>7.0225088850862177E-2</v>
      </c>
      <c r="K335" s="2">
        <v>61218</v>
      </c>
      <c r="L335" s="21">
        <v>48</v>
      </c>
      <c r="M335" s="2">
        <v>31296</v>
      </c>
      <c r="N335" s="2">
        <v>3752</v>
      </c>
      <c r="O335" s="3">
        <f t="shared" si="69"/>
        <v>0.10705318420451952</v>
      </c>
      <c r="P335" s="2">
        <v>35096</v>
      </c>
      <c r="Q335" s="56">
        <f t="shared" ref="Q335" si="85">SUM(B335,G335,L335)</f>
        <v>523</v>
      </c>
      <c r="R335" s="2">
        <f t="shared" ref="R335" si="86">SUM(C335,H335,M335)</f>
        <v>180678</v>
      </c>
      <c r="S335" s="2">
        <f t="shared" ref="S335" si="87">SUM(D335,I335,N335)</f>
        <v>16748</v>
      </c>
      <c r="T335" s="4">
        <f t="shared" ref="T335" si="88">S335/SUM(R335:S335)</f>
        <v>8.48317850739011E-2</v>
      </c>
      <c r="U335" s="2">
        <f t="shared" ref="U335" si="89">SUM(F335,K335,P335)</f>
        <v>197949</v>
      </c>
    </row>
    <row r="336" spans="1:21">
      <c r="A336" s="1">
        <v>44242</v>
      </c>
      <c r="B336" s="21">
        <v>33</v>
      </c>
      <c r="C336" s="2">
        <v>93002</v>
      </c>
      <c r="D336" s="2">
        <v>8739</v>
      </c>
      <c r="E336" s="3">
        <f t="shared" si="52"/>
        <v>8.5894575441562399E-2</v>
      </c>
      <c r="F336" s="2">
        <v>101774</v>
      </c>
      <c r="G336" s="21">
        <v>446</v>
      </c>
      <c r="H336" s="2">
        <v>56662</v>
      </c>
      <c r="I336" s="2">
        <v>4275</v>
      </c>
      <c r="J336" s="3">
        <f t="shared" si="63"/>
        <v>7.015442177987101E-2</v>
      </c>
      <c r="K336" s="2">
        <v>61383</v>
      </c>
      <c r="L336" s="21">
        <v>48</v>
      </c>
      <c r="M336" s="2">
        <v>31410</v>
      </c>
      <c r="N336" s="2">
        <v>3755</v>
      </c>
      <c r="O336" s="3">
        <f t="shared" si="69"/>
        <v>0.1067823119579127</v>
      </c>
      <c r="P336" s="2">
        <v>35213</v>
      </c>
      <c r="Q336" s="56">
        <f t="shared" ref="Q336:Q337" si="90">SUM(B336,G336,L336)</f>
        <v>527</v>
      </c>
      <c r="R336" s="2">
        <f t="shared" ref="R336:R337" si="91">SUM(C336,H336,M336)</f>
        <v>181074</v>
      </c>
      <c r="S336" s="2">
        <f t="shared" ref="S336:S337" si="92">SUM(D336,I336,N336)</f>
        <v>16769</v>
      </c>
      <c r="T336" s="4">
        <f t="shared" ref="T336:T337" si="93">S336/SUM(R336:S336)</f>
        <v>8.4759127186708652E-2</v>
      </c>
      <c r="U336" s="2">
        <f t="shared" ref="U336:U337" si="94">SUM(F336,K336,P336)</f>
        <v>198370</v>
      </c>
    </row>
    <row r="337" spans="1:21">
      <c r="A337" s="1">
        <v>44243</v>
      </c>
      <c r="B337" s="21">
        <v>33</v>
      </c>
      <c r="C337" s="2">
        <v>93140</v>
      </c>
      <c r="D337" s="2">
        <v>8758</v>
      </c>
      <c r="E337" s="3">
        <f t="shared" si="52"/>
        <v>8.5948693791831052E-2</v>
      </c>
      <c r="F337" s="2">
        <v>101931</v>
      </c>
      <c r="G337" s="21">
        <v>449</v>
      </c>
      <c r="H337" s="2">
        <v>56847</v>
      </c>
      <c r="I337" s="2">
        <v>4289</v>
      </c>
      <c r="J337" s="3">
        <f t="shared" si="63"/>
        <v>7.0155064119340485E-2</v>
      </c>
      <c r="K337" s="2">
        <v>61585</v>
      </c>
      <c r="L337" s="21">
        <v>48</v>
      </c>
      <c r="M337" s="2">
        <v>31549</v>
      </c>
      <c r="N337" s="2">
        <v>3760</v>
      </c>
      <c r="O337" s="3">
        <f t="shared" si="69"/>
        <v>0.10648843071171656</v>
      </c>
      <c r="P337" s="2">
        <v>35357</v>
      </c>
      <c r="Q337" s="56">
        <f t="shared" si="90"/>
        <v>530</v>
      </c>
      <c r="R337" s="2">
        <f t="shared" si="91"/>
        <v>181536</v>
      </c>
      <c r="S337" s="2">
        <f t="shared" si="92"/>
        <v>16807</v>
      </c>
      <c r="T337" s="4">
        <f t="shared" si="93"/>
        <v>8.473704642966981E-2</v>
      </c>
      <c r="U337" s="2">
        <f t="shared" si="94"/>
        <v>198873</v>
      </c>
    </row>
    <row r="338" spans="1:21">
      <c r="A338" s="1">
        <v>44244</v>
      </c>
      <c r="B338" s="21">
        <v>33</v>
      </c>
      <c r="C338" s="2">
        <v>93376</v>
      </c>
      <c r="D338" s="2">
        <v>8788</v>
      </c>
      <c r="E338" s="3">
        <f t="shared" si="52"/>
        <v>8.6018558396303985E-2</v>
      </c>
      <c r="F338" s="2">
        <v>102197</v>
      </c>
      <c r="G338" s="21">
        <v>451</v>
      </c>
      <c r="H338" s="2">
        <v>56969</v>
      </c>
      <c r="I338" s="2">
        <v>4297</v>
      </c>
      <c r="J338" s="3">
        <f t="shared" si="63"/>
        <v>7.0136780596089188E-2</v>
      </c>
      <c r="K338" s="2">
        <v>61717</v>
      </c>
      <c r="L338" s="21">
        <v>48</v>
      </c>
      <c r="M338" s="2">
        <v>31624</v>
      </c>
      <c r="N338" s="2">
        <v>3765</v>
      </c>
      <c r="O338" s="3">
        <f t="shared" si="69"/>
        <v>0.10638899092938484</v>
      </c>
      <c r="P338" s="2">
        <v>35437</v>
      </c>
      <c r="Q338" s="56">
        <f t="shared" ref="Q338" si="95">SUM(B338,G338,L338)</f>
        <v>532</v>
      </c>
      <c r="R338" s="2">
        <f t="shared" ref="R338" si="96">SUM(C338,H338,M338)</f>
        <v>181969</v>
      </c>
      <c r="S338" s="2">
        <f t="shared" ref="S338" si="97">SUM(D338,I338,N338)</f>
        <v>16850</v>
      </c>
      <c r="T338" s="4">
        <f t="shared" ref="T338" si="98">S338/SUM(R338:S338)</f>
        <v>8.4750451415609176E-2</v>
      </c>
      <c r="U338" s="2">
        <f t="shared" ref="U338" si="99">SUM(F338,K338,P338)</f>
        <v>199351</v>
      </c>
    </row>
    <row r="339" spans="1:21">
      <c r="A339" s="1">
        <v>44245</v>
      </c>
      <c r="B339" s="21">
        <v>33</v>
      </c>
      <c r="C339" s="2">
        <v>93532</v>
      </c>
      <c r="D339" s="2">
        <v>8813</v>
      </c>
      <c r="E339" s="3">
        <f t="shared" si="52"/>
        <v>8.6110703991401638E-2</v>
      </c>
      <c r="F339" s="2">
        <v>102378</v>
      </c>
      <c r="G339" s="21">
        <v>453</v>
      </c>
      <c r="H339" s="2">
        <v>57140</v>
      </c>
      <c r="I339" s="2">
        <v>4310</v>
      </c>
      <c r="J339" s="3">
        <f t="shared" si="63"/>
        <v>7.0138323840520753E-2</v>
      </c>
      <c r="K339" s="2">
        <v>61903</v>
      </c>
      <c r="L339" s="21">
        <v>48</v>
      </c>
      <c r="M339" s="2">
        <v>31719</v>
      </c>
      <c r="N339" s="2">
        <v>3774</v>
      </c>
      <c r="O339" s="3">
        <f t="shared" si="69"/>
        <v>0.10633082579663596</v>
      </c>
      <c r="P339" s="2">
        <v>35541</v>
      </c>
      <c r="Q339" s="56">
        <f t="shared" ref="Q339:Q340" si="100">SUM(B339,G339,L339)</f>
        <v>534</v>
      </c>
      <c r="R339" s="2">
        <f t="shared" ref="R339:R340" si="101">SUM(C339,H339,M339)</f>
        <v>182391</v>
      </c>
      <c r="S339" s="2">
        <f t="shared" ref="S339:S340" si="102">SUM(D339,I339,N339)</f>
        <v>16897</v>
      </c>
      <c r="T339" s="4">
        <f t="shared" ref="T339:T340" si="103">S339/SUM(R339:S339)</f>
        <v>8.4786841154510059E-2</v>
      </c>
      <c r="U339" s="2">
        <f t="shared" ref="U339:U340" si="104">SUM(F339,K339,P339)</f>
        <v>199822</v>
      </c>
    </row>
    <row r="340" spans="1:21">
      <c r="A340" s="1">
        <v>44246</v>
      </c>
      <c r="B340" s="21">
        <v>33</v>
      </c>
      <c r="C340" s="2">
        <v>93829</v>
      </c>
      <c r="D340" s="2">
        <v>8840</v>
      </c>
      <c r="E340" s="3">
        <f t="shared" si="52"/>
        <v>8.6101939241640613E-2</v>
      </c>
      <c r="F340" s="2">
        <v>102702</v>
      </c>
      <c r="G340" s="21">
        <v>455</v>
      </c>
      <c r="H340" s="2">
        <v>57360</v>
      </c>
      <c r="I340" s="2">
        <v>4318</v>
      </c>
      <c r="J340" s="3">
        <f t="shared" si="63"/>
        <v>7.0008755147702578E-2</v>
      </c>
      <c r="K340" s="2">
        <v>62133</v>
      </c>
      <c r="L340" s="21">
        <v>48</v>
      </c>
      <c r="M340" s="2">
        <v>31798</v>
      </c>
      <c r="N340" s="2">
        <v>3782</v>
      </c>
      <c r="O340" s="3">
        <f t="shared" si="69"/>
        <v>0.10629567172568859</v>
      </c>
      <c r="P340" s="2">
        <v>35628</v>
      </c>
      <c r="Q340" s="56">
        <f t="shared" si="100"/>
        <v>536</v>
      </c>
      <c r="R340" s="2">
        <f t="shared" si="101"/>
        <v>182987</v>
      </c>
      <c r="S340" s="2">
        <f t="shared" si="102"/>
        <v>16940</v>
      </c>
      <c r="T340" s="4">
        <f t="shared" si="103"/>
        <v>8.4730926788277719E-2</v>
      </c>
      <c r="U340" s="2">
        <f t="shared" si="104"/>
        <v>200463</v>
      </c>
    </row>
    <row r="341" spans="1:21">
      <c r="A341" s="1">
        <v>44247</v>
      </c>
      <c r="B341" s="21">
        <v>33</v>
      </c>
      <c r="C341" s="2">
        <v>93852</v>
      </c>
      <c r="D341" s="2">
        <v>8841</v>
      </c>
      <c r="E341" s="3">
        <f t="shared" si="52"/>
        <v>8.6091554438958842E-2</v>
      </c>
      <c r="F341" s="2">
        <v>102726</v>
      </c>
      <c r="G341" s="21">
        <v>456</v>
      </c>
      <c r="H341" s="2">
        <v>57446</v>
      </c>
      <c r="I341" s="2">
        <v>4324</v>
      </c>
      <c r="J341" s="3">
        <f t="shared" si="63"/>
        <v>7.0001618908855437E-2</v>
      </c>
      <c r="K341" s="2">
        <v>62226</v>
      </c>
      <c r="L341" s="21">
        <v>48</v>
      </c>
      <c r="M341" s="2">
        <v>31898</v>
      </c>
      <c r="N341" s="2">
        <v>3788</v>
      </c>
      <c r="O341" s="3">
        <f t="shared" si="69"/>
        <v>0.10614806927086252</v>
      </c>
      <c r="P341" s="2">
        <v>35734</v>
      </c>
      <c r="Q341" s="56">
        <f t="shared" ref="Q341" si="105">SUM(B341,G341,L341)</f>
        <v>537</v>
      </c>
      <c r="R341" s="2">
        <f t="shared" ref="R341" si="106">SUM(C341,H341,M341)</f>
        <v>183196</v>
      </c>
      <c r="S341" s="2">
        <f t="shared" ref="S341" si="107">SUM(D341,I341,N341)</f>
        <v>16953</v>
      </c>
      <c r="T341" s="4">
        <f t="shared" ref="T341" si="108">S341/SUM(R341:S341)</f>
        <v>8.4701897086670433E-2</v>
      </c>
      <c r="U341" s="2">
        <f t="shared" ref="U341" si="109">SUM(F341,K341,P341)</f>
        <v>200686</v>
      </c>
    </row>
    <row r="342" spans="1:21">
      <c r="A342" s="1">
        <v>44248</v>
      </c>
      <c r="B342" s="21">
        <v>33</v>
      </c>
      <c r="C342" s="2">
        <v>94018</v>
      </c>
      <c r="D342" s="2">
        <v>8847</v>
      </c>
      <c r="E342" s="3">
        <f t="shared" si="52"/>
        <v>8.6005930102561606E-2</v>
      </c>
      <c r="F342" s="2">
        <v>102898</v>
      </c>
      <c r="G342" s="21">
        <v>457</v>
      </c>
      <c r="H342" s="2">
        <v>57548</v>
      </c>
      <c r="I342" s="2">
        <v>4330</v>
      </c>
      <c r="J342" s="3">
        <f t="shared" si="63"/>
        <v>6.9976405184395102E-2</v>
      </c>
      <c r="K342" s="2">
        <v>62335</v>
      </c>
      <c r="L342" s="21">
        <v>48</v>
      </c>
      <c r="M342" s="2">
        <v>31970</v>
      </c>
      <c r="N342" s="2">
        <v>3791</v>
      </c>
      <c r="O342" s="3">
        <f t="shared" si="69"/>
        <v>0.1060093397835631</v>
      </c>
      <c r="P342" s="2">
        <v>35809</v>
      </c>
      <c r="Q342" s="56">
        <f t="shared" ref="Q342:Q350" si="110">SUM(B342,G342,L342)</f>
        <v>538</v>
      </c>
      <c r="R342" s="2">
        <f t="shared" ref="R342:R350" si="111">SUM(C342,H342,M342)</f>
        <v>183536</v>
      </c>
      <c r="S342" s="2">
        <f t="shared" ref="S342:S350" si="112">SUM(D342,I342,N342)</f>
        <v>16968</v>
      </c>
      <c r="T342" s="4">
        <f t="shared" ref="T342:T350" si="113">S342/SUM(R342:S342)</f>
        <v>8.4626740613653592E-2</v>
      </c>
      <c r="U342" s="2">
        <f t="shared" ref="U342:U350" si="114">SUM(F342,K342,P342)</f>
        <v>201042</v>
      </c>
    </row>
    <row r="343" spans="1:21">
      <c r="A343" s="1">
        <v>44249</v>
      </c>
      <c r="B343" s="21">
        <v>33</v>
      </c>
      <c r="C343" s="2">
        <v>94107</v>
      </c>
      <c r="D343" s="2">
        <v>8861</v>
      </c>
      <c r="E343" s="3">
        <f t="shared" si="52"/>
        <v>8.6055862015383414E-2</v>
      </c>
      <c r="F343" s="2">
        <v>103001</v>
      </c>
      <c r="G343" s="21">
        <v>459</v>
      </c>
      <c r="H343" s="2">
        <v>57700</v>
      </c>
      <c r="I343" s="2">
        <v>4335</v>
      </c>
      <c r="J343" s="3">
        <f t="shared" si="63"/>
        <v>6.9879906504392686E-2</v>
      </c>
      <c r="K343" s="2">
        <v>62494</v>
      </c>
      <c r="L343" s="21">
        <v>48</v>
      </c>
      <c r="M343" s="2">
        <v>32061</v>
      </c>
      <c r="N343" s="2">
        <v>3797</v>
      </c>
      <c r="O343" s="3">
        <f t="shared" si="69"/>
        <v>0.10588989904623794</v>
      </c>
      <c r="P343" s="2">
        <v>35906</v>
      </c>
      <c r="Q343" s="56">
        <f t="shared" si="110"/>
        <v>540</v>
      </c>
      <c r="R343" s="2">
        <f t="shared" si="111"/>
        <v>183868</v>
      </c>
      <c r="S343" s="2">
        <f t="shared" si="112"/>
        <v>16993</v>
      </c>
      <c r="T343" s="4">
        <f t="shared" si="113"/>
        <v>8.4600793583622505E-2</v>
      </c>
      <c r="U343" s="2">
        <f t="shared" si="114"/>
        <v>201401</v>
      </c>
    </row>
    <row r="344" spans="1:21">
      <c r="A344" s="1">
        <v>44250</v>
      </c>
      <c r="B344" s="21">
        <v>33</v>
      </c>
      <c r="C344" s="2">
        <v>94324</v>
      </c>
      <c r="D344" s="2">
        <v>8879</v>
      </c>
      <c r="E344" s="3">
        <f t="shared" si="52"/>
        <v>8.6034320707731371E-2</v>
      </c>
      <c r="F344" s="2">
        <v>103236</v>
      </c>
      <c r="G344" s="21">
        <v>460</v>
      </c>
      <c r="H344" s="2">
        <v>57877</v>
      </c>
      <c r="I344" s="2">
        <v>4344</v>
      </c>
      <c r="J344" s="3">
        <f t="shared" si="63"/>
        <v>6.981565709326433E-2</v>
      </c>
      <c r="K344" s="2">
        <v>62681</v>
      </c>
      <c r="L344" s="21">
        <v>48</v>
      </c>
      <c r="M344" s="2">
        <v>32162</v>
      </c>
      <c r="N344" s="2">
        <v>3816</v>
      </c>
      <c r="O344" s="3">
        <f t="shared" si="69"/>
        <v>0.10606481738840402</v>
      </c>
      <c r="P344" s="2">
        <v>36026</v>
      </c>
      <c r="Q344" s="56">
        <f t="shared" si="110"/>
        <v>541</v>
      </c>
      <c r="R344" s="2">
        <f t="shared" si="111"/>
        <v>184363</v>
      </c>
      <c r="S344" s="2">
        <f t="shared" si="112"/>
        <v>17039</v>
      </c>
      <c r="T344" s="4">
        <f t="shared" si="113"/>
        <v>8.460194039781134E-2</v>
      </c>
      <c r="U344" s="2">
        <f t="shared" si="114"/>
        <v>201943</v>
      </c>
    </row>
    <row r="345" spans="1:21">
      <c r="A345" s="1">
        <v>44251</v>
      </c>
      <c r="B345" s="21">
        <v>33</v>
      </c>
      <c r="C345" s="2">
        <v>94552</v>
      </c>
      <c r="D345" s="2">
        <v>8897</v>
      </c>
      <c r="E345" s="3">
        <f t="shared" si="52"/>
        <v>8.6003731307214185E-2</v>
      </c>
      <c r="F345" s="2">
        <v>103482</v>
      </c>
      <c r="G345" s="21">
        <v>460</v>
      </c>
      <c r="H345" s="2">
        <v>58097</v>
      </c>
      <c r="I345" s="2">
        <v>4355</v>
      </c>
      <c r="J345" s="3">
        <f t="shared" si="63"/>
        <v>6.9733555370524558E-2</v>
      </c>
      <c r="K345" s="2">
        <v>62912</v>
      </c>
      <c r="L345" s="21">
        <v>48</v>
      </c>
      <c r="M345" s="2">
        <v>32250</v>
      </c>
      <c r="N345" s="2">
        <v>3829</v>
      </c>
      <c r="O345" s="3">
        <f t="shared" si="69"/>
        <v>0.10612821863133678</v>
      </c>
      <c r="P345" s="2">
        <v>36127</v>
      </c>
      <c r="Q345" s="56">
        <f t="shared" si="110"/>
        <v>541</v>
      </c>
      <c r="R345" s="2">
        <f t="shared" si="111"/>
        <v>184899</v>
      </c>
      <c r="S345" s="2">
        <f t="shared" si="112"/>
        <v>17081</v>
      </c>
      <c r="T345" s="4">
        <f t="shared" si="113"/>
        <v>8.4567778988018621E-2</v>
      </c>
      <c r="U345" s="2">
        <f t="shared" si="114"/>
        <v>202521</v>
      </c>
    </row>
    <row r="346" spans="1:21">
      <c r="A346" s="1">
        <v>44252</v>
      </c>
      <c r="B346" s="21">
        <v>33</v>
      </c>
      <c r="C346" s="2">
        <v>94680</v>
      </c>
      <c r="D346" s="2">
        <v>8903</v>
      </c>
      <c r="E346" s="3">
        <f t="shared" si="52"/>
        <v>8.5950397265960626E-2</v>
      </c>
      <c r="F346" s="2">
        <v>103616</v>
      </c>
      <c r="G346" s="21">
        <v>462</v>
      </c>
      <c r="H346" s="2">
        <v>58258</v>
      </c>
      <c r="I346" s="2">
        <v>4364</v>
      </c>
      <c r="J346" s="3">
        <f t="shared" si="63"/>
        <v>6.9687969084347351E-2</v>
      </c>
      <c r="K346" s="2">
        <v>63084</v>
      </c>
      <c r="L346" s="21">
        <v>48</v>
      </c>
      <c r="M346" s="2">
        <v>32328</v>
      </c>
      <c r="N346" s="2">
        <v>3834</v>
      </c>
      <c r="O346" s="3">
        <f t="shared" si="69"/>
        <v>0.10602289696366352</v>
      </c>
      <c r="P346" s="2">
        <v>36210</v>
      </c>
      <c r="Q346" s="56">
        <f t="shared" si="110"/>
        <v>543</v>
      </c>
      <c r="R346" s="2">
        <f t="shared" si="111"/>
        <v>185266</v>
      </c>
      <c r="S346" s="2">
        <f t="shared" si="112"/>
        <v>17101</v>
      </c>
      <c r="T346" s="4">
        <f t="shared" si="113"/>
        <v>8.4504884689697427E-2</v>
      </c>
      <c r="U346" s="2">
        <f t="shared" si="114"/>
        <v>202910</v>
      </c>
    </row>
    <row r="347" spans="1:21">
      <c r="A347" s="1">
        <v>44253</v>
      </c>
      <c r="B347" s="21">
        <v>33</v>
      </c>
      <c r="C347" s="2">
        <v>94817</v>
      </c>
      <c r="D347" s="2">
        <v>8913</v>
      </c>
      <c r="E347" s="3">
        <f t="shared" si="52"/>
        <v>8.5924997589896843E-2</v>
      </c>
      <c r="F347" s="2">
        <v>103763</v>
      </c>
      <c r="G347" s="21">
        <v>463</v>
      </c>
      <c r="H347" s="2">
        <v>58359</v>
      </c>
      <c r="I347" s="2">
        <v>4372</v>
      </c>
      <c r="J347" s="3">
        <f t="shared" si="63"/>
        <v>6.9694409462626131E-2</v>
      </c>
      <c r="K347" s="2">
        <v>63194</v>
      </c>
      <c r="L347" s="21">
        <v>48</v>
      </c>
      <c r="M347" s="2">
        <v>32378</v>
      </c>
      <c r="N347" s="2">
        <v>3837</v>
      </c>
      <c r="O347" s="3">
        <f t="shared" si="69"/>
        <v>0.10595057296700262</v>
      </c>
      <c r="P347" s="2">
        <v>36263</v>
      </c>
      <c r="Q347" s="56">
        <f t="shared" si="110"/>
        <v>544</v>
      </c>
      <c r="R347" s="2">
        <f t="shared" si="111"/>
        <v>185554</v>
      </c>
      <c r="S347" s="2">
        <f t="shared" si="112"/>
        <v>17122</v>
      </c>
      <c r="T347" s="4">
        <f t="shared" si="113"/>
        <v>8.447966212082339E-2</v>
      </c>
      <c r="U347" s="2">
        <f t="shared" si="114"/>
        <v>203220</v>
      </c>
    </row>
    <row r="348" spans="1:21">
      <c r="A348" s="1">
        <v>44254</v>
      </c>
      <c r="B348" s="21">
        <v>33</v>
      </c>
      <c r="C348" s="2">
        <v>94950</v>
      </c>
      <c r="D348" s="2">
        <v>8922</v>
      </c>
      <c r="E348" s="3">
        <f t="shared" si="52"/>
        <v>8.5894177449168205E-2</v>
      </c>
      <c r="F348" s="2">
        <v>103905</v>
      </c>
      <c r="G348" s="21">
        <v>466</v>
      </c>
      <c r="H348" s="2">
        <v>58512</v>
      </c>
      <c r="I348" s="2">
        <v>4382</v>
      </c>
      <c r="J348" s="3">
        <f t="shared" si="63"/>
        <v>6.9672782777371448E-2</v>
      </c>
      <c r="K348" s="2">
        <v>63360</v>
      </c>
      <c r="L348" s="21">
        <v>48</v>
      </c>
      <c r="M348" s="2">
        <v>32521</v>
      </c>
      <c r="N348" s="2">
        <v>3844</v>
      </c>
      <c r="O348" s="3">
        <f t="shared" si="69"/>
        <v>0.10570603602364911</v>
      </c>
      <c r="P348" s="2">
        <v>36413</v>
      </c>
      <c r="Q348" s="56">
        <f t="shared" si="110"/>
        <v>547</v>
      </c>
      <c r="R348" s="2">
        <f t="shared" si="111"/>
        <v>185983</v>
      </c>
      <c r="S348" s="2">
        <f t="shared" si="112"/>
        <v>17148</v>
      </c>
      <c r="T348" s="4">
        <f t="shared" si="113"/>
        <v>8.4418429486390556E-2</v>
      </c>
      <c r="U348" s="2">
        <f t="shared" si="114"/>
        <v>203678</v>
      </c>
    </row>
    <row r="349" spans="1:21">
      <c r="A349" s="1">
        <v>44255</v>
      </c>
      <c r="B349" s="21">
        <v>33</v>
      </c>
      <c r="C349" s="2">
        <v>95124</v>
      </c>
      <c r="D349" s="2">
        <v>8924</v>
      </c>
      <c r="E349" s="3">
        <f t="shared" si="52"/>
        <v>8.5768107027525756E-2</v>
      </c>
      <c r="F349" s="2">
        <v>104081</v>
      </c>
      <c r="G349" s="21">
        <v>468</v>
      </c>
      <c r="H349" s="2">
        <v>58639</v>
      </c>
      <c r="I349" s="2">
        <v>4393</v>
      </c>
      <c r="J349" s="3">
        <f t="shared" si="63"/>
        <v>6.9694758218047978E-2</v>
      </c>
      <c r="K349" s="2">
        <v>63500</v>
      </c>
      <c r="L349" s="21">
        <v>50</v>
      </c>
      <c r="M349" s="2">
        <v>32611</v>
      </c>
      <c r="N349" s="2">
        <v>3847</v>
      </c>
      <c r="O349" s="3">
        <f t="shared" si="69"/>
        <v>0.10551867902792254</v>
      </c>
      <c r="P349" s="2">
        <v>36508</v>
      </c>
      <c r="Q349" s="56">
        <f t="shared" si="110"/>
        <v>551</v>
      </c>
      <c r="R349" s="2">
        <f t="shared" si="111"/>
        <v>186374</v>
      </c>
      <c r="S349" s="2">
        <f t="shared" si="112"/>
        <v>17164</v>
      </c>
      <c r="T349" s="4">
        <f t="shared" si="113"/>
        <v>8.432823354852656E-2</v>
      </c>
      <c r="U349" s="2">
        <f t="shared" si="114"/>
        <v>204089</v>
      </c>
    </row>
    <row r="350" spans="1:21">
      <c r="A350" s="1">
        <v>44256</v>
      </c>
      <c r="B350" s="21">
        <v>33</v>
      </c>
      <c r="C350" s="2">
        <v>95185</v>
      </c>
      <c r="D350" s="2">
        <v>8930</v>
      </c>
      <c r="E350" s="3">
        <f t="shared" si="52"/>
        <v>8.5770542188925714E-2</v>
      </c>
      <c r="F350" s="2">
        <v>104148</v>
      </c>
      <c r="G350" s="21">
        <v>469</v>
      </c>
      <c r="H350" s="2">
        <v>58802</v>
      </c>
      <c r="I350" s="2">
        <v>4399</v>
      </c>
      <c r="J350" s="3">
        <f t="shared" si="63"/>
        <v>6.9603329061249025E-2</v>
      </c>
      <c r="K350" s="2">
        <v>63670</v>
      </c>
      <c r="L350" s="21">
        <v>50</v>
      </c>
      <c r="M350" s="2">
        <v>32711</v>
      </c>
      <c r="N350" s="2">
        <v>3857</v>
      </c>
      <c r="O350" s="3">
        <f t="shared" si="69"/>
        <v>0.10547473200612557</v>
      </c>
      <c r="P350" s="2">
        <v>36618</v>
      </c>
      <c r="Q350" s="56">
        <f t="shared" si="110"/>
        <v>552</v>
      </c>
      <c r="R350" s="2">
        <f t="shared" si="111"/>
        <v>186698</v>
      </c>
      <c r="S350" s="2">
        <f t="shared" si="112"/>
        <v>17186</v>
      </c>
      <c r="T350" s="4">
        <f t="shared" si="113"/>
        <v>8.4293029369641559E-2</v>
      </c>
      <c r="U350" s="2">
        <f t="shared" si="114"/>
        <v>204436</v>
      </c>
    </row>
    <row r="351" spans="1:21">
      <c r="A351" s="1">
        <v>44257</v>
      </c>
      <c r="B351" s="21">
        <v>33</v>
      </c>
      <c r="C351" s="2">
        <v>95424</v>
      </c>
      <c r="D351" s="2">
        <v>8940</v>
      </c>
      <c r="E351" s="3">
        <f t="shared" si="52"/>
        <v>8.5661722433022877E-2</v>
      </c>
      <c r="F351" s="2">
        <v>104397</v>
      </c>
      <c r="G351" s="21">
        <v>471</v>
      </c>
      <c r="H351" s="2">
        <v>58989</v>
      </c>
      <c r="I351" s="2">
        <v>4409</v>
      </c>
      <c r="J351" s="3">
        <f t="shared" si="63"/>
        <v>6.9544780592447716E-2</v>
      </c>
      <c r="K351" s="2">
        <v>63869</v>
      </c>
      <c r="L351" s="21">
        <v>50</v>
      </c>
      <c r="M351" s="2">
        <v>32788</v>
      </c>
      <c r="N351" s="2">
        <v>3868</v>
      </c>
      <c r="O351" s="3">
        <f t="shared" si="69"/>
        <v>0.10552160628546486</v>
      </c>
      <c r="P351" s="2">
        <v>36706</v>
      </c>
      <c r="Q351" s="56">
        <f t="shared" ref="Q351:Q360" si="115">SUM(B351,G351,L351)</f>
        <v>554</v>
      </c>
      <c r="R351" s="2">
        <f t="shared" ref="R351:R360" si="116">SUM(C351,H351,M351)</f>
        <v>187201</v>
      </c>
      <c r="S351" s="2">
        <f t="shared" ref="S351:S360" si="117">SUM(D351,I351,N351)</f>
        <v>17217</v>
      </c>
      <c r="T351" s="4">
        <f t="shared" ref="T351:T360" si="118">S351/SUM(R351:S351)</f>
        <v>8.4224481210069563E-2</v>
      </c>
      <c r="U351" s="2">
        <f t="shared" ref="U351:U360" si="119">SUM(F351,K351,P351)</f>
        <v>204972</v>
      </c>
    </row>
    <row r="352" spans="1:21">
      <c r="A352" s="1">
        <v>44258</v>
      </c>
      <c r="B352" s="21">
        <v>33</v>
      </c>
      <c r="C352" s="2">
        <v>95563</v>
      </c>
      <c r="D352" s="2">
        <v>8952</v>
      </c>
      <c r="E352" s="3">
        <f t="shared" si="52"/>
        <v>8.5652777113333009E-2</v>
      </c>
      <c r="F352" s="2">
        <v>104548</v>
      </c>
      <c r="G352" s="21">
        <v>473</v>
      </c>
      <c r="H352" s="2">
        <v>59151</v>
      </c>
      <c r="I352" s="2">
        <v>4421</v>
      </c>
      <c r="J352" s="3">
        <f t="shared" si="63"/>
        <v>6.9543195117347259E-2</v>
      </c>
      <c r="K352" s="2">
        <v>64045</v>
      </c>
      <c r="L352" s="21">
        <v>50</v>
      </c>
      <c r="M352" s="2">
        <v>32863</v>
      </c>
      <c r="N352" s="2">
        <v>3875</v>
      </c>
      <c r="O352" s="3">
        <f t="shared" si="69"/>
        <v>0.10547661821547172</v>
      </c>
      <c r="P352" s="2">
        <v>36788</v>
      </c>
      <c r="Q352" s="56">
        <f t="shared" si="115"/>
        <v>556</v>
      </c>
      <c r="R352" s="2">
        <f t="shared" si="116"/>
        <v>187577</v>
      </c>
      <c r="S352" s="2">
        <f t="shared" si="117"/>
        <v>17248</v>
      </c>
      <c r="T352" s="4">
        <f t="shared" si="118"/>
        <v>8.4208470645673134E-2</v>
      </c>
      <c r="U352" s="2">
        <f t="shared" si="119"/>
        <v>205381</v>
      </c>
    </row>
    <row r="353" spans="1:21">
      <c r="A353" s="1">
        <v>44259</v>
      </c>
      <c r="B353" s="21">
        <v>33</v>
      </c>
      <c r="C353" s="2">
        <v>95720</v>
      </c>
      <c r="D353" s="2">
        <v>8963</v>
      </c>
      <c r="E353" s="3">
        <f t="shared" si="52"/>
        <v>8.5620396817057215E-2</v>
      </c>
      <c r="F353" s="2">
        <v>104716</v>
      </c>
      <c r="G353" s="21">
        <v>473</v>
      </c>
      <c r="H353" s="2">
        <v>59335</v>
      </c>
      <c r="I353" s="2">
        <v>4429</v>
      </c>
      <c r="J353" s="3">
        <f t="shared" si="63"/>
        <v>6.9459256006524056E-2</v>
      </c>
      <c r="K353" s="2">
        <v>64237</v>
      </c>
      <c r="L353" s="21">
        <v>51</v>
      </c>
      <c r="M353" s="2">
        <v>32988</v>
      </c>
      <c r="N353" s="2">
        <v>3884</v>
      </c>
      <c r="O353" s="3">
        <f t="shared" si="69"/>
        <v>0.10533738338034281</v>
      </c>
      <c r="P353" s="2">
        <v>36923</v>
      </c>
      <c r="Q353" s="56">
        <f t="shared" si="115"/>
        <v>557</v>
      </c>
      <c r="R353" s="2">
        <f t="shared" si="116"/>
        <v>188043</v>
      </c>
      <c r="S353" s="2">
        <f t="shared" si="117"/>
        <v>17276</v>
      </c>
      <c r="T353" s="4">
        <f t="shared" si="118"/>
        <v>8.4142237201622838E-2</v>
      </c>
      <c r="U353" s="2">
        <f t="shared" si="119"/>
        <v>205876</v>
      </c>
    </row>
    <row r="354" spans="1:21">
      <c r="A354" s="1">
        <v>44260</v>
      </c>
      <c r="B354" s="21">
        <v>33</v>
      </c>
      <c r="C354" s="2">
        <v>95917</v>
      </c>
      <c r="D354" s="2">
        <v>8971</v>
      </c>
      <c r="E354" s="3">
        <f t="shared" si="52"/>
        <v>8.5529326519716273E-2</v>
      </c>
      <c r="F354" s="2">
        <v>104921</v>
      </c>
      <c r="G354" s="21">
        <v>473</v>
      </c>
      <c r="H354" s="2">
        <v>59511</v>
      </c>
      <c r="I354" s="2">
        <v>4435</v>
      </c>
      <c r="J354" s="3">
        <f t="shared" si="63"/>
        <v>6.935539361336128E-2</v>
      </c>
      <c r="K354" s="2">
        <v>64419</v>
      </c>
      <c r="L354" s="21">
        <v>51</v>
      </c>
      <c r="M354" s="2">
        <v>33057</v>
      </c>
      <c r="N354" s="2">
        <v>3889</v>
      </c>
      <c r="O354" s="3">
        <f t="shared" si="69"/>
        <v>0.10526173334055107</v>
      </c>
      <c r="P354" s="2">
        <v>36997</v>
      </c>
      <c r="Q354" s="56">
        <f t="shared" si="115"/>
        <v>557</v>
      </c>
      <c r="R354" s="2">
        <f t="shared" si="116"/>
        <v>188485</v>
      </c>
      <c r="S354" s="2">
        <f t="shared" si="117"/>
        <v>17295</v>
      </c>
      <c r="T354" s="4">
        <f t="shared" si="118"/>
        <v>8.4046068616969574E-2</v>
      </c>
      <c r="U354" s="2">
        <f t="shared" si="119"/>
        <v>206337</v>
      </c>
    </row>
    <row r="355" spans="1:21">
      <c r="A355" s="1">
        <v>44261</v>
      </c>
      <c r="B355" s="21">
        <v>33</v>
      </c>
      <c r="C355" s="2">
        <v>95965</v>
      </c>
      <c r="D355" s="2">
        <v>8974</v>
      </c>
      <c r="E355" s="3">
        <f t="shared" si="52"/>
        <v>8.5516347592410835E-2</v>
      </c>
      <c r="F355" s="2">
        <v>104972</v>
      </c>
      <c r="G355" s="21">
        <v>474</v>
      </c>
      <c r="H355" s="2">
        <v>59628</v>
      </c>
      <c r="I355" s="2">
        <v>4443</v>
      </c>
      <c r="J355" s="3">
        <f t="shared" si="63"/>
        <v>6.9344945451140144E-2</v>
      </c>
      <c r="K355" s="2">
        <v>64545</v>
      </c>
      <c r="L355" s="21">
        <v>51</v>
      </c>
      <c r="M355" s="2">
        <v>33169</v>
      </c>
      <c r="N355" s="2">
        <v>3896</v>
      </c>
      <c r="O355" s="3">
        <f t="shared" si="69"/>
        <v>0.10511263995683259</v>
      </c>
      <c r="P355" s="2">
        <v>37116</v>
      </c>
      <c r="Q355" s="56">
        <f t="shared" si="115"/>
        <v>558</v>
      </c>
      <c r="R355" s="2">
        <f t="shared" si="116"/>
        <v>188762</v>
      </c>
      <c r="S355" s="2">
        <f t="shared" si="117"/>
        <v>17313</v>
      </c>
      <c r="T355" s="4">
        <f t="shared" si="118"/>
        <v>8.401310202596142E-2</v>
      </c>
      <c r="U355" s="2">
        <f t="shared" si="119"/>
        <v>206633</v>
      </c>
    </row>
    <row r="356" spans="1:21">
      <c r="A356" s="1">
        <v>44262</v>
      </c>
      <c r="B356" s="21">
        <v>33</v>
      </c>
      <c r="C356" s="2">
        <v>96060</v>
      </c>
      <c r="D356" s="2">
        <v>8975</v>
      </c>
      <c r="E356" s="3">
        <f t="shared" si="52"/>
        <v>8.5447707906888173E-2</v>
      </c>
      <c r="F356" s="2">
        <v>105068</v>
      </c>
      <c r="G356" s="21">
        <v>474</v>
      </c>
      <c r="H356" s="2">
        <v>59726</v>
      </c>
      <c r="I356" s="2">
        <v>4449</v>
      </c>
      <c r="J356" s="3">
        <f t="shared" si="63"/>
        <v>6.9326061550447987E-2</v>
      </c>
      <c r="K356" s="2">
        <v>64649</v>
      </c>
      <c r="L356" s="21">
        <v>51</v>
      </c>
      <c r="M356" s="2">
        <v>33237</v>
      </c>
      <c r="N356" s="2">
        <v>3904</v>
      </c>
      <c r="O356" s="3">
        <f t="shared" si="69"/>
        <v>0.10511294795509006</v>
      </c>
      <c r="P356" s="2">
        <v>37192</v>
      </c>
      <c r="Q356" s="56">
        <f t="shared" si="115"/>
        <v>558</v>
      </c>
      <c r="R356" s="2">
        <f t="shared" si="116"/>
        <v>189023</v>
      </c>
      <c r="S356" s="2">
        <f t="shared" si="117"/>
        <v>17328</v>
      </c>
      <c r="T356" s="4">
        <f t="shared" si="118"/>
        <v>8.3973423923315124E-2</v>
      </c>
      <c r="U356" s="2">
        <f t="shared" si="119"/>
        <v>206909</v>
      </c>
    </row>
    <row r="357" spans="1:21">
      <c r="A357" s="1">
        <v>44263</v>
      </c>
      <c r="B357" s="21">
        <v>33</v>
      </c>
      <c r="C357" s="2">
        <v>96222</v>
      </c>
      <c r="D357" s="2">
        <v>8997</v>
      </c>
      <c r="E357" s="3">
        <f t="shared" si="52"/>
        <v>8.5507370341858416E-2</v>
      </c>
      <c r="F357" s="2">
        <v>105252</v>
      </c>
      <c r="G357" s="21">
        <v>475</v>
      </c>
      <c r="H357" s="2">
        <v>59874</v>
      </c>
      <c r="I357" s="2">
        <v>4455</v>
      </c>
      <c r="J357" s="3">
        <f t="shared" si="63"/>
        <v>6.9253369397938719E-2</v>
      </c>
      <c r="K357" s="2">
        <v>64804</v>
      </c>
      <c r="L357" s="21">
        <v>51</v>
      </c>
      <c r="M357" s="2">
        <v>33361</v>
      </c>
      <c r="N357" s="2">
        <v>3914</v>
      </c>
      <c r="O357" s="3">
        <f t="shared" si="69"/>
        <v>0.10500335345405767</v>
      </c>
      <c r="P357" s="2">
        <v>37326</v>
      </c>
      <c r="Q357" s="56">
        <f t="shared" si="115"/>
        <v>559</v>
      </c>
      <c r="R357" s="2">
        <f t="shared" si="116"/>
        <v>189457</v>
      </c>
      <c r="S357" s="2">
        <f t="shared" si="117"/>
        <v>17366</v>
      </c>
      <c r="T357" s="4">
        <f t="shared" si="118"/>
        <v>8.3965516407749616E-2</v>
      </c>
      <c r="U357" s="2">
        <f t="shared" si="119"/>
        <v>207382</v>
      </c>
    </row>
    <row r="358" spans="1:21">
      <c r="A358" s="1">
        <v>44264</v>
      </c>
      <c r="B358" s="21">
        <v>33</v>
      </c>
      <c r="C358" s="2">
        <v>96392</v>
      </c>
      <c r="D358" s="2">
        <v>9010</v>
      </c>
      <c r="E358" s="3">
        <f t="shared" si="52"/>
        <v>8.5482248913682848E-2</v>
      </c>
      <c r="F358" s="2">
        <v>105435</v>
      </c>
      <c r="G358" s="21">
        <v>475</v>
      </c>
      <c r="H358" s="2">
        <v>60049</v>
      </c>
      <c r="I358" s="2">
        <v>4461</v>
      </c>
      <c r="J358" s="3">
        <f t="shared" si="63"/>
        <v>6.9152069446597422E-2</v>
      </c>
      <c r="K358" s="2">
        <v>64985</v>
      </c>
      <c r="L358" s="21">
        <v>51</v>
      </c>
      <c r="M358" s="2">
        <v>33479</v>
      </c>
      <c r="N358" s="2">
        <v>3924</v>
      </c>
      <c r="O358" s="3">
        <f t="shared" si="69"/>
        <v>0.10491137074566212</v>
      </c>
      <c r="P358" s="2">
        <v>37454</v>
      </c>
      <c r="Q358" s="56">
        <f t="shared" si="115"/>
        <v>559</v>
      </c>
      <c r="R358" s="2">
        <f t="shared" si="116"/>
        <v>189920</v>
      </c>
      <c r="S358" s="2">
        <f t="shared" si="117"/>
        <v>17395</v>
      </c>
      <c r="T358" s="4">
        <f t="shared" si="118"/>
        <v>8.3906133178978853E-2</v>
      </c>
      <c r="U358" s="2">
        <f t="shared" si="119"/>
        <v>207874</v>
      </c>
    </row>
    <row r="359" spans="1:21">
      <c r="A359" s="1">
        <v>44265</v>
      </c>
      <c r="B359" s="21">
        <v>33</v>
      </c>
      <c r="C359" s="2">
        <v>96558</v>
      </c>
      <c r="D359" s="2">
        <v>9023</v>
      </c>
      <c r="E359" s="3">
        <f t="shared" si="52"/>
        <v>8.5460452164688727E-2</v>
      </c>
      <c r="F359" s="2">
        <v>105614</v>
      </c>
      <c r="G359" s="21">
        <v>476</v>
      </c>
      <c r="H359" s="2">
        <v>60217</v>
      </c>
      <c r="I359" s="2">
        <v>4466</v>
      </c>
      <c r="J359" s="3">
        <f t="shared" si="63"/>
        <v>6.9044416616421619E-2</v>
      </c>
      <c r="K359" s="2">
        <v>65159</v>
      </c>
      <c r="L359" s="21">
        <v>51</v>
      </c>
      <c r="M359" s="2">
        <v>33549</v>
      </c>
      <c r="N359" s="2">
        <v>3937</v>
      </c>
      <c r="O359" s="3">
        <f t="shared" si="69"/>
        <v>0.10502587632716213</v>
      </c>
      <c r="P359" s="2">
        <v>37537</v>
      </c>
      <c r="Q359" s="56">
        <f t="shared" si="115"/>
        <v>560</v>
      </c>
      <c r="R359" s="2">
        <f t="shared" si="116"/>
        <v>190324</v>
      </c>
      <c r="S359" s="2">
        <f t="shared" si="117"/>
        <v>17426</v>
      </c>
      <c r="T359" s="4">
        <f t="shared" si="118"/>
        <v>8.3879663056558362E-2</v>
      </c>
      <c r="U359" s="2">
        <f t="shared" si="119"/>
        <v>208310</v>
      </c>
    </row>
    <row r="360" spans="1:21">
      <c r="A360" s="1">
        <v>44266</v>
      </c>
      <c r="B360" s="21">
        <v>33</v>
      </c>
      <c r="C360" s="2">
        <v>96723</v>
      </c>
      <c r="D360" s="2">
        <v>9043</v>
      </c>
      <c r="E360" s="3">
        <f t="shared" si="52"/>
        <v>8.5500066183839804E-2</v>
      </c>
      <c r="F360" s="2">
        <v>105799</v>
      </c>
      <c r="G360" s="21">
        <v>478</v>
      </c>
      <c r="H360" s="2">
        <v>60379</v>
      </c>
      <c r="I360" s="2">
        <v>4471</v>
      </c>
      <c r="J360" s="3">
        <f t="shared" si="63"/>
        <v>6.8943716268311486E-2</v>
      </c>
      <c r="K360" s="2">
        <v>65328</v>
      </c>
      <c r="L360" s="21">
        <v>51</v>
      </c>
      <c r="M360" s="2">
        <v>33613</v>
      </c>
      <c r="N360" s="2">
        <v>3943</v>
      </c>
      <c r="O360" s="3">
        <f t="shared" si="69"/>
        <v>0.10498988177654703</v>
      </c>
      <c r="P360" s="2">
        <v>37607</v>
      </c>
      <c r="Q360" s="56">
        <f t="shared" si="115"/>
        <v>562</v>
      </c>
      <c r="R360" s="2">
        <f t="shared" si="116"/>
        <v>190715</v>
      </c>
      <c r="S360" s="2">
        <f t="shared" si="117"/>
        <v>17457</v>
      </c>
      <c r="T360" s="4">
        <f t="shared" si="118"/>
        <v>8.3858540053417363E-2</v>
      </c>
      <c r="U360" s="2">
        <f t="shared" si="119"/>
        <v>208734</v>
      </c>
    </row>
    <row r="361" spans="1:21">
      <c r="A361" s="1">
        <v>44267</v>
      </c>
      <c r="B361" s="21">
        <v>33</v>
      </c>
      <c r="C361" s="2">
        <v>96902</v>
      </c>
      <c r="D361" s="2">
        <v>9067</v>
      </c>
      <c r="E361" s="3">
        <f t="shared" si="52"/>
        <v>8.556275892006153E-2</v>
      </c>
      <c r="F361" s="2">
        <v>106002</v>
      </c>
      <c r="G361" s="21">
        <v>480</v>
      </c>
      <c r="H361" s="2">
        <v>60509</v>
      </c>
      <c r="I361" s="2">
        <v>4477</v>
      </c>
      <c r="J361" s="3">
        <f t="shared" si="63"/>
        <v>6.8891761302434365E-2</v>
      </c>
      <c r="K361" s="2">
        <v>65466</v>
      </c>
      <c r="L361" s="21">
        <v>51</v>
      </c>
      <c r="M361" s="2">
        <v>33697</v>
      </c>
      <c r="N361" s="2">
        <v>3950</v>
      </c>
      <c r="O361" s="3">
        <f t="shared" si="69"/>
        <v>0.10492203894068584</v>
      </c>
      <c r="P361" s="2">
        <v>37698</v>
      </c>
      <c r="Q361" s="56">
        <f t="shared" ref="Q361:Q365" si="120">SUM(B361,G361,L361)</f>
        <v>564</v>
      </c>
      <c r="R361" s="2">
        <f t="shared" ref="R361:R365" si="121">SUM(C361,H361,M361)</f>
        <v>191108</v>
      </c>
      <c r="S361" s="2">
        <f t="shared" ref="S361:S365" si="122">SUM(D361,I361,N361)</f>
        <v>17494</v>
      </c>
      <c r="T361" s="4">
        <f t="shared" ref="T361:T365" si="123">S361/SUM(R361:S361)</f>
        <v>8.3863050210448611E-2</v>
      </c>
      <c r="U361" s="2">
        <f t="shared" ref="U361:U365" si="124">SUM(F361,K361,P361)</f>
        <v>209166</v>
      </c>
    </row>
    <row r="362" spans="1:21">
      <c r="A362" s="1">
        <v>44268</v>
      </c>
      <c r="B362" s="21">
        <v>33</v>
      </c>
      <c r="C362" s="2">
        <v>96931</v>
      </c>
      <c r="D362" s="2">
        <v>9070</v>
      </c>
      <c r="E362" s="3">
        <f t="shared" si="52"/>
        <v>8.5565230516693236E-2</v>
      </c>
      <c r="F362" s="2">
        <v>106034</v>
      </c>
      <c r="G362" s="21">
        <v>480</v>
      </c>
      <c r="H362" s="2">
        <v>60600</v>
      </c>
      <c r="I362" s="2">
        <v>4483</v>
      </c>
      <c r="J362" s="3">
        <f t="shared" si="63"/>
        <v>6.8881274680023974E-2</v>
      </c>
      <c r="K362" s="2">
        <v>65563</v>
      </c>
      <c r="L362" s="21">
        <v>52</v>
      </c>
      <c r="M362" s="2">
        <v>33802</v>
      </c>
      <c r="N362" s="2">
        <v>3960</v>
      </c>
      <c r="O362" s="3">
        <f t="shared" si="69"/>
        <v>0.1048673269424289</v>
      </c>
      <c r="P362" s="2">
        <v>37814</v>
      </c>
      <c r="Q362" s="56">
        <f t="shared" si="120"/>
        <v>565</v>
      </c>
      <c r="R362" s="2">
        <f t="shared" si="121"/>
        <v>191333</v>
      </c>
      <c r="S362" s="2">
        <f t="shared" si="122"/>
        <v>17513</v>
      </c>
      <c r="T362" s="4">
        <f t="shared" si="123"/>
        <v>8.3856047039445339E-2</v>
      </c>
      <c r="U362" s="2">
        <f t="shared" si="124"/>
        <v>209411</v>
      </c>
    </row>
    <row r="363" spans="1:21">
      <c r="A363" s="1">
        <v>44269</v>
      </c>
      <c r="B363" s="21">
        <v>33</v>
      </c>
      <c r="C363" s="2">
        <v>96997</v>
      </c>
      <c r="D363" s="2">
        <v>9072</v>
      </c>
      <c r="E363" s="3">
        <f t="shared" si="52"/>
        <v>8.552923097229162E-2</v>
      </c>
      <c r="F363" s="2">
        <v>106102</v>
      </c>
      <c r="G363" s="21">
        <v>481</v>
      </c>
      <c r="H363" s="2">
        <v>60716</v>
      </c>
      <c r="I363" s="2">
        <v>4492</v>
      </c>
      <c r="J363" s="3">
        <f t="shared" si="63"/>
        <v>6.8887253097779419E-2</v>
      </c>
      <c r="K363" s="2">
        <v>65689</v>
      </c>
      <c r="L363" s="21">
        <v>52</v>
      </c>
      <c r="M363" s="2">
        <v>33873</v>
      </c>
      <c r="N363" s="2">
        <v>3967</v>
      </c>
      <c r="O363" s="3">
        <f t="shared" si="69"/>
        <v>0.10483615221987315</v>
      </c>
      <c r="P363" s="2">
        <v>37892</v>
      </c>
      <c r="Q363" s="56">
        <f t="shared" si="120"/>
        <v>566</v>
      </c>
      <c r="R363" s="2">
        <f t="shared" si="121"/>
        <v>191586</v>
      </c>
      <c r="S363" s="2">
        <f t="shared" si="122"/>
        <v>17531</v>
      </c>
      <c r="T363" s="4">
        <f t="shared" si="123"/>
        <v>8.3833452086630927E-2</v>
      </c>
      <c r="U363" s="2">
        <f t="shared" si="124"/>
        <v>209683</v>
      </c>
    </row>
    <row r="364" spans="1:21">
      <c r="A364" s="1">
        <v>44270</v>
      </c>
      <c r="B364" s="21">
        <v>33</v>
      </c>
      <c r="C364" s="2">
        <v>97151</v>
      </c>
      <c r="D364" s="2">
        <v>9081</v>
      </c>
      <c r="E364" s="3">
        <f t="shared" si="52"/>
        <v>8.5482717072068684E-2</v>
      </c>
      <c r="F364" s="2">
        <v>106265</v>
      </c>
      <c r="G364" s="21">
        <v>481</v>
      </c>
      <c r="H364" s="2">
        <v>60848</v>
      </c>
      <c r="I364" s="2">
        <v>4495</v>
      </c>
      <c r="J364" s="3">
        <f t="shared" si="63"/>
        <v>6.8790842171311387E-2</v>
      </c>
      <c r="K364" s="2">
        <v>65824</v>
      </c>
      <c r="L364" s="21">
        <v>52</v>
      </c>
      <c r="M364" s="2">
        <v>33978</v>
      </c>
      <c r="N364" s="2">
        <v>3975</v>
      </c>
      <c r="O364" s="3">
        <f t="shared" si="69"/>
        <v>0.1047348035728401</v>
      </c>
      <c r="P364" s="2">
        <v>38005</v>
      </c>
      <c r="Q364" s="56">
        <f t="shared" si="120"/>
        <v>566</v>
      </c>
      <c r="R364" s="2">
        <f t="shared" si="121"/>
        <v>191977</v>
      </c>
      <c r="S364" s="2">
        <f t="shared" si="122"/>
        <v>17551</v>
      </c>
      <c r="T364" s="4">
        <f t="shared" si="123"/>
        <v>8.3764461074414875E-2</v>
      </c>
      <c r="U364" s="2">
        <f t="shared" si="124"/>
        <v>210094</v>
      </c>
    </row>
    <row r="365" spans="1:21">
      <c r="A365" s="1">
        <v>44271</v>
      </c>
      <c r="B365" s="21">
        <v>33</v>
      </c>
      <c r="C365" s="2">
        <v>97325</v>
      </c>
      <c r="D365" s="2">
        <v>9093</v>
      </c>
      <c r="E365" s="3">
        <f t="shared" ref="E365" si="125">D365/SUM(C365:D365)</f>
        <v>8.544607115337631E-2</v>
      </c>
      <c r="F365" s="2">
        <v>106451</v>
      </c>
      <c r="G365" s="21">
        <v>482</v>
      </c>
      <c r="H365" s="2">
        <v>61076</v>
      </c>
      <c r="I365" s="2">
        <v>4500</v>
      </c>
      <c r="J365" s="3">
        <f t="shared" ref="J365" si="126">I365/SUM(H365:I365)</f>
        <v>6.86226668293278E-2</v>
      </c>
      <c r="K365" s="2">
        <v>66058</v>
      </c>
      <c r="L365" s="21">
        <v>53</v>
      </c>
      <c r="M365" s="2">
        <v>34087</v>
      </c>
      <c r="N365" s="2">
        <v>3982</v>
      </c>
      <c r="O365" s="3">
        <f t="shared" ref="O365" si="127">N365/SUM(M365:N365)</f>
        <v>0.10459954293519662</v>
      </c>
      <c r="P365" s="2">
        <v>38122</v>
      </c>
      <c r="Q365" s="56">
        <f t="shared" si="120"/>
        <v>568</v>
      </c>
      <c r="R365" s="2">
        <f t="shared" si="121"/>
        <v>192488</v>
      </c>
      <c r="S365" s="2">
        <f t="shared" si="122"/>
        <v>17575</v>
      </c>
      <c r="T365" s="4">
        <f t="shared" si="123"/>
        <v>8.3665376577502934E-2</v>
      </c>
      <c r="U365" s="2">
        <f t="shared" si="124"/>
        <v>210631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H366"/>
  <sheetViews>
    <sheetView zoomScale="82" workbookViewId="0">
      <pane xSplit="1" ySplit="2" topLeftCell="V275" activePane="bottomRight" state="frozen"/>
      <selection pane="topRight" activeCell="B1" sqref="B1"/>
      <selection pane="bottomLeft" activeCell="A3" sqref="A3"/>
      <selection pane="bottomRight" activeCell="AR356" sqref="AR356"/>
    </sheetView>
  </sheetViews>
  <sheetFormatPr defaultRowHeight="14.4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33" max="33" width="26.109375" customWidth="1"/>
    <col min="34" max="34" width="15.6640625" customWidth="1"/>
    <col min="45" max="45" width="24.33203125" bestFit="1" customWidth="1"/>
    <col min="46" max="46" width="24.109375" customWidth="1"/>
  </cols>
  <sheetData>
    <row r="1" spans="1:32" ht="14.4" customHeight="1">
      <c r="A1" s="5"/>
      <c r="B1" s="61" t="s">
        <v>5</v>
      </c>
      <c r="C1" s="62"/>
      <c r="D1" s="62"/>
      <c r="E1" s="62"/>
      <c r="F1" s="62"/>
      <c r="G1" s="63"/>
      <c r="H1" s="61" t="s">
        <v>7</v>
      </c>
      <c r="I1" s="62"/>
      <c r="J1" s="62"/>
      <c r="K1" s="62"/>
      <c r="L1" s="62"/>
      <c r="M1" s="63"/>
      <c r="N1" s="61" t="s">
        <v>6</v>
      </c>
      <c r="O1" s="62"/>
      <c r="P1" s="62"/>
      <c r="Q1" s="62"/>
      <c r="R1" s="62"/>
      <c r="S1" s="63"/>
      <c r="T1" s="61" t="s">
        <v>4</v>
      </c>
      <c r="U1" s="62"/>
      <c r="V1" s="62"/>
      <c r="W1" s="62"/>
      <c r="X1" s="62"/>
      <c r="Y1" s="63"/>
      <c r="Z1" s="66" t="s">
        <v>10</v>
      </c>
      <c r="AA1" s="67"/>
      <c r="AB1" s="68"/>
      <c r="AC1" s="69" t="s">
        <v>11</v>
      </c>
      <c r="AD1" s="70"/>
      <c r="AE1" s="70"/>
      <c r="AF1" s="27"/>
    </row>
    <row r="2" spans="1:32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32">
      <c r="A3" s="1">
        <v>43909</v>
      </c>
      <c r="B3" s="38"/>
      <c r="C3" s="37"/>
      <c r="D3" s="37"/>
      <c r="E3" s="37"/>
      <c r="F3" s="37"/>
      <c r="G3" s="39"/>
      <c r="H3" s="38"/>
      <c r="I3" s="37"/>
      <c r="J3" s="37"/>
      <c r="K3" s="37"/>
      <c r="L3" s="37"/>
      <c r="M3" s="39"/>
      <c r="N3" s="38"/>
      <c r="O3" s="37"/>
      <c r="P3" s="37"/>
      <c r="Q3" s="37"/>
      <c r="R3" s="37"/>
      <c r="S3" s="39"/>
      <c r="T3" s="38"/>
      <c r="U3" s="37"/>
      <c r="V3" s="37"/>
      <c r="W3" s="37"/>
      <c r="X3" s="37"/>
      <c r="Y3" s="39"/>
      <c r="Z3" s="38"/>
      <c r="AA3" s="37"/>
      <c r="AB3" s="39"/>
      <c r="AC3" s="38"/>
      <c r="AD3" s="37"/>
      <c r="AE3" s="39"/>
      <c r="AF3" s="7"/>
    </row>
    <row r="4" spans="1:32">
      <c r="A4" s="1">
        <v>43910</v>
      </c>
      <c r="B4" s="58" t="str">
        <f>IF('FL DOH Cumulative'!B4="","",IF('FL DOH Cumulative'!B3="",'FL DOH Cumulative'!B4-'FL DOH Cumulative'!B2,'FL DOH Cumulative'!B4-'FL DOH Cumulative'!B3))</f>
        <v/>
      </c>
      <c r="C4" s="24">
        <f>IF('FL DOH Cumulative'!D4="","",IF('FL DOH Cumulative'!D3="",'FL DOH Cumulative'!D4-'FL DOH Cumulative'!D2,'FL DOH Cumulative'!D4-'FL DOH Cumulative'!D3))</f>
        <v>0</v>
      </c>
      <c r="D4" s="24">
        <f>IF('FL DOH Cumulative'!C4="","",IF('FL DOH Cumulative'!C3="",'FL DOH Cumulative'!C4-'FL DOH Cumulative'!C2,'FL DOH Cumulative'!C4-'FL DOH Cumulative'!C3))</f>
        <v>3</v>
      </c>
      <c r="E4" s="37"/>
      <c r="F4" s="25">
        <f t="shared" ref="F4:F8" si="0">IF(SUM(C4:D4)=0,"",C4/SUM(C4:D4))</f>
        <v>0</v>
      </c>
      <c r="G4" s="26">
        <f>IF('FL DOH Cumulative'!F4="","",IF('FL DOH Cumulative'!F3="",'FL DOH Cumulative'!F4-'FL DOH Cumulative'!F2,'FL DOH Cumulative'!F4-'FL DOH Cumulative'!F3))</f>
        <v>3</v>
      </c>
      <c r="H4" s="38"/>
      <c r="I4" s="36" t="str">
        <f>IF('FL DOH Cumulative'!I4="","",IF('FL DOH Cumulative'!I3="",'FL DOH Cumulative'!I4-'FL DOH Cumulative'!#REF!,'FL DOH Cumulative'!I4-'FL DOH Cumulative'!I3))</f>
        <v/>
      </c>
      <c r="J4" s="36" t="str">
        <f>IF('FL DOH Cumulative'!H4="","",IF('FL DOH Cumulative'!H3="",'FL DOH Cumulative'!H4-'FL DOH Cumulative'!#REF!,'FL DOH Cumulative'!H4-'FL DOH Cumulative'!H3))</f>
        <v/>
      </c>
      <c r="K4" s="37"/>
      <c r="L4" s="37"/>
      <c r="M4" s="39"/>
      <c r="N4" s="38"/>
      <c r="O4" s="37"/>
      <c r="P4" s="37"/>
      <c r="Q4" s="37"/>
      <c r="R4" s="37"/>
      <c r="S4" s="39"/>
      <c r="T4" s="23">
        <f>IF('FL DOH Cumulative'!Q4="","",IF('FL DOH Cumulative'!Q3="",'FL DOH Cumulative'!Q4-'FL DOH Cumulative'!Q2,'FL DOH Cumulative'!Q4-'FL DOH Cumulative'!Q3))</f>
        <v>0</v>
      </c>
      <c r="U4" s="24">
        <f>IF('FL DOH Cumulative'!S4="","",IF('FL DOH Cumulative'!S3="",'FL DOH Cumulative'!S4-'FL DOH Cumulative'!S2,'FL DOH Cumulative'!S4-'FL DOH Cumulative'!S3))</f>
        <v>0</v>
      </c>
      <c r="V4" s="24">
        <f>IF('FL DOH Cumulative'!R4="","",IF('FL DOH Cumulative'!R3="",'FL DOH Cumulative'!R4-'FL DOH Cumulative'!R2,'FL DOH Cumulative'!R4-'FL DOH Cumulative'!R3))</f>
        <v>3</v>
      </c>
      <c r="W4" s="37"/>
      <c r="X4" s="37"/>
      <c r="Y4" s="39"/>
      <c r="Z4" s="38"/>
      <c r="AA4" s="37"/>
      <c r="AB4" s="39"/>
      <c r="AC4" s="38"/>
      <c r="AD4" s="37"/>
      <c r="AE4" s="39"/>
      <c r="AF4" s="7"/>
    </row>
    <row r="5" spans="1:32">
      <c r="A5" s="1">
        <v>43911</v>
      </c>
      <c r="B5" s="58" t="str">
        <f>IF('FL DOH Cumulative'!B5="","",IF('FL DOH Cumulative'!B4="",'FL DOH Cumulative'!B5-'FL DOH Cumulative'!B3,'FL DOH Cumulative'!B5-'FL DOH Cumulative'!B4))</f>
        <v/>
      </c>
      <c r="C5" s="24">
        <f>IF('FL DOH Cumulative'!D5="","",IF('FL DOH Cumulative'!D4="",'FL DOH Cumulative'!D5-'FL DOH Cumulative'!D3,'FL DOH Cumulative'!D5-'FL DOH Cumulative'!D4))</f>
        <v>0</v>
      </c>
      <c r="D5" s="24">
        <f>IF('FL DOH Cumulative'!C5="","",IF('FL DOH Cumulative'!C4="",'FL DOH Cumulative'!C5-'FL DOH Cumulative'!C3,'FL DOH Cumulative'!C5-'FL DOH Cumulative'!C4))</f>
        <v>3</v>
      </c>
      <c r="E5" s="37"/>
      <c r="F5" s="25">
        <f t="shared" si="0"/>
        <v>0</v>
      </c>
      <c r="G5" s="26">
        <f>IF('FL DOH Cumulative'!F5="","",IF('FL DOH Cumulative'!F4="",'FL DOH Cumulative'!F5-'FL DOH Cumulative'!F3,'FL DOH Cumulative'!F5-'FL DOH Cumulative'!F4))</f>
        <v>3</v>
      </c>
      <c r="H5" s="38"/>
      <c r="I5" s="36" t="str">
        <f>IF('FL DOH Cumulative'!I5="","",IF('FL DOH Cumulative'!I4="",'FL DOH Cumulative'!I5-'FL DOH Cumulative'!#REF!,'FL DOH Cumulative'!I5-'FL DOH Cumulative'!I4))</f>
        <v/>
      </c>
      <c r="J5" s="36" t="str">
        <f>IF('FL DOH Cumulative'!H5="","",IF('FL DOH Cumulative'!H4="",'FL DOH Cumulative'!H5-'FL DOH Cumulative'!#REF!,'FL DOH Cumulative'!H5-'FL DOH Cumulative'!H4))</f>
        <v/>
      </c>
      <c r="K5" s="37"/>
      <c r="L5" s="37"/>
      <c r="M5" s="39"/>
      <c r="N5" s="38"/>
      <c r="O5" s="37"/>
      <c r="P5" s="37"/>
      <c r="Q5" s="37"/>
      <c r="R5" s="37"/>
      <c r="S5" s="39"/>
      <c r="T5" s="23">
        <f>IF('FL DOH Cumulative'!Q5="","",IF('FL DOH Cumulative'!Q4="",'FL DOH Cumulative'!Q5-'FL DOH Cumulative'!Q3,'FL DOH Cumulative'!Q5-'FL DOH Cumulative'!Q4))</f>
        <v>0</v>
      </c>
      <c r="U5" s="24">
        <f>IF('FL DOH Cumulative'!S5="","",IF('FL DOH Cumulative'!S4="",'FL DOH Cumulative'!S5-'FL DOH Cumulative'!S3,'FL DOH Cumulative'!S5-'FL DOH Cumulative'!S4))</f>
        <v>0</v>
      </c>
      <c r="V5" s="24">
        <f>IF('FL DOH Cumulative'!R5="","",IF('FL DOH Cumulative'!R4="",'FL DOH Cumulative'!R5-'FL DOH Cumulative'!R3,'FL DOH Cumulative'!R5-'FL DOH Cumulative'!R4))</f>
        <v>4</v>
      </c>
      <c r="W5" s="37"/>
      <c r="X5" s="37"/>
      <c r="Y5" s="39"/>
      <c r="Z5" s="38"/>
      <c r="AA5" s="37"/>
      <c r="AB5" s="39"/>
      <c r="AC5" s="38"/>
      <c r="AD5" s="37"/>
      <c r="AE5" s="39"/>
      <c r="AF5" s="7"/>
    </row>
    <row r="6" spans="1:32">
      <c r="A6" s="1">
        <v>43912</v>
      </c>
      <c r="B6" s="58" t="str">
        <f>IF('FL DOH Cumulative'!B6="","",IF('FL DOH Cumulative'!B5="",'FL DOH Cumulative'!B6-'FL DOH Cumulative'!B4,'FL DOH Cumulative'!B6-'FL DOH Cumulative'!B5))</f>
        <v/>
      </c>
      <c r="C6" s="24">
        <f>IF('FL DOH Cumulative'!D6="","",IF('FL DOH Cumulative'!D5="",'FL DOH Cumulative'!D6-'FL DOH Cumulative'!D4,'FL DOH Cumulative'!D6-'FL DOH Cumulative'!D5))</f>
        <v>1</v>
      </c>
      <c r="D6" s="24">
        <f>IF('FL DOH Cumulative'!C6="","",IF('FL DOH Cumulative'!C5="",'FL DOH Cumulative'!C6-'FL DOH Cumulative'!C4,'FL DOH Cumulative'!C6-'FL DOH Cumulative'!C5))</f>
        <v>4</v>
      </c>
      <c r="E6" s="37"/>
      <c r="F6" s="25">
        <f t="shared" si="0"/>
        <v>0.2</v>
      </c>
      <c r="G6" s="26">
        <f>IF('FL DOH Cumulative'!F6="","",IF('FL DOH Cumulative'!F5="",'FL DOH Cumulative'!F6-'FL DOH Cumulative'!F4,'FL DOH Cumulative'!F6-'FL DOH Cumulative'!F5))</f>
        <v>5</v>
      </c>
      <c r="H6" s="38"/>
      <c r="I6" s="36"/>
      <c r="J6" s="36"/>
      <c r="K6" s="37"/>
      <c r="L6" s="37"/>
      <c r="M6" s="39"/>
      <c r="N6" s="58" t="str">
        <f>IF('FL DOH Cumulative'!L6="","",IF('FL DOH Cumulative'!L5="",'FL DOH Cumulative'!L6-'FL DOH Cumulative'!L4,'FL DOH Cumulative'!L6-'FL DOH Cumulative'!L5))</f>
        <v/>
      </c>
      <c r="O6" s="24">
        <f>IF('FL DOH Cumulative'!N6="","",IF('FL DOH Cumulative'!N5="",'FL DOH Cumulative'!N6-'FL DOH Cumulative'!N4,'FL DOH Cumulative'!N6-'FL DOH Cumulative'!N5))</f>
        <v>0</v>
      </c>
      <c r="P6" s="24">
        <f>IF('FL DOH Cumulative'!M6="","",IF('FL DOH Cumulative'!M5="",'FL DOH Cumulative'!M6-'FL DOH Cumulative'!M4,'FL DOH Cumulative'!M6-'FL DOH Cumulative'!M5))</f>
        <v>4</v>
      </c>
      <c r="Q6" s="48"/>
      <c r="R6" s="25">
        <f t="shared" ref="R6:R69" si="1">IF(SUM(O6:P6)=0,"",O6/SUM(O6:P6))</f>
        <v>0</v>
      </c>
      <c r="S6" s="26">
        <f>IF('FL DOH Cumulative'!P6="","",IF('FL DOH Cumulative'!P5="",'FL DOH Cumulative'!P6-'FL DOH Cumulative'!P4,'FL DOH Cumulative'!P6-'FL DOH Cumulative'!P5))</f>
        <v>4</v>
      </c>
      <c r="T6" s="23">
        <f>IF('FL DOH Cumulative'!Q6="","",IF('FL DOH Cumulative'!Q5="",'FL DOH Cumulative'!Q6-'FL DOH Cumulative'!Q4,'FL DOH Cumulative'!Q6-'FL DOH Cumulative'!Q5))</f>
        <v>0</v>
      </c>
      <c r="U6" s="24">
        <f>IF('FL DOH Cumulative'!S6="","",IF('FL DOH Cumulative'!S5="",'FL DOH Cumulative'!S6-'FL DOH Cumulative'!S4,'FL DOH Cumulative'!S6-'FL DOH Cumulative'!S5))</f>
        <v>16</v>
      </c>
      <c r="V6" s="24">
        <f>IF('FL DOH Cumulative'!R6="","",IF('FL DOH Cumulative'!R5="",'FL DOH Cumulative'!R6-'FL DOH Cumulative'!R4,'FL DOH Cumulative'!R6-'FL DOH Cumulative'!R5))</f>
        <v>376</v>
      </c>
      <c r="W6" s="37"/>
      <c r="X6" s="37"/>
      <c r="Y6" s="39"/>
      <c r="Z6" s="38"/>
      <c r="AA6" s="37"/>
      <c r="AB6" s="39"/>
      <c r="AC6" s="38"/>
      <c r="AD6" s="37"/>
      <c r="AE6" s="39"/>
      <c r="AF6" s="7"/>
    </row>
    <row r="7" spans="1:32">
      <c r="A7" s="1">
        <v>43913</v>
      </c>
      <c r="B7" s="58" t="str">
        <f>IF('FL DOH Cumulative'!B7="","",IF('FL DOH Cumulative'!B6="",'FL DOH Cumulative'!B7-'FL DOH Cumulative'!B5,'FL DOH Cumulative'!B7-'FL DOH Cumulative'!B6))</f>
        <v/>
      </c>
      <c r="C7" s="24">
        <f>IF('FL DOH Cumulative'!D7="","",IF('FL DOH Cumulative'!D6="",'FL DOH Cumulative'!D7-'FL DOH Cumulative'!D5,'FL DOH Cumulative'!D7-'FL DOH Cumulative'!D6))</f>
        <v>0</v>
      </c>
      <c r="D7" s="24">
        <f>IF('FL DOH Cumulative'!C7="","",IF('FL DOH Cumulative'!C6="",'FL DOH Cumulative'!C7-'FL DOH Cumulative'!C5,'FL DOH Cumulative'!C7-'FL DOH Cumulative'!C6))</f>
        <v>0</v>
      </c>
      <c r="E7" s="48"/>
      <c r="F7" s="25" t="str">
        <f t="shared" si="0"/>
        <v/>
      </c>
      <c r="G7" s="26">
        <f>IF('FL DOH Cumulative'!F7="","",IF('FL DOH Cumulative'!F6="",'FL DOH Cumulative'!F7-'FL DOH Cumulative'!F5,'FL DOH Cumulative'!F7-'FL DOH Cumulative'!F6))</f>
        <v>0</v>
      </c>
      <c r="H7" s="58" t="str">
        <f>IF('FL DOH Cumulative'!G7="","",IF('FL DOH Cumulative'!G6="",'FL DOH Cumulative'!G7-'FL DOH Cumulative'!#REF!,'FL DOH Cumulative'!G7-'FL DOH Cumulative'!G6))</f>
        <v/>
      </c>
      <c r="I7" s="24">
        <f>IF('FL DOH Cumulative'!I7="","",IF('FL DOH Cumulative'!I6="",'FL DOH Cumulative'!I7-'FL DOH Cumulative'!I5,'FL DOH Cumulative'!I7-'FL DOH Cumulative'!I6))</f>
        <v>3</v>
      </c>
      <c r="J7" s="24">
        <f>IF('FL DOH Cumulative'!H7="","",IF('FL DOH Cumulative'!H6="",'FL DOH Cumulative'!H7-'FL DOH Cumulative'!H5,'FL DOH Cumulative'!H7-'FL DOH Cumulative'!H6))</f>
        <v>39</v>
      </c>
      <c r="K7" s="48"/>
      <c r="L7" s="25">
        <f t="shared" ref="L7:L70" si="2">IF(SUM(I7:J7)=0,"",I7/SUM(I7:J7))</f>
        <v>7.1428571428571425E-2</v>
      </c>
      <c r="M7" s="26">
        <f>IF('FL DOH Cumulative'!K7="","",IF('FL DOH Cumulative'!K6="",'FL DOH Cumulative'!K7-'FL DOH Cumulative'!K5,'FL DOH Cumulative'!K7-'FL DOH Cumulative'!K6))</f>
        <v>42</v>
      </c>
      <c r="N7" s="58" t="str">
        <f>IF('FL DOH Cumulative'!L7="","",IF('FL DOH Cumulative'!L6="",'FL DOH Cumulative'!L7-'FL DOH Cumulative'!L5,'FL DOH Cumulative'!L7-'FL DOH Cumulative'!L6))</f>
        <v/>
      </c>
      <c r="O7" s="24">
        <f>IF('FL DOH Cumulative'!N7="","",IF('FL DOH Cumulative'!N6="",'FL DOH Cumulative'!N7-'FL DOH Cumulative'!N5,'FL DOH Cumulative'!N7-'FL DOH Cumulative'!N6))</f>
        <v>0</v>
      </c>
      <c r="P7" s="24">
        <f>IF('FL DOH Cumulative'!M7="","",IF('FL DOH Cumulative'!M6="",'FL DOH Cumulative'!M7-'FL DOH Cumulative'!M5,'FL DOH Cumulative'!M7-'FL DOH Cumulative'!M6))</f>
        <v>4</v>
      </c>
      <c r="Q7" s="48"/>
      <c r="R7" s="25">
        <f t="shared" si="1"/>
        <v>0</v>
      </c>
      <c r="S7" s="26">
        <f>IF('FL DOH Cumulative'!P7="","",IF('FL DOH Cumulative'!P6="",'FL DOH Cumulative'!P7-'FL DOH Cumulative'!P5,'FL DOH Cumulative'!P7-'FL DOH Cumulative'!P6))</f>
        <v>4</v>
      </c>
      <c r="T7" s="23">
        <f>IF('FL DOH Cumulative'!Q7="","",IF('FL DOH Cumulative'!Q6="",'FL DOH Cumulative'!Q7-'FL DOH Cumulative'!Q5,'FL DOH Cumulative'!Q7-'FL DOH Cumulative'!Q6))</f>
        <v>0</v>
      </c>
      <c r="U7" s="24">
        <f>IF('FL DOH Cumulative'!S7="","",IF('FL DOH Cumulative'!S6="",'FL DOH Cumulative'!S7-'FL DOH Cumulative'!S5,'FL DOH Cumulative'!S7-'FL DOH Cumulative'!S6))</f>
        <v>3</v>
      </c>
      <c r="V7" s="24">
        <f>IF('FL DOH Cumulative'!R7="","",IF('FL DOH Cumulative'!R6="",'FL DOH Cumulative'!R7-'FL DOH Cumulative'!R5,'FL DOH Cumulative'!R7-'FL DOH Cumulative'!R6))</f>
        <v>43</v>
      </c>
      <c r="W7" s="37"/>
      <c r="X7" s="37"/>
      <c r="Y7" s="39"/>
      <c r="Z7" s="38"/>
      <c r="AA7" s="37"/>
      <c r="AB7" s="39"/>
      <c r="AC7" s="38"/>
      <c r="AD7" s="37"/>
      <c r="AE7" s="39"/>
      <c r="AF7" s="7"/>
    </row>
    <row r="8" spans="1:32">
      <c r="A8" s="1">
        <v>43914</v>
      </c>
      <c r="B8" s="58" t="str">
        <f>IF('FL DOH Cumulative'!B8="","",IF('FL DOH Cumulative'!B7="",'FL DOH Cumulative'!B8-'FL DOH Cumulative'!B6,'FL DOH Cumulative'!B8-'FL DOH Cumulative'!B7))</f>
        <v/>
      </c>
      <c r="C8" s="24">
        <f>IF('FL DOH Cumulative'!D8="","",IF('FL DOH Cumulative'!D7="",'FL DOH Cumulative'!D8-'FL DOH Cumulative'!D6,'FL DOH Cumulative'!D8-'FL DOH Cumulative'!D7))</f>
        <v>0</v>
      </c>
      <c r="D8" s="24">
        <f>IF('FL DOH Cumulative'!C8="","",IF('FL DOH Cumulative'!C7="",'FL DOH Cumulative'!C8-'FL DOH Cumulative'!C6,'FL DOH Cumulative'!C8-'FL DOH Cumulative'!C7))</f>
        <v>0</v>
      </c>
      <c r="E8" s="48"/>
      <c r="F8" s="25" t="str">
        <f t="shared" si="0"/>
        <v/>
      </c>
      <c r="G8" s="26">
        <f>IF('FL DOH Cumulative'!F8="","",IF('FL DOH Cumulative'!F7="",'FL DOH Cumulative'!F8-'FL DOH Cumulative'!F6,'FL DOH Cumulative'!F8-'FL DOH Cumulative'!F7))</f>
        <v>0</v>
      </c>
      <c r="H8" s="58" t="str">
        <f>IF('FL DOH Cumulative'!G8="","",IF('FL DOH Cumulative'!G7="",'FL DOH Cumulative'!G8-'FL DOH Cumulative'!#REF!,'FL DOH Cumulative'!G8-'FL DOH Cumulative'!G7))</f>
        <v/>
      </c>
      <c r="I8" s="24">
        <f>IF('FL DOH Cumulative'!I8="","",IF('FL DOH Cumulative'!I7="",'FL DOH Cumulative'!I8-'FL DOH Cumulative'!I6,'FL DOH Cumulative'!I8-'FL DOH Cumulative'!I7))</f>
        <v>6</v>
      </c>
      <c r="J8" s="24">
        <f>IF('FL DOH Cumulative'!H8="","",IF('FL DOH Cumulative'!H7="",'FL DOH Cumulative'!H8-'FL DOH Cumulative'!H6,'FL DOH Cumulative'!H8-'FL DOH Cumulative'!H7))</f>
        <v>47</v>
      </c>
      <c r="K8" s="48"/>
      <c r="L8" s="25">
        <f t="shared" si="2"/>
        <v>0.11320754716981132</v>
      </c>
      <c r="M8" s="26">
        <f>IF('FL DOH Cumulative'!K8="","",IF('FL DOH Cumulative'!K7="",'FL DOH Cumulative'!K8-'FL DOH Cumulative'!K6,'FL DOH Cumulative'!K8-'FL DOH Cumulative'!K7))</f>
        <v>53</v>
      </c>
      <c r="N8" s="58" t="str">
        <f>IF('FL DOH Cumulative'!L8="","",IF('FL DOH Cumulative'!L7="",'FL DOH Cumulative'!L8-'FL DOH Cumulative'!L6,'FL DOH Cumulative'!L8-'FL DOH Cumulative'!L7))</f>
        <v/>
      </c>
      <c r="O8" s="24">
        <f>IF('FL DOH Cumulative'!N8="","",IF('FL DOH Cumulative'!N7="",'FL DOH Cumulative'!N8-'FL DOH Cumulative'!N6,'FL DOH Cumulative'!N8-'FL DOH Cumulative'!N7))</f>
        <v>0</v>
      </c>
      <c r="P8" s="24">
        <f>IF('FL DOH Cumulative'!M8="","",IF('FL DOH Cumulative'!M7="",'FL DOH Cumulative'!M8-'FL DOH Cumulative'!M6,'FL DOH Cumulative'!M8-'FL DOH Cumulative'!M7))</f>
        <v>4</v>
      </c>
      <c r="Q8" s="48"/>
      <c r="R8" s="25">
        <f t="shared" si="1"/>
        <v>0</v>
      </c>
      <c r="S8" s="26">
        <f>IF('FL DOH Cumulative'!P8="","",IF('FL DOH Cumulative'!P7="",'FL DOH Cumulative'!P8-'FL DOH Cumulative'!P6,'FL DOH Cumulative'!P8-'FL DOH Cumulative'!P7))</f>
        <v>4</v>
      </c>
      <c r="T8" s="23">
        <f>IF('FL DOH Cumulative'!Q8="","",IF('FL DOH Cumulative'!Q7="",'FL DOH Cumulative'!Q8-'FL DOH Cumulative'!Q6,'FL DOH Cumulative'!Q8-'FL DOH Cumulative'!Q7))</f>
        <v>0</v>
      </c>
      <c r="U8" s="24">
        <f>IF('FL DOH Cumulative'!S8="","",IF('FL DOH Cumulative'!S7="",'FL DOH Cumulative'!S8-'FL DOH Cumulative'!S6,'FL DOH Cumulative'!S8-'FL DOH Cumulative'!S7))</f>
        <v>6</v>
      </c>
      <c r="V8" s="24">
        <f>IF('FL DOH Cumulative'!R8="","",IF('FL DOH Cumulative'!R7="",'FL DOH Cumulative'!R8-'FL DOH Cumulative'!R6,'FL DOH Cumulative'!R8-'FL DOH Cumulative'!R7))</f>
        <v>51</v>
      </c>
      <c r="W8" s="37"/>
      <c r="X8" s="37"/>
      <c r="Y8" s="39"/>
      <c r="Z8" s="38"/>
      <c r="AA8" s="37"/>
      <c r="AB8" s="39"/>
      <c r="AC8" s="38"/>
      <c r="AD8" s="37"/>
      <c r="AE8" s="39"/>
      <c r="AF8" s="7"/>
    </row>
    <row r="9" spans="1:32">
      <c r="A9" s="1">
        <v>43915</v>
      </c>
      <c r="B9" s="58" t="str">
        <f>IF('FL DOH Cumulative'!B9="","",IF('FL DOH Cumulative'!B8="",'FL DOH Cumulative'!B9-'FL DOH Cumulative'!B7,'FL DOH Cumulative'!B9-'FL DOH Cumulative'!B8))</f>
        <v/>
      </c>
      <c r="C9" s="24">
        <f>IF('FL DOH Cumulative'!D9="","",IF('FL DOH Cumulative'!D8="",'FL DOH Cumulative'!D9-'FL DOH Cumulative'!D7,'FL DOH Cumulative'!D9-'FL DOH Cumulative'!D8))</f>
        <v>0</v>
      </c>
      <c r="D9" s="24">
        <f>IF('FL DOH Cumulative'!C9="","",IF('FL DOH Cumulative'!C8="",'FL DOH Cumulative'!C9-'FL DOH Cumulative'!C7,'FL DOH Cumulative'!C9-'FL DOH Cumulative'!C8))</f>
        <v>9</v>
      </c>
      <c r="E9" s="48"/>
      <c r="F9" s="25">
        <f t="shared" ref="F9:F26" si="3">IF(SUM(C9:D9)=0,"",C9/SUM(C9:D9))</f>
        <v>0</v>
      </c>
      <c r="G9" s="26">
        <f>IF('FL DOH Cumulative'!F9="","",IF('FL DOH Cumulative'!F8="",'FL DOH Cumulative'!F9-'FL DOH Cumulative'!F7,'FL DOH Cumulative'!F9-'FL DOH Cumulative'!F8))</f>
        <v>9</v>
      </c>
      <c r="H9" s="58" t="str">
        <f>IF('FL DOH Cumulative'!G9="","",IF('FL DOH Cumulative'!G8="",'FL DOH Cumulative'!G9-'FL DOH Cumulative'!#REF!,'FL DOH Cumulative'!G9-'FL DOH Cumulative'!G8))</f>
        <v/>
      </c>
      <c r="I9" s="24">
        <f>IF('FL DOH Cumulative'!I9="","",IF('FL DOH Cumulative'!I8="",'FL DOH Cumulative'!I9-'FL DOH Cumulative'!I7,'FL DOH Cumulative'!I9-'FL DOH Cumulative'!I8))</f>
        <v>13</v>
      </c>
      <c r="J9" s="24">
        <f>IF('FL DOH Cumulative'!H9="","",IF('FL DOH Cumulative'!H8="",'FL DOH Cumulative'!H9-'FL DOH Cumulative'!H7,'FL DOH Cumulative'!H9-'FL DOH Cumulative'!H8))</f>
        <v>246</v>
      </c>
      <c r="K9" s="48"/>
      <c r="L9" s="25">
        <f t="shared" si="2"/>
        <v>5.019305019305019E-2</v>
      </c>
      <c r="M9" s="26">
        <f>IF('FL DOH Cumulative'!K9="","",IF('FL DOH Cumulative'!K8="",'FL DOH Cumulative'!K9-'FL DOH Cumulative'!K7,'FL DOH Cumulative'!K9-'FL DOH Cumulative'!K8))</f>
        <v>259</v>
      </c>
      <c r="N9" s="58" t="str">
        <f>IF('FL DOH Cumulative'!L9="","",IF('FL DOH Cumulative'!L8="",'FL DOH Cumulative'!L9-'FL DOH Cumulative'!L7,'FL DOH Cumulative'!L9-'FL DOH Cumulative'!L8))</f>
        <v/>
      </c>
      <c r="O9" s="24">
        <f>IF('FL DOH Cumulative'!N9="","",IF('FL DOH Cumulative'!N8="",'FL DOH Cumulative'!N9-'FL DOH Cumulative'!N7,'FL DOH Cumulative'!N9-'FL DOH Cumulative'!N8))</f>
        <v>0</v>
      </c>
      <c r="P9" s="24">
        <f>IF('FL DOH Cumulative'!M9="","",IF('FL DOH Cumulative'!M8="",'FL DOH Cumulative'!M9-'FL DOH Cumulative'!M7,'FL DOH Cumulative'!M9-'FL DOH Cumulative'!M8))</f>
        <v>7</v>
      </c>
      <c r="Q9" s="48"/>
      <c r="R9" s="25">
        <f t="shared" si="1"/>
        <v>0</v>
      </c>
      <c r="S9" s="26">
        <f>IF('FL DOH Cumulative'!P9="","",IF('FL DOH Cumulative'!P8="",'FL DOH Cumulative'!P9-'FL DOH Cumulative'!P7,'FL DOH Cumulative'!P9-'FL DOH Cumulative'!P8))</f>
        <v>7</v>
      </c>
      <c r="T9" s="23">
        <f>IF('FL DOH Cumulative'!Q9="","",IF('FL DOH Cumulative'!Q8="",'FL DOH Cumulative'!Q9-'FL DOH Cumulative'!Q7,'FL DOH Cumulative'!Q9-'FL DOH Cumulative'!Q8))</f>
        <v>0</v>
      </c>
      <c r="U9" s="24">
        <f>IF('FL DOH Cumulative'!S9="","",IF('FL DOH Cumulative'!S8="",'FL DOH Cumulative'!S9-'FL DOH Cumulative'!S7,'FL DOH Cumulative'!S9-'FL DOH Cumulative'!S8))</f>
        <v>13</v>
      </c>
      <c r="V9" s="24">
        <f>IF('FL DOH Cumulative'!R9="","",IF('FL DOH Cumulative'!R8="",'FL DOH Cumulative'!R9-'FL DOH Cumulative'!R7,'FL DOH Cumulative'!R9-'FL DOH Cumulative'!R8))</f>
        <v>262</v>
      </c>
      <c r="W9" s="37"/>
      <c r="X9" s="37"/>
      <c r="Y9" s="39"/>
      <c r="Z9" s="38"/>
      <c r="AA9" s="37"/>
      <c r="AB9" s="39"/>
      <c r="AC9" s="38"/>
      <c r="AD9" s="37"/>
      <c r="AE9" s="39"/>
      <c r="AF9" s="7"/>
    </row>
    <row r="10" spans="1:32">
      <c r="A10" s="1">
        <v>43916</v>
      </c>
      <c r="B10" s="58" t="str">
        <f>IF('FL DOH Cumulative'!B10="","",IF('FL DOH Cumulative'!B9="",'FL DOH Cumulative'!B10-'FL DOH Cumulative'!B8,'FL DOH Cumulative'!B10-'FL DOH Cumulative'!B9))</f>
        <v/>
      </c>
      <c r="C10" s="24">
        <f>IF('FL DOH Cumulative'!D10="","",IF('FL DOH Cumulative'!D9="",'FL DOH Cumulative'!D10-'FL DOH Cumulative'!D8,'FL DOH Cumulative'!D10-'FL DOH Cumulative'!D9))</f>
        <v>0</v>
      </c>
      <c r="D10" s="24">
        <f>IF('FL DOH Cumulative'!C10="","",IF('FL DOH Cumulative'!C9="",'FL DOH Cumulative'!C10-'FL DOH Cumulative'!C8,'FL DOH Cumulative'!C10-'FL DOH Cumulative'!C9))</f>
        <v>4</v>
      </c>
      <c r="E10" s="25">
        <f t="shared" ref="E10:E12" si="4">IF(SUM(C4:D10)=0,"",SUM(C4:C10)/SUM(C4:D10))</f>
        <v>4.1666666666666664E-2</v>
      </c>
      <c r="F10" s="25">
        <f t="shared" si="3"/>
        <v>0</v>
      </c>
      <c r="G10" s="26">
        <f>IF('FL DOH Cumulative'!F10="","",IF('FL DOH Cumulative'!F9="",'FL DOH Cumulative'!F10-'FL DOH Cumulative'!F8,'FL DOH Cumulative'!F10-'FL DOH Cumulative'!F9))</f>
        <v>4</v>
      </c>
      <c r="H10" s="58" t="str">
        <f>IF('FL DOH Cumulative'!G10="","",IF('FL DOH Cumulative'!G9="",'FL DOH Cumulative'!G10-'FL DOH Cumulative'!#REF!,'FL DOH Cumulative'!G10-'FL DOH Cumulative'!G9))</f>
        <v/>
      </c>
      <c r="I10" s="24">
        <f>IF('FL DOH Cumulative'!I10="","",IF('FL DOH Cumulative'!I9="",'FL DOH Cumulative'!I10-'FL DOH Cumulative'!I8,'FL DOH Cumulative'!I10-'FL DOH Cumulative'!I9))</f>
        <v>6</v>
      </c>
      <c r="J10" s="24">
        <f>IF('FL DOH Cumulative'!H10="","",IF('FL DOH Cumulative'!H9="",'FL DOH Cumulative'!H10-'FL DOH Cumulative'!H8,'FL DOH Cumulative'!H10-'FL DOH Cumulative'!H9))</f>
        <v>178</v>
      </c>
      <c r="K10" s="48"/>
      <c r="L10" s="25">
        <f t="shared" si="2"/>
        <v>3.2608695652173912E-2</v>
      </c>
      <c r="M10" s="26">
        <f>IF('FL DOH Cumulative'!K10="","",IF('FL DOH Cumulative'!K9="",'FL DOH Cumulative'!K10-'FL DOH Cumulative'!K8,'FL DOH Cumulative'!K10-'FL DOH Cumulative'!K9))</f>
        <v>184</v>
      </c>
      <c r="N10" s="58" t="str">
        <f>IF('FL DOH Cumulative'!L10="","",IF('FL DOH Cumulative'!L9="",'FL DOH Cumulative'!L10-'FL DOH Cumulative'!L8,'FL DOH Cumulative'!L10-'FL DOH Cumulative'!L9))</f>
        <v/>
      </c>
      <c r="O10" s="24">
        <f>IF('FL DOH Cumulative'!N10="","",IF('FL DOH Cumulative'!N9="",'FL DOH Cumulative'!N10-'FL DOH Cumulative'!N8,'FL DOH Cumulative'!N10-'FL DOH Cumulative'!N9))</f>
        <v>0</v>
      </c>
      <c r="P10" s="24">
        <f>IF('FL DOH Cumulative'!M10="","",IF('FL DOH Cumulative'!M9="",'FL DOH Cumulative'!M10-'FL DOH Cumulative'!M8,'FL DOH Cumulative'!M10-'FL DOH Cumulative'!M9))</f>
        <v>18</v>
      </c>
      <c r="Q10" s="48"/>
      <c r="R10" s="25">
        <f t="shared" si="1"/>
        <v>0</v>
      </c>
      <c r="S10" s="26">
        <f>IF('FL DOH Cumulative'!P10="","",IF('FL DOH Cumulative'!P9="",'FL DOH Cumulative'!P10-'FL DOH Cumulative'!P8,'FL DOH Cumulative'!P10-'FL DOH Cumulative'!P9))</f>
        <v>18</v>
      </c>
      <c r="T10" s="23">
        <f>IF('FL DOH Cumulative'!Q10="","",IF('FL DOH Cumulative'!Q9="",'FL DOH Cumulative'!Q10-'FL DOH Cumulative'!Q8,'FL DOH Cumulative'!Q10-'FL DOH Cumulative'!Q9))</f>
        <v>0</v>
      </c>
      <c r="U10" s="24">
        <f>IF('FL DOH Cumulative'!S10="","",IF('FL DOH Cumulative'!S9="",'FL DOH Cumulative'!S10-'FL DOH Cumulative'!S8,'FL DOH Cumulative'!S10-'FL DOH Cumulative'!S9))</f>
        <v>6</v>
      </c>
      <c r="V10" s="24">
        <f>IF('FL DOH Cumulative'!R10="","",IF('FL DOH Cumulative'!R9="",'FL DOH Cumulative'!R10-'FL DOH Cumulative'!R8,'FL DOH Cumulative'!R10-'FL DOH Cumulative'!R9))</f>
        <v>200</v>
      </c>
      <c r="W10" s="25">
        <f>IF(SUM(U4:V10)=0,"",SUM(U4:U10)/SUM(U4:V10))</f>
        <v>4.4760935910478125E-2</v>
      </c>
      <c r="X10" s="25">
        <f t="shared" ref="X10:X11" si="5">IF(SUM(U10:V10)=0,"",U10/SUM(U10:V10))</f>
        <v>2.9126213592233011E-2</v>
      </c>
      <c r="Y10" s="26">
        <f>IF('FL DOH Cumulative'!U10="","",IF('FL DOH Cumulative'!U9="",'FL DOH Cumulative'!U10-'FL DOH Cumulative'!U8,'FL DOH Cumulative'!U10-'FL DOH Cumulative'!U9))</f>
        <v>206</v>
      </c>
      <c r="Z10" s="38"/>
      <c r="AA10" s="37"/>
      <c r="AB10" s="39"/>
      <c r="AC10" s="38"/>
      <c r="AD10" s="37"/>
      <c r="AE10" s="39"/>
      <c r="AF10" s="7"/>
    </row>
    <row r="11" spans="1:32">
      <c r="A11" s="1">
        <v>43917</v>
      </c>
      <c r="B11" s="58" t="str">
        <f>IF('FL DOH Cumulative'!B11="","",IF('FL DOH Cumulative'!B10="",'FL DOH Cumulative'!B11-'FL DOH Cumulative'!B9,'FL DOH Cumulative'!B11-'FL DOH Cumulative'!B10))</f>
        <v/>
      </c>
      <c r="C11" s="24">
        <f>IF('FL DOH Cumulative'!D11="","",IF('FL DOH Cumulative'!D10="",'FL DOH Cumulative'!D11-'FL DOH Cumulative'!D9,'FL DOH Cumulative'!D11-'FL DOH Cumulative'!D10))</f>
        <v>0</v>
      </c>
      <c r="D11" s="24">
        <f>IF('FL DOH Cumulative'!C11="","",IF('FL DOH Cumulative'!C10="",'FL DOH Cumulative'!C11-'FL DOH Cumulative'!C9,'FL DOH Cumulative'!C11-'FL DOH Cumulative'!C10))</f>
        <v>4</v>
      </c>
      <c r="E11" s="25">
        <f t="shared" si="4"/>
        <v>0.04</v>
      </c>
      <c r="F11" s="25">
        <f t="shared" si="3"/>
        <v>0</v>
      </c>
      <c r="G11" s="26">
        <f>IF('FL DOH Cumulative'!F11="","",IF('FL DOH Cumulative'!F10="",'FL DOH Cumulative'!F11-'FL DOH Cumulative'!F9,'FL DOH Cumulative'!F11-'FL DOH Cumulative'!F10))</f>
        <v>4</v>
      </c>
      <c r="H11" s="58" t="str">
        <f>IF('FL DOH Cumulative'!G11="","",IF('FL DOH Cumulative'!G10="",'FL DOH Cumulative'!G11-'FL DOH Cumulative'!#REF!,'FL DOH Cumulative'!G11-'FL DOH Cumulative'!G10))</f>
        <v/>
      </c>
      <c r="I11" s="24">
        <f>IF('FL DOH Cumulative'!I11="","",IF('FL DOH Cumulative'!I10="",'FL DOH Cumulative'!I11-'FL DOH Cumulative'!I9,'FL DOH Cumulative'!I11-'FL DOH Cumulative'!I10))</f>
        <v>9</v>
      </c>
      <c r="J11" s="24">
        <f>IF('FL DOH Cumulative'!H11="","",IF('FL DOH Cumulative'!H10="",'FL DOH Cumulative'!H11-'FL DOH Cumulative'!H9,'FL DOH Cumulative'!H11-'FL DOH Cumulative'!H10))</f>
        <v>344</v>
      </c>
      <c r="K11" s="48"/>
      <c r="L11" s="25">
        <f t="shared" si="2"/>
        <v>2.5495750708215296E-2</v>
      </c>
      <c r="M11" s="26">
        <f>IF('FL DOH Cumulative'!K11="","",IF('FL DOH Cumulative'!K10="",'FL DOH Cumulative'!K11-'FL DOH Cumulative'!K9,'FL DOH Cumulative'!K11-'FL DOH Cumulative'!K10))</f>
        <v>353</v>
      </c>
      <c r="N11" s="58" t="str">
        <f>IF('FL DOH Cumulative'!L11="","",IF('FL DOH Cumulative'!L10="",'FL DOH Cumulative'!L11-'FL DOH Cumulative'!L9,'FL DOH Cumulative'!L11-'FL DOH Cumulative'!L10))</f>
        <v/>
      </c>
      <c r="O11" s="24">
        <f>IF('FL DOH Cumulative'!N11="","",IF('FL DOH Cumulative'!N10="",'FL DOH Cumulative'!N11-'FL DOH Cumulative'!N9,'FL DOH Cumulative'!N11-'FL DOH Cumulative'!N10))</f>
        <v>0</v>
      </c>
      <c r="P11" s="24">
        <f>IF('FL DOH Cumulative'!M11="","",IF('FL DOH Cumulative'!M10="",'FL DOH Cumulative'!M11-'FL DOH Cumulative'!M9,'FL DOH Cumulative'!M11-'FL DOH Cumulative'!M10))</f>
        <v>4</v>
      </c>
      <c r="Q11" s="48"/>
      <c r="R11" s="25">
        <f t="shared" si="1"/>
        <v>0</v>
      </c>
      <c r="S11" s="26">
        <f>IF('FL DOH Cumulative'!P11="","",IF('FL DOH Cumulative'!P10="",'FL DOH Cumulative'!P11-'FL DOH Cumulative'!P9,'FL DOH Cumulative'!P11-'FL DOH Cumulative'!P10))</f>
        <v>4</v>
      </c>
      <c r="T11" s="23">
        <f>IF('FL DOH Cumulative'!Q11="","",IF('FL DOH Cumulative'!Q10="",'FL DOH Cumulative'!Q11-'FL DOH Cumulative'!Q9,'FL DOH Cumulative'!Q11-'FL DOH Cumulative'!Q10))</f>
        <v>0</v>
      </c>
      <c r="U11" s="24">
        <f>IF('FL DOH Cumulative'!S11="","",IF('FL DOH Cumulative'!S10="",'FL DOH Cumulative'!S11-'FL DOH Cumulative'!S9,'FL DOH Cumulative'!S11-'FL DOH Cumulative'!S10))</f>
        <v>9</v>
      </c>
      <c r="V11" s="24">
        <f>IF('FL DOH Cumulative'!R11="","",IF('FL DOH Cumulative'!R10="",'FL DOH Cumulative'!R11-'FL DOH Cumulative'!R9,'FL DOH Cumulative'!R11-'FL DOH Cumulative'!R10))</f>
        <v>352</v>
      </c>
      <c r="W11" s="25">
        <f t="shared" ref="W11" si="6">IF(SUM(U5:V11)=0,"",SUM(U5:U11)/SUM(U5:V11))</f>
        <v>3.95227442207308E-2</v>
      </c>
      <c r="X11" s="25">
        <f t="shared" si="5"/>
        <v>2.4930747922437674E-2</v>
      </c>
      <c r="Y11" s="26">
        <f>IF('FL DOH Cumulative'!U11="","",IF('FL DOH Cumulative'!U10="",'FL DOH Cumulative'!U11-'FL DOH Cumulative'!U9,'FL DOH Cumulative'!U11-'FL DOH Cumulative'!U10))</f>
        <v>361</v>
      </c>
      <c r="Z11" s="38"/>
      <c r="AA11" s="37"/>
      <c r="AB11" s="39"/>
      <c r="AC11" s="38"/>
      <c r="AD11" s="37"/>
      <c r="AE11" s="39"/>
      <c r="AF11" s="7"/>
    </row>
    <row r="12" spans="1:32">
      <c r="A12" s="1">
        <v>43918</v>
      </c>
      <c r="B12" s="58" t="str">
        <f>IF('FL DOH Cumulative'!B12="","",IF('FL DOH Cumulative'!B11="",'FL DOH Cumulative'!B12-'FL DOH Cumulative'!B10,'FL DOH Cumulative'!B12-'FL DOH Cumulative'!B11))</f>
        <v/>
      </c>
      <c r="C12" s="24">
        <f>IF('FL DOH Cumulative'!D12="","",IF('FL DOH Cumulative'!D11="",'FL DOH Cumulative'!D12-'FL DOH Cumulative'!D10,'FL DOH Cumulative'!D12-'FL DOH Cumulative'!D11))</f>
        <v>0</v>
      </c>
      <c r="D12" s="24">
        <f>IF('FL DOH Cumulative'!C12="","",IF('FL DOH Cumulative'!C11="",'FL DOH Cumulative'!C12-'FL DOH Cumulative'!C10,'FL DOH Cumulative'!C12-'FL DOH Cumulative'!C11))</f>
        <v>0</v>
      </c>
      <c r="E12" s="25">
        <f t="shared" si="4"/>
        <v>4.5454545454545456E-2</v>
      </c>
      <c r="F12" s="25" t="str">
        <f t="shared" si="3"/>
        <v/>
      </c>
      <c r="G12" s="26">
        <f>IF('FL DOH Cumulative'!F12="","",IF('FL DOH Cumulative'!F11="",'FL DOH Cumulative'!F12-'FL DOH Cumulative'!F10,'FL DOH Cumulative'!F12-'FL DOH Cumulative'!F11))</f>
        <v>0</v>
      </c>
      <c r="H12" s="58" t="str">
        <f>IF('FL DOH Cumulative'!G12="","",IF('FL DOH Cumulative'!G11="",'FL DOH Cumulative'!G12-'FL DOH Cumulative'!#REF!,'FL DOH Cumulative'!G12-'FL DOH Cumulative'!G11))</f>
        <v/>
      </c>
      <c r="I12" s="24">
        <f>IF('FL DOH Cumulative'!I12="","",IF('FL DOH Cumulative'!I11="",'FL DOH Cumulative'!I12-'FL DOH Cumulative'!I10,'FL DOH Cumulative'!I12-'FL DOH Cumulative'!I11))</f>
        <v>21</v>
      </c>
      <c r="J12" s="24">
        <f>IF('FL DOH Cumulative'!H12="","",IF('FL DOH Cumulative'!H11="",'FL DOH Cumulative'!H12-'FL DOH Cumulative'!H10,'FL DOH Cumulative'!H12-'FL DOH Cumulative'!H11))</f>
        <v>282</v>
      </c>
      <c r="K12" s="48"/>
      <c r="L12" s="25">
        <f t="shared" si="2"/>
        <v>6.9306930693069313E-2</v>
      </c>
      <c r="M12" s="26">
        <f>IF('FL DOH Cumulative'!K12="","",IF('FL DOH Cumulative'!K11="",'FL DOH Cumulative'!K12-'FL DOH Cumulative'!K10,'FL DOH Cumulative'!K12-'FL DOH Cumulative'!K11))</f>
        <v>303</v>
      </c>
      <c r="N12" s="58" t="str">
        <f>IF('FL DOH Cumulative'!L12="","",IF('FL DOH Cumulative'!L11="",'FL DOH Cumulative'!L12-'FL DOH Cumulative'!L10,'FL DOH Cumulative'!L12-'FL DOH Cumulative'!L11))</f>
        <v/>
      </c>
      <c r="O12" s="24">
        <f>IF('FL DOH Cumulative'!N12="","",IF('FL DOH Cumulative'!N11="",'FL DOH Cumulative'!N12-'FL DOH Cumulative'!N10,'FL DOH Cumulative'!N12-'FL DOH Cumulative'!N11))</f>
        <v>1</v>
      </c>
      <c r="P12" s="24">
        <f>IF('FL DOH Cumulative'!M12="","",IF('FL DOH Cumulative'!M11="",'FL DOH Cumulative'!M12-'FL DOH Cumulative'!M10,'FL DOH Cumulative'!M12-'FL DOH Cumulative'!M11))</f>
        <v>4</v>
      </c>
      <c r="Q12" s="25">
        <f>IF(SUM(O6:P12)=0,"",SUM(O6:O12)/SUM(O6:P12))</f>
        <v>2.1739130434782608E-2</v>
      </c>
      <c r="R12" s="25">
        <f t="shared" si="1"/>
        <v>0.2</v>
      </c>
      <c r="S12" s="26">
        <f>IF('FL DOH Cumulative'!P12="","",IF('FL DOH Cumulative'!P11="",'FL DOH Cumulative'!P12-'FL DOH Cumulative'!P10,'FL DOH Cumulative'!P12-'FL DOH Cumulative'!P11))</f>
        <v>5</v>
      </c>
      <c r="T12" s="23">
        <f>IF('FL DOH Cumulative'!Q12="","",IF('FL DOH Cumulative'!Q11="",'FL DOH Cumulative'!Q12-'FL DOH Cumulative'!Q10,'FL DOH Cumulative'!Q12-'FL DOH Cumulative'!Q11))</f>
        <v>0</v>
      </c>
      <c r="U12" s="24">
        <f>IF('FL DOH Cumulative'!S12="","",IF('FL DOH Cumulative'!S11="",'FL DOH Cumulative'!S12-'FL DOH Cumulative'!S10,'FL DOH Cumulative'!S12-'FL DOH Cumulative'!S11))</f>
        <v>22</v>
      </c>
      <c r="V12" s="24">
        <f>IF('FL DOH Cumulative'!R12="","",IF('FL DOH Cumulative'!R11="",'FL DOH Cumulative'!R12-'FL DOH Cumulative'!R10,'FL DOH Cumulative'!R12-'FL DOH Cumulative'!R11))</f>
        <v>286</v>
      </c>
      <c r="W12" s="25">
        <f t="shared" ref="W12:W30" si="7">IF(SUM(U6:V12)=0,"",SUM(U6:U12)/SUM(U6:V12))</f>
        <v>4.5592705167173252E-2</v>
      </c>
      <c r="X12" s="25">
        <f t="shared" ref="X12:X30" si="8">IF(SUM(U12:V12)=0,"",U12/SUM(U12:V12))</f>
        <v>7.1428571428571425E-2</v>
      </c>
      <c r="Y12" s="26">
        <f>IF('FL DOH Cumulative'!U12="","",IF('FL DOH Cumulative'!U11="",'FL DOH Cumulative'!U12-'FL DOH Cumulative'!U10,'FL DOH Cumulative'!U12-'FL DOH Cumulative'!U11))</f>
        <v>308</v>
      </c>
      <c r="Z12" s="38"/>
      <c r="AA12" s="37"/>
      <c r="AB12" s="39"/>
      <c r="AC12" s="38"/>
      <c r="AD12" s="37"/>
      <c r="AE12" s="39"/>
      <c r="AF12" s="7"/>
    </row>
    <row r="13" spans="1:32">
      <c r="A13" s="1">
        <v>43919</v>
      </c>
      <c r="B13" s="58" t="str">
        <f>IF('FL DOH Cumulative'!B13="","",IF('FL DOH Cumulative'!B12="",'FL DOH Cumulative'!B13-'FL DOH Cumulative'!B11,'FL DOH Cumulative'!B13-'FL DOH Cumulative'!B12))</f>
        <v/>
      </c>
      <c r="C13" s="24">
        <f>IF('FL DOH Cumulative'!D13="","",IF('FL DOH Cumulative'!D12="",'FL DOH Cumulative'!D13-'FL DOH Cumulative'!D11,'FL DOH Cumulative'!D13-'FL DOH Cumulative'!D12))</f>
        <v>0</v>
      </c>
      <c r="D13" s="24">
        <f>IF('FL DOH Cumulative'!C13="","",IF('FL DOH Cumulative'!C12="",'FL DOH Cumulative'!C13-'FL DOH Cumulative'!C11,'FL DOH Cumulative'!C13-'FL DOH Cumulative'!C12))</f>
        <v>2</v>
      </c>
      <c r="E13" s="25">
        <f t="shared" ref="E13:E14" si="9">IF(SUM(C7:D13)=0,"",SUM(C7:C13)/SUM(C7:D13))</f>
        <v>0</v>
      </c>
      <c r="F13" s="25">
        <f t="shared" si="3"/>
        <v>0</v>
      </c>
      <c r="G13" s="26">
        <f>IF('FL DOH Cumulative'!F13="","",IF('FL DOH Cumulative'!F12="",'FL DOH Cumulative'!F13-'FL DOH Cumulative'!F11,'FL DOH Cumulative'!F13-'FL DOH Cumulative'!F12))</f>
        <v>2</v>
      </c>
      <c r="H13" s="58" t="str">
        <f>IF('FL DOH Cumulative'!G13="","",IF('FL DOH Cumulative'!G12="",'FL DOH Cumulative'!G13-'FL DOH Cumulative'!#REF!,'FL DOH Cumulative'!G13-'FL DOH Cumulative'!G12))</f>
        <v/>
      </c>
      <c r="I13" s="24">
        <f>IF('FL DOH Cumulative'!I13="","",IF('FL DOH Cumulative'!I12="",'FL DOH Cumulative'!I13-'FL DOH Cumulative'!I11,'FL DOH Cumulative'!I13-'FL DOH Cumulative'!I12))</f>
        <v>11</v>
      </c>
      <c r="J13" s="24">
        <f>IF('FL DOH Cumulative'!H13="","",IF('FL DOH Cumulative'!H12="",'FL DOH Cumulative'!H13-'FL DOH Cumulative'!H11,'FL DOH Cumulative'!H13-'FL DOH Cumulative'!H12))</f>
        <v>212</v>
      </c>
      <c r="K13" s="25">
        <f t="shared" ref="K13:K70" si="10">IF(SUM(I7:J13)=0,"",SUM(I7:I13)/SUM(I7:J13))</f>
        <v>4.8694424841213835E-2</v>
      </c>
      <c r="L13" s="25">
        <f t="shared" si="2"/>
        <v>4.9327354260089683E-2</v>
      </c>
      <c r="M13" s="26">
        <f>IF('FL DOH Cumulative'!K13="","",IF('FL DOH Cumulative'!K12="",'FL DOH Cumulative'!K13-'FL DOH Cumulative'!K11,'FL DOH Cumulative'!K13-'FL DOH Cumulative'!K12))</f>
        <v>223</v>
      </c>
      <c r="N13" s="58" t="str">
        <f>IF('FL DOH Cumulative'!L13="","",IF('FL DOH Cumulative'!L12="",'FL DOH Cumulative'!L13-'FL DOH Cumulative'!L11,'FL DOH Cumulative'!L13-'FL DOH Cumulative'!L12))</f>
        <v/>
      </c>
      <c r="O13" s="24">
        <f>IF('FL DOH Cumulative'!N13="","",IF('FL DOH Cumulative'!N12="",'FL DOH Cumulative'!N13-'FL DOH Cumulative'!N11,'FL DOH Cumulative'!N13-'FL DOH Cumulative'!N12))</f>
        <v>2</v>
      </c>
      <c r="P13" s="24">
        <f>IF('FL DOH Cumulative'!M13="","",IF('FL DOH Cumulative'!M12="",'FL DOH Cumulative'!M13-'FL DOH Cumulative'!M11,'FL DOH Cumulative'!M13-'FL DOH Cumulative'!M12))</f>
        <v>1</v>
      </c>
      <c r="Q13" s="25">
        <f t="shared" ref="Q13:Q23" si="11">IF(SUM(O7:P13)=0,"",SUM(O7:O13)/SUM(O7:P13))</f>
        <v>6.6666666666666666E-2</v>
      </c>
      <c r="R13" s="25">
        <f t="shared" si="1"/>
        <v>0.66666666666666663</v>
      </c>
      <c r="S13" s="26">
        <f>IF('FL DOH Cumulative'!P13="","",IF('FL DOH Cumulative'!P12="",'FL DOH Cumulative'!P13-'FL DOH Cumulative'!P11,'FL DOH Cumulative'!P13-'FL DOH Cumulative'!P12))</f>
        <v>3</v>
      </c>
      <c r="T13" s="23">
        <f>IF('FL DOH Cumulative'!Q13="","",IF('FL DOH Cumulative'!Q12="",'FL DOH Cumulative'!Q13-'FL DOH Cumulative'!Q11,'FL DOH Cumulative'!Q13-'FL DOH Cumulative'!Q12))</f>
        <v>0</v>
      </c>
      <c r="U13" s="24">
        <f>IF('FL DOH Cumulative'!S13="","",IF('FL DOH Cumulative'!S12="",'FL DOH Cumulative'!S13-'FL DOH Cumulative'!S11,'FL DOH Cumulative'!S13-'FL DOH Cumulative'!S12))</f>
        <v>13</v>
      </c>
      <c r="V13" s="24">
        <f>IF('FL DOH Cumulative'!R13="","",IF('FL DOH Cumulative'!R12="",'FL DOH Cumulative'!R13-'FL DOH Cumulative'!R11,'FL DOH Cumulative'!R13-'FL DOH Cumulative'!R12))</f>
        <v>215</v>
      </c>
      <c r="W13" s="25">
        <f t="shared" si="7"/>
        <v>4.8615800135043886E-2</v>
      </c>
      <c r="X13" s="25">
        <f t="shared" si="8"/>
        <v>5.701754385964912E-2</v>
      </c>
      <c r="Y13" s="26">
        <f>IF('FL DOH Cumulative'!U13="","",IF('FL DOH Cumulative'!U12="",'FL DOH Cumulative'!U13-'FL DOH Cumulative'!U11,'FL DOH Cumulative'!U13-'FL DOH Cumulative'!U12))</f>
        <v>228</v>
      </c>
      <c r="Z13" s="38"/>
      <c r="AA13" s="37"/>
      <c r="AB13" s="39"/>
      <c r="AC13" s="38"/>
      <c r="AD13" s="37"/>
      <c r="AE13" s="39"/>
      <c r="AF13" s="7"/>
    </row>
    <row r="14" spans="1:32">
      <c r="A14" s="1">
        <v>43920</v>
      </c>
      <c r="B14" s="58" t="str">
        <f>IF('FL DOH Cumulative'!B14="","",IF('FL DOH Cumulative'!B13="",'FL DOH Cumulative'!B14-'FL DOH Cumulative'!B12,'FL DOH Cumulative'!B14-'FL DOH Cumulative'!B13))</f>
        <v/>
      </c>
      <c r="C14" s="24">
        <f>IF('FL DOH Cumulative'!D14="","",IF('FL DOH Cumulative'!D13="",'FL DOH Cumulative'!D14-'FL DOH Cumulative'!D12,'FL DOH Cumulative'!D14-'FL DOH Cumulative'!D13))</f>
        <v>0</v>
      </c>
      <c r="D14" s="24">
        <f>IF('FL DOH Cumulative'!C14="","",IF('FL DOH Cumulative'!C13="",'FL DOH Cumulative'!C14-'FL DOH Cumulative'!C12,'FL DOH Cumulative'!C14-'FL DOH Cumulative'!C13))</f>
        <v>0</v>
      </c>
      <c r="E14" s="25">
        <f t="shared" si="9"/>
        <v>0</v>
      </c>
      <c r="F14" s="25" t="str">
        <f t="shared" si="3"/>
        <v/>
      </c>
      <c r="G14" s="26">
        <f>IF('FL DOH Cumulative'!F14="","",IF('FL DOH Cumulative'!F13="",'FL DOH Cumulative'!F14-'FL DOH Cumulative'!F12,'FL DOH Cumulative'!F14-'FL DOH Cumulative'!F13))</f>
        <v>0</v>
      </c>
      <c r="H14" s="58" t="str">
        <f>IF('FL DOH Cumulative'!G14="","",IF('FL DOH Cumulative'!G13="",'FL DOH Cumulative'!G14-'FL DOH Cumulative'!#REF!,'FL DOH Cumulative'!G14-'FL DOH Cumulative'!G13))</f>
        <v/>
      </c>
      <c r="I14" s="24">
        <f>IF('FL DOH Cumulative'!I14="","",IF('FL DOH Cumulative'!I13="",'FL DOH Cumulative'!I14-'FL DOH Cumulative'!I12,'FL DOH Cumulative'!I14-'FL DOH Cumulative'!I13))</f>
        <v>6</v>
      </c>
      <c r="J14" s="24">
        <f>IF('FL DOH Cumulative'!H14="","",IF('FL DOH Cumulative'!H13="",'FL DOH Cumulative'!H14-'FL DOH Cumulative'!H12,'FL DOH Cumulative'!H14-'FL DOH Cumulative'!H13))</f>
        <v>207</v>
      </c>
      <c r="K14" s="25">
        <f>IF(SUM(I8:J14)=0,"",SUM(I8:I14)/SUM(I8:J14))</f>
        <v>4.534005037783375E-2</v>
      </c>
      <c r="L14" s="25">
        <f t="shared" si="2"/>
        <v>2.8169014084507043E-2</v>
      </c>
      <c r="M14" s="26">
        <f>IF('FL DOH Cumulative'!K14="","",IF('FL DOH Cumulative'!K13="",'FL DOH Cumulative'!K14-'FL DOH Cumulative'!K12,'FL DOH Cumulative'!K14-'FL DOH Cumulative'!K13))</f>
        <v>213</v>
      </c>
      <c r="N14" s="58" t="str">
        <f>IF('FL DOH Cumulative'!L14="","",IF('FL DOH Cumulative'!L13="",'FL DOH Cumulative'!L14-'FL DOH Cumulative'!L12,'FL DOH Cumulative'!L14-'FL DOH Cumulative'!L13))</f>
        <v/>
      </c>
      <c r="O14" s="24">
        <f>IF('FL DOH Cumulative'!N14="","",IF('FL DOH Cumulative'!N13="",'FL DOH Cumulative'!N14-'FL DOH Cumulative'!N12,'FL DOH Cumulative'!N14-'FL DOH Cumulative'!N13))</f>
        <v>0</v>
      </c>
      <c r="P14" s="24">
        <f>IF('FL DOH Cumulative'!M14="","",IF('FL DOH Cumulative'!M13="",'FL DOH Cumulative'!M14-'FL DOH Cumulative'!M12,'FL DOH Cumulative'!M14-'FL DOH Cumulative'!M13))</f>
        <v>2</v>
      </c>
      <c r="Q14" s="25">
        <f t="shared" si="11"/>
        <v>6.9767441860465115E-2</v>
      </c>
      <c r="R14" s="25">
        <f t="shared" si="1"/>
        <v>0</v>
      </c>
      <c r="S14" s="26">
        <f>IF('FL DOH Cumulative'!P14="","",IF('FL DOH Cumulative'!P13="",'FL DOH Cumulative'!P14-'FL DOH Cumulative'!P12,'FL DOH Cumulative'!P14-'FL DOH Cumulative'!P13))</f>
        <v>2</v>
      </c>
      <c r="T14" s="23">
        <f>IF('FL DOH Cumulative'!Q14="","",IF('FL DOH Cumulative'!Q13="",'FL DOH Cumulative'!Q14-'FL DOH Cumulative'!Q12,'FL DOH Cumulative'!Q14-'FL DOH Cumulative'!Q13))</f>
        <v>0</v>
      </c>
      <c r="U14" s="24">
        <f>IF('FL DOH Cumulative'!S14="","",IF('FL DOH Cumulative'!S13="",'FL DOH Cumulative'!S14-'FL DOH Cumulative'!S12,'FL DOH Cumulative'!S14-'FL DOH Cumulative'!S13))</f>
        <v>6</v>
      </c>
      <c r="V14" s="24">
        <f>IF('FL DOH Cumulative'!R14="","",IF('FL DOH Cumulative'!R13="",'FL DOH Cumulative'!R14-'FL DOH Cumulative'!R12,'FL DOH Cumulative'!R14-'FL DOH Cumulative'!R13))</f>
        <v>209</v>
      </c>
      <c r="W14" s="25">
        <f t="shared" si="7"/>
        <v>4.5454545454545456E-2</v>
      </c>
      <c r="X14" s="25">
        <f t="shared" si="8"/>
        <v>2.7906976744186046E-2</v>
      </c>
      <c r="Y14" s="26">
        <f>IF('FL DOH Cumulative'!U14="","",IF('FL DOH Cumulative'!U13="",'FL DOH Cumulative'!U14-'FL DOH Cumulative'!U12,'FL DOH Cumulative'!U14-'FL DOH Cumulative'!U13))</f>
        <v>215</v>
      </c>
      <c r="Z14" s="38"/>
      <c r="AA14" s="37"/>
      <c r="AB14" s="39"/>
      <c r="AC14" s="38"/>
      <c r="AD14" s="37"/>
      <c r="AE14" s="39"/>
      <c r="AF14" s="7"/>
    </row>
    <row r="15" spans="1:32">
      <c r="A15" s="1">
        <v>43921</v>
      </c>
      <c r="B15" s="58" t="str">
        <f>IF('FL DOH Cumulative'!B15="","",IF('FL DOH Cumulative'!B14="",'FL DOH Cumulative'!B15-'FL DOH Cumulative'!B13,'FL DOH Cumulative'!B15-'FL DOH Cumulative'!B14))</f>
        <v/>
      </c>
      <c r="C15" s="24">
        <f>IF('FL DOH Cumulative'!D15="","",IF('FL DOH Cumulative'!D14="",'FL DOH Cumulative'!D15-'FL DOH Cumulative'!D13,'FL DOH Cumulative'!D15-'FL DOH Cumulative'!D14))</f>
        <v>0</v>
      </c>
      <c r="D15" s="24">
        <f>IF('FL DOH Cumulative'!C15="","",IF('FL DOH Cumulative'!C14="",'FL DOH Cumulative'!C15-'FL DOH Cumulative'!C13,'FL DOH Cumulative'!C15-'FL DOH Cumulative'!C14))</f>
        <v>1</v>
      </c>
      <c r="E15" s="25">
        <f t="shared" ref="E15:E17" si="12">IF(SUM(C9:D15)=0,"",SUM(C9:C15)/SUM(C9:D15))</f>
        <v>0</v>
      </c>
      <c r="F15" s="25">
        <f t="shared" si="3"/>
        <v>0</v>
      </c>
      <c r="G15" s="26">
        <f>IF('FL DOH Cumulative'!F15="","",IF('FL DOH Cumulative'!F14="",'FL DOH Cumulative'!F15-'FL DOH Cumulative'!F13,'FL DOH Cumulative'!F15-'FL DOH Cumulative'!F14))</f>
        <v>1</v>
      </c>
      <c r="H15" s="58" t="str">
        <f>IF('FL DOH Cumulative'!G15="","",IF('FL DOH Cumulative'!G14="",'FL DOH Cumulative'!G15-'FL DOH Cumulative'!#REF!,'FL DOH Cumulative'!G15-'FL DOH Cumulative'!G14))</f>
        <v/>
      </c>
      <c r="I15" s="24">
        <f>IF('FL DOH Cumulative'!I15="","",IF('FL DOH Cumulative'!I14="",'FL DOH Cumulative'!I15-'FL DOH Cumulative'!I13,'FL DOH Cumulative'!I15-'FL DOH Cumulative'!I14))</f>
        <v>10</v>
      </c>
      <c r="J15" s="24">
        <f>IF('FL DOH Cumulative'!H15="","",IF('FL DOH Cumulative'!H14="",'FL DOH Cumulative'!H15-'FL DOH Cumulative'!H13,'FL DOH Cumulative'!H15-'FL DOH Cumulative'!H14))</f>
        <v>134</v>
      </c>
      <c r="K15" s="25">
        <f t="shared" si="10"/>
        <v>4.5265038713519952E-2</v>
      </c>
      <c r="L15" s="25">
        <f t="shared" si="2"/>
        <v>6.9444444444444448E-2</v>
      </c>
      <c r="M15" s="26">
        <f>IF('FL DOH Cumulative'!K15="","",IF('FL DOH Cumulative'!K14="",'FL DOH Cumulative'!K15-'FL DOH Cumulative'!K13,'FL DOH Cumulative'!K15-'FL DOH Cumulative'!K14))</f>
        <v>144</v>
      </c>
      <c r="N15" s="58" t="str">
        <f>IF('FL DOH Cumulative'!L15="","",IF('FL DOH Cumulative'!L14="",'FL DOH Cumulative'!L15-'FL DOH Cumulative'!L13,'FL DOH Cumulative'!L15-'FL DOH Cumulative'!L14))</f>
        <v/>
      </c>
      <c r="O15" s="24">
        <f>IF('FL DOH Cumulative'!N15="","",IF('FL DOH Cumulative'!N14="",'FL DOH Cumulative'!N15-'FL DOH Cumulative'!N13,'FL DOH Cumulative'!N15-'FL DOH Cumulative'!N14))</f>
        <v>1</v>
      </c>
      <c r="P15" s="24">
        <f>IF('FL DOH Cumulative'!M15="","",IF('FL DOH Cumulative'!M14="",'FL DOH Cumulative'!M15-'FL DOH Cumulative'!M13,'FL DOH Cumulative'!M15-'FL DOH Cumulative'!M14))</f>
        <v>12</v>
      </c>
      <c r="Q15" s="25">
        <f t="shared" si="11"/>
        <v>7.6923076923076927E-2</v>
      </c>
      <c r="R15" s="25">
        <f t="shared" si="1"/>
        <v>7.6923076923076927E-2</v>
      </c>
      <c r="S15" s="26">
        <f>IF('FL DOH Cumulative'!P15="","",IF('FL DOH Cumulative'!P14="",'FL DOH Cumulative'!P15-'FL DOH Cumulative'!P13,'FL DOH Cumulative'!P15-'FL DOH Cumulative'!P14))</f>
        <v>13</v>
      </c>
      <c r="T15" s="23">
        <f>IF('FL DOH Cumulative'!Q15="","",IF('FL DOH Cumulative'!Q14="",'FL DOH Cumulative'!Q15-'FL DOH Cumulative'!Q13,'FL DOH Cumulative'!Q15-'FL DOH Cumulative'!Q14))</f>
        <v>0</v>
      </c>
      <c r="U15" s="24">
        <f>IF('FL DOH Cumulative'!S15="","",IF('FL DOH Cumulative'!S14="",'FL DOH Cumulative'!S15-'FL DOH Cumulative'!S13,'FL DOH Cumulative'!S15-'FL DOH Cumulative'!S14))</f>
        <v>11</v>
      </c>
      <c r="V15" s="24">
        <f>IF('FL DOH Cumulative'!R15="","",IF('FL DOH Cumulative'!R14="",'FL DOH Cumulative'!R15-'FL DOH Cumulative'!R13,'FL DOH Cumulative'!R15-'FL DOH Cumulative'!R14))</f>
        <v>147</v>
      </c>
      <c r="W15" s="25">
        <f t="shared" si="7"/>
        <v>4.5688178183894916E-2</v>
      </c>
      <c r="X15" s="25">
        <f t="shared" si="8"/>
        <v>6.9620253164556958E-2</v>
      </c>
      <c r="Y15" s="26">
        <f>IF('FL DOH Cumulative'!U15="","",IF('FL DOH Cumulative'!U14="",'FL DOH Cumulative'!U15-'FL DOH Cumulative'!U13,'FL DOH Cumulative'!U15-'FL DOH Cumulative'!U14))</f>
        <v>158</v>
      </c>
      <c r="Z15" s="38"/>
      <c r="AA15" s="37"/>
      <c r="AB15" s="39"/>
      <c r="AC15" s="38"/>
      <c r="AD15" s="37"/>
      <c r="AE15" s="39"/>
      <c r="AF15" s="7"/>
    </row>
    <row r="16" spans="1:32">
      <c r="A16" s="1">
        <v>43922</v>
      </c>
      <c r="B16" s="58" t="str">
        <f>IF('FL DOH Cumulative'!B16="","",IF('FL DOH Cumulative'!B15="",'FL DOH Cumulative'!B16-'FL DOH Cumulative'!B14,'FL DOH Cumulative'!B16-'FL DOH Cumulative'!B15))</f>
        <v/>
      </c>
      <c r="C16" s="24">
        <f>IF('FL DOH Cumulative'!D16="","",IF('FL DOH Cumulative'!D15="",'FL DOH Cumulative'!D16-'FL DOH Cumulative'!D14,'FL DOH Cumulative'!D16-'FL DOH Cumulative'!D15))</f>
        <v>0</v>
      </c>
      <c r="D16" s="24">
        <f>IF('FL DOH Cumulative'!C16="","",IF('FL DOH Cumulative'!C15="",'FL DOH Cumulative'!C16-'FL DOH Cumulative'!C14,'FL DOH Cumulative'!C16-'FL DOH Cumulative'!C15))</f>
        <v>0</v>
      </c>
      <c r="E16" s="25">
        <f t="shared" si="12"/>
        <v>0</v>
      </c>
      <c r="F16" s="25" t="str">
        <f t="shared" si="3"/>
        <v/>
      </c>
      <c r="G16" s="26">
        <f>IF('FL DOH Cumulative'!F16="","",IF('FL DOH Cumulative'!F15="",'FL DOH Cumulative'!F16-'FL DOH Cumulative'!F14,'FL DOH Cumulative'!F16-'FL DOH Cumulative'!F15))</f>
        <v>0</v>
      </c>
      <c r="H16" s="58" t="str">
        <f>IF('FL DOH Cumulative'!G16="","",IF('FL DOH Cumulative'!G15="",'FL DOH Cumulative'!G16-'FL DOH Cumulative'!#REF!,'FL DOH Cumulative'!G16-'FL DOH Cumulative'!G15))</f>
        <v/>
      </c>
      <c r="I16" s="24">
        <f>IF('FL DOH Cumulative'!I16="","",IF('FL DOH Cumulative'!I15="",'FL DOH Cumulative'!I16-'FL DOH Cumulative'!I14,'FL DOH Cumulative'!I16-'FL DOH Cumulative'!I15))</f>
        <v>5</v>
      </c>
      <c r="J16" s="24">
        <f>IF('FL DOH Cumulative'!H16="","",IF('FL DOH Cumulative'!H15="",'FL DOH Cumulative'!H16-'FL DOH Cumulative'!H14,'FL DOH Cumulative'!H16-'FL DOH Cumulative'!H15))</f>
        <v>100</v>
      </c>
      <c r="K16" s="25">
        <f t="shared" si="10"/>
        <v>4.4590163934426233E-2</v>
      </c>
      <c r="L16" s="25">
        <f t="shared" si="2"/>
        <v>4.7619047619047616E-2</v>
      </c>
      <c r="M16" s="26">
        <f>IF('FL DOH Cumulative'!K16="","",IF('FL DOH Cumulative'!K15="",'FL DOH Cumulative'!K16-'FL DOH Cumulative'!K14,'FL DOH Cumulative'!K16-'FL DOH Cumulative'!K15))</f>
        <v>105</v>
      </c>
      <c r="N16" s="58" t="str">
        <f>IF('FL DOH Cumulative'!L16="","",IF('FL DOH Cumulative'!L15="",'FL DOH Cumulative'!L16-'FL DOH Cumulative'!L14,'FL DOH Cumulative'!L16-'FL DOH Cumulative'!L15))</f>
        <v/>
      </c>
      <c r="O16" s="24">
        <f>IF('FL DOH Cumulative'!N16="","",IF('FL DOH Cumulative'!N15="",'FL DOH Cumulative'!N16-'FL DOH Cumulative'!N14,'FL DOH Cumulative'!N16-'FL DOH Cumulative'!N15))</f>
        <v>0</v>
      </c>
      <c r="P16" s="24">
        <f>IF('FL DOH Cumulative'!M16="","",IF('FL DOH Cumulative'!M15="",'FL DOH Cumulative'!M16-'FL DOH Cumulative'!M14,'FL DOH Cumulative'!M16-'FL DOH Cumulative'!M15))</f>
        <v>2</v>
      </c>
      <c r="Q16" s="25">
        <f t="shared" si="11"/>
        <v>8.5106382978723402E-2</v>
      </c>
      <c r="R16" s="25">
        <f t="shared" si="1"/>
        <v>0</v>
      </c>
      <c r="S16" s="26">
        <f>IF('FL DOH Cumulative'!P16="","",IF('FL DOH Cumulative'!P15="",'FL DOH Cumulative'!P16-'FL DOH Cumulative'!P14,'FL DOH Cumulative'!P16-'FL DOH Cumulative'!P15))</f>
        <v>2</v>
      </c>
      <c r="T16" s="23">
        <f>IF('FL DOH Cumulative'!Q16="","",IF('FL DOH Cumulative'!Q15="",'FL DOH Cumulative'!Q16-'FL DOH Cumulative'!Q14,'FL DOH Cumulative'!Q16-'FL DOH Cumulative'!Q15))</f>
        <v>0</v>
      </c>
      <c r="U16" s="24">
        <f>IF('FL DOH Cumulative'!S16="","",IF('FL DOH Cumulative'!S15="",'FL DOH Cumulative'!S16-'FL DOH Cumulative'!S14,'FL DOH Cumulative'!S16-'FL DOH Cumulative'!S15))</f>
        <v>5</v>
      </c>
      <c r="V16" s="24">
        <f>IF('FL DOH Cumulative'!R16="","",IF('FL DOH Cumulative'!R15="",'FL DOH Cumulative'!R16-'FL DOH Cumulative'!R14,'FL DOH Cumulative'!R16-'FL DOH Cumulative'!R15))</f>
        <v>102</v>
      </c>
      <c r="W16" s="25">
        <f t="shared" si="7"/>
        <v>4.5483259633607075E-2</v>
      </c>
      <c r="X16" s="25">
        <f t="shared" si="8"/>
        <v>4.6728971962616821E-2</v>
      </c>
      <c r="Y16" s="26">
        <f>IF('FL DOH Cumulative'!U16="","",IF('FL DOH Cumulative'!U15="",'FL DOH Cumulative'!U16-'FL DOH Cumulative'!U14,'FL DOH Cumulative'!U16-'FL DOH Cumulative'!U15))</f>
        <v>107</v>
      </c>
      <c r="Z16" s="38"/>
      <c r="AA16" s="37"/>
      <c r="AB16" s="39"/>
      <c r="AC16" s="38"/>
      <c r="AD16" s="37"/>
      <c r="AE16" s="39"/>
      <c r="AF16" s="7"/>
    </row>
    <row r="17" spans="1:32">
      <c r="A17" s="1">
        <v>43923</v>
      </c>
      <c r="B17" s="58" t="str">
        <f>IF('FL DOH Cumulative'!B17="","",IF('FL DOH Cumulative'!B16="",'FL DOH Cumulative'!B17-'FL DOH Cumulative'!B15,'FL DOH Cumulative'!B17-'FL DOH Cumulative'!B16))</f>
        <v/>
      </c>
      <c r="C17" s="24">
        <f>IF('FL DOH Cumulative'!D17="","",IF('FL DOH Cumulative'!D16="",'FL DOH Cumulative'!D17-'FL DOH Cumulative'!D15,'FL DOH Cumulative'!D17-'FL DOH Cumulative'!D16))</f>
        <v>0</v>
      </c>
      <c r="D17" s="24">
        <f>IF('FL DOH Cumulative'!C17="","",IF('FL DOH Cumulative'!C16="",'FL DOH Cumulative'!C17-'FL DOH Cumulative'!C15,'FL DOH Cumulative'!C17-'FL DOH Cumulative'!C16))</f>
        <v>0</v>
      </c>
      <c r="E17" s="25">
        <f t="shared" si="12"/>
        <v>0</v>
      </c>
      <c r="F17" s="25" t="str">
        <f t="shared" si="3"/>
        <v/>
      </c>
      <c r="G17" s="26">
        <f>IF('FL DOH Cumulative'!F17="","",IF('FL DOH Cumulative'!F16="",'FL DOH Cumulative'!F17-'FL DOH Cumulative'!F15,'FL DOH Cumulative'!F17-'FL DOH Cumulative'!F16))</f>
        <v>0</v>
      </c>
      <c r="H17" s="58" t="str">
        <f>IF('FL DOH Cumulative'!G17="","",IF('FL DOH Cumulative'!G16="",'FL DOH Cumulative'!G17-'FL DOH Cumulative'!#REF!,'FL DOH Cumulative'!G17-'FL DOH Cumulative'!G16))</f>
        <v/>
      </c>
      <c r="I17" s="24">
        <f>IF('FL DOH Cumulative'!I17="","",IF('FL DOH Cumulative'!I16="",'FL DOH Cumulative'!I17-'FL DOH Cumulative'!I15,'FL DOH Cumulative'!I17-'FL DOH Cumulative'!I16))</f>
        <v>7</v>
      </c>
      <c r="J17" s="24">
        <f>IF('FL DOH Cumulative'!H17="","",IF('FL DOH Cumulative'!H16="",'FL DOH Cumulative'!H17-'FL DOH Cumulative'!H15,'FL DOH Cumulative'!H17-'FL DOH Cumulative'!H16))</f>
        <v>203</v>
      </c>
      <c r="K17" s="25">
        <f t="shared" si="10"/>
        <v>4.4487427466150871E-2</v>
      </c>
      <c r="L17" s="25">
        <f t="shared" si="2"/>
        <v>3.3333333333333333E-2</v>
      </c>
      <c r="M17" s="26">
        <f>IF('FL DOH Cumulative'!K17="","",IF('FL DOH Cumulative'!K16="",'FL DOH Cumulative'!K17-'FL DOH Cumulative'!K15,'FL DOH Cumulative'!K17-'FL DOH Cumulative'!K16))</f>
        <v>210</v>
      </c>
      <c r="N17" s="58" t="str">
        <f>IF('FL DOH Cumulative'!L17="","",IF('FL DOH Cumulative'!L16="",'FL DOH Cumulative'!L17-'FL DOH Cumulative'!L15,'FL DOH Cumulative'!L17-'FL DOH Cumulative'!L16))</f>
        <v/>
      </c>
      <c r="O17" s="24">
        <f>IF('FL DOH Cumulative'!N17="","",IF('FL DOH Cumulative'!N16="",'FL DOH Cumulative'!N17-'FL DOH Cumulative'!N15,'FL DOH Cumulative'!N17-'FL DOH Cumulative'!N16))</f>
        <v>4</v>
      </c>
      <c r="P17" s="24">
        <f>IF('FL DOH Cumulative'!M17="","",IF('FL DOH Cumulative'!M16="",'FL DOH Cumulative'!M17-'FL DOH Cumulative'!M15,'FL DOH Cumulative'!M17-'FL DOH Cumulative'!M16))</f>
        <v>29</v>
      </c>
      <c r="Q17" s="25">
        <f t="shared" si="11"/>
        <v>0.12903225806451613</v>
      </c>
      <c r="R17" s="25">
        <f t="shared" si="1"/>
        <v>0.12121212121212122</v>
      </c>
      <c r="S17" s="26">
        <f>IF('FL DOH Cumulative'!P17="","",IF('FL DOH Cumulative'!P16="",'FL DOH Cumulative'!P17-'FL DOH Cumulative'!P15,'FL DOH Cumulative'!P17-'FL DOH Cumulative'!P16))</f>
        <v>33</v>
      </c>
      <c r="T17" s="23">
        <f>IF('FL DOH Cumulative'!Q17="","",IF('FL DOH Cumulative'!Q16="",'FL DOH Cumulative'!Q17-'FL DOH Cumulative'!Q15,'FL DOH Cumulative'!Q17-'FL DOH Cumulative'!Q16))</f>
        <v>0</v>
      </c>
      <c r="U17" s="24">
        <f>IF('FL DOH Cumulative'!S17="","",IF('FL DOH Cumulative'!S16="",'FL DOH Cumulative'!S17-'FL DOH Cumulative'!S15,'FL DOH Cumulative'!S17-'FL DOH Cumulative'!S16))</f>
        <v>11</v>
      </c>
      <c r="V17" s="24">
        <f>IF('FL DOH Cumulative'!R17="","",IF('FL DOH Cumulative'!R16="",'FL DOH Cumulative'!R17-'FL DOH Cumulative'!R15,'FL DOH Cumulative'!R17-'FL DOH Cumulative'!R16))</f>
        <v>232</v>
      </c>
      <c r="W17" s="25">
        <f t="shared" si="7"/>
        <v>4.7530864197530866E-2</v>
      </c>
      <c r="X17" s="25">
        <f t="shared" si="8"/>
        <v>4.5267489711934158E-2</v>
      </c>
      <c r="Y17" s="26">
        <f>IF('FL DOH Cumulative'!U17="","",IF('FL DOH Cumulative'!U16="",'FL DOH Cumulative'!U17-'FL DOH Cumulative'!U15,'FL DOH Cumulative'!U17-'FL DOH Cumulative'!U16))</f>
        <v>243</v>
      </c>
      <c r="Z17" s="38"/>
      <c r="AA17" s="37"/>
      <c r="AB17" s="39"/>
      <c r="AC17" s="38"/>
      <c r="AD17" s="37"/>
      <c r="AE17" s="39"/>
      <c r="AF17" s="7"/>
    </row>
    <row r="18" spans="1:32">
      <c r="A18" s="1">
        <v>43924</v>
      </c>
      <c r="B18" s="58" t="str">
        <f>IF('FL DOH Cumulative'!B18="","",IF('FL DOH Cumulative'!B17="",'FL DOH Cumulative'!B18-'FL DOH Cumulative'!B16,'FL DOH Cumulative'!B18-'FL DOH Cumulative'!B17))</f>
        <v/>
      </c>
      <c r="C18" s="24">
        <f>IF('FL DOH Cumulative'!D18="","",IF('FL DOH Cumulative'!D17="",'FL DOH Cumulative'!D18-'FL DOH Cumulative'!D16,'FL DOH Cumulative'!D18-'FL DOH Cumulative'!D17))</f>
        <v>0</v>
      </c>
      <c r="D18" s="24">
        <f>IF('FL DOH Cumulative'!C18="","",IF('FL DOH Cumulative'!C17="",'FL DOH Cumulative'!C18-'FL DOH Cumulative'!C16,'FL DOH Cumulative'!C18-'FL DOH Cumulative'!C17))</f>
        <v>3</v>
      </c>
      <c r="E18" s="25">
        <f>IF(SUM(C12:D18)=0,"",SUM(C12:C18)/SUM(C12:D18))</f>
        <v>0</v>
      </c>
      <c r="F18" s="25">
        <f t="shared" si="3"/>
        <v>0</v>
      </c>
      <c r="G18" s="26">
        <f>IF('FL DOH Cumulative'!F18="","",IF('FL DOH Cumulative'!F17="",'FL DOH Cumulative'!F18-'FL DOH Cumulative'!F16,'FL DOH Cumulative'!F18-'FL DOH Cumulative'!F17))</f>
        <v>3</v>
      </c>
      <c r="H18" s="58" t="str">
        <f>IF('FL DOH Cumulative'!G18="","",IF('FL DOH Cumulative'!G17="",'FL DOH Cumulative'!G18-'FL DOH Cumulative'!#REF!,'FL DOH Cumulative'!G18-'FL DOH Cumulative'!G17))</f>
        <v/>
      </c>
      <c r="I18" s="24">
        <f>IF('FL DOH Cumulative'!I18="","",IF('FL DOH Cumulative'!I17="",'FL DOH Cumulative'!I18-'FL DOH Cumulative'!I16,'FL DOH Cumulative'!I18-'FL DOH Cumulative'!I17))</f>
        <v>12</v>
      </c>
      <c r="J18" s="24">
        <f>IF('FL DOH Cumulative'!H18="","",IF('FL DOH Cumulative'!H17="",'FL DOH Cumulative'!H18-'FL DOH Cumulative'!H16,'FL DOH Cumulative'!H18-'FL DOH Cumulative'!H17))</f>
        <v>257</v>
      </c>
      <c r="K18" s="25">
        <f t="shared" si="10"/>
        <v>4.9079754601226995E-2</v>
      </c>
      <c r="L18" s="25">
        <f t="shared" si="2"/>
        <v>4.4609665427509292E-2</v>
      </c>
      <c r="M18" s="26">
        <f>IF('FL DOH Cumulative'!K18="","",IF('FL DOH Cumulative'!K17="",'FL DOH Cumulative'!K18-'FL DOH Cumulative'!K16,'FL DOH Cumulative'!K18-'FL DOH Cumulative'!K17))</f>
        <v>269</v>
      </c>
      <c r="N18" s="58" t="str">
        <f>IF('FL DOH Cumulative'!L18="","",IF('FL DOH Cumulative'!L17="",'FL DOH Cumulative'!L18-'FL DOH Cumulative'!L16,'FL DOH Cumulative'!L18-'FL DOH Cumulative'!L17))</f>
        <v/>
      </c>
      <c r="O18" s="24">
        <f>IF('FL DOH Cumulative'!N18="","",IF('FL DOH Cumulative'!N17="",'FL DOH Cumulative'!N18-'FL DOH Cumulative'!N16,'FL DOH Cumulative'!N18-'FL DOH Cumulative'!N17))</f>
        <v>0</v>
      </c>
      <c r="P18" s="24">
        <f>IF('FL DOH Cumulative'!M18="","",IF('FL DOH Cumulative'!M17="",'FL DOH Cumulative'!M18-'FL DOH Cumulative'!M16,'FL DOH Cumulative'!M18-'FL DOH Cumulative'!M17))</f>
        <v>10</v>
      </c>
      <c r="Q18" s="25">
        <f t="shared" si="11"/>
        <v>0.11764705882352941</v>
      </c>
      <c r="R18" s="25">
        <f t="shared" si="1"/>
        <v>0</v>
      </c>
      <c r="S18" s="26">
        <f>IF('FL DOH Cumulative'!P18="","",IF('FL DOH Cumulative'!P17="",'FL DOH Cumulative'!P18-'FL DOH Cumulative'!P16,'FL DOH Cumulative'!P18-'FL DOH Cumulative'!P17))</f>
        <v>10</v>
      </c>
      <c r="T18" s="23">
        <f>IF('FL DOH Cumulative'!Q18="","",IF('FL DOH Cumulative'!Q17="",'FL DOH Cumulative'!Q18-'FL DOH Cumulative'!Q16,'FL DOH Cumulative'!Q18-'FL DOH Cumulative'!Q17))</f>
        <v>0</v>
      </c>
      <c r="U18" s="24">
        <f>IF('FL DOH Cumulative'!S18="","",IF('FL DOH Cumulative'!S17="",'FL DOH Cumulative'!S18-'FL DOH Cumulative'!S16,'FL DOH Cumulative'!S18-'FL DOH Cumulative'!S17))</f>
        <v>12</v>
      </c>
      <c r="V18" s="24">
        <f>IF('FL DOH Cumulative'!R18="","",IF('FL DOH Cumulative'!R17="",'FL DOH Cumulative'!R18-'FL DOH Cumulative'!R16,'FL DOH Cumulative'!R18-'FL DOH Cumulative'!R17))</f>
        <v>270</v>
      </c>
      <c r="W18" s="25">
        <f t="shared" si="7"/>
        <v>5.191434133679429E-2</v>
      </c>
      <c r="X18" s="25">
        <f t="shared" si="8"/>
        <v>4.2553191489361701E-2</v>
      </c>
      <c r="Y18" s="26">
        <f>IF('FL DOH Cumulative'!U18="","",IF('FL DOH Cumulative'!U17="",'FL DOH Cumulative'!U18-'FL DOH Cumulative'!U16,'FL DOH Cumulative'!U18-'FL DOH Cumulative'!U17))</f>
        <v>282</v>
      </c>
      <c r="Z18" s="38"/>
      <c r="AA18" s="37"/>
      <c r="AB18" s="39"/>
      <c r="AC18" s="38"/>
      <c r="AD18" s="37"/>
      <c r="AE18" s="39"/>
      <c r="AF18" s="7"/>
    </row>
    <row r="19" spans="1:32">
      <c r="A19" s="1">
        <v>43925</v>
      </c>
      <c r="B19" s="58" t="str">
        <f>IF('FL DOH Cumulative'!B19="","",IF('FL DOH Cumulative'!B18="",'FL DOH Cumulative'!B19-'FL DOH Cumulative'!B17,'FL DOH Cumulative'!B19-'FL DOH Cumulative'!B18))</f>
        <v/>
      </c>
      <c r="C19" s="24">
        <f>IF('FL DOH Cumulative'!D19="","",IF('FL DOH Cumulative'!D18="",'FL DOH Cumulative'!D19-'FL DOH Cumulative'!D17,'FL DOH Cumulative'!D19-'FL DOH Cumulative'!D18))</f>
        <v>1</v>
      </c>
      <c r="D19" s="24">
        <f>IF('FL DOH Cumulative'!C19="","",IF('FL DOH Cumulative'!C18="",'FL DOH Cumulative'!C19-'FL DOH Cumulative'!C17,'FL DOH Cumulative'!C19-'FL DOH Cumulative'!C18))</f>
        <v>69</v>
      </c>
      <c r="E19" s="25">
        <f t="shared" ref="E19:E26" si="13">IF(SUM(C13:D19)=0,"",SUM(C13:C19)/SUM(C13:D19))</f>
        <v>1.3157894736842105E-2</v>
      </c>
      <c r="F19" s="25">
        <f t="shared" si="3"/>
        <v>1.4285714285714285E-2</v>
      </c>
      <c r="G19" s="26">
        <f>IF('FL DOH Cumulative'!F19="","",IF('FL DOH Cumulative'!F18="",'FL DOH Cumulative'!F19-'FL DOH Cumulative'!F17,'FL DOH Cumulative'!F19-'FL DOH Cumulative'!F18))</f>
        <v>70</v>
      </c>
      <c r="H19" s="58" t="str">
        <f>IF('FL DOH Cumulative'!G19="","",IF('FL DOH Cumulative'!G18="",'FL DOH Cumulative'!G19-'FL DOH Cumulative'!#REF!,'FL DOH Cumulative'!G19-'FL DOH Cumulative'!G18))</f>
        <v/>
      </c>
      <c r="I19" s="24">
        <f>IF('FL DOH Cumulative'!I19="","",IF('FL DOH Cumulative'!I18="",'FL DOH Cumulative'!I19-'FL DOH Cumulative'!I17,'FL DOH Cumulative'!I19-'FL DOH Cumulative'!I18))</f>
        <v>6</v>
      </c>
      <c r="J19" s="24">
        <f>IF('FL DOH Cumulative'!H19="","",IF('FL DOH Cumulative'!H18="",'FL DOH Cumulative'!H19-'FL DOH Cumulative'!H17,'FL DOH Cumulative'!H19-'FL DOH Cumulative'!H18))</f>
        <v>179</v>
      </c>
      <c r="K19" s="25">
        <f t="shared" si="10"/>
        <v>4.2253521126760563E-2</v>
      </c>
      <c r="L19" s="25">
        <f t="shared" si="2"/>
        <v>3.2432432432432434E-2</v>
      </c>
      <c r="M19" s="26">
        <f>IF('FL DOH Cumulative'!K19="","",IF('FL DOH Cumulative'!K18="",'FL DOH Cumulative'!K19-'FL DOH Cumulative'!K17,'FL DOH Cumulative'!K19-'FL DOH Cumulative'!K18))</f>
        <v>185</v>
      </c>
      <c r="N19" s="58" t="str">
        <f>IF('FL DOH Cumulative'!L19="","",IF('FL DOH Cumulative'!L18="",'FL DOH Cumulative'!L19-'FL DOH Cumulative'!L17,'FL DOH Cumulative'!L19-'FL DOH Cumulative'!L18))</f>
        <v/>
      </c>
      <c r="O19" s="24">
        <f>IF('FL DOH Cumulative'!N19="","",IF('FL DOH Cumulative'!N18="",'FL DOH Cumulative'!N19-'FL DOH Cumulative'!N17,'FL DOH Cumulative'!N19-'FL DOH Cumulative'!N18))</f>
        <v>0</v>
      </c>
      <c r="P19" s="24">
        <f>IF('FL DOH Cumulative'!M19="","",IF('FL DOH Cumulative'!M18="",'FL DOH Cumulative'!M19-'FL DOH Cumulative'!M17,'FL DOH Cumulative'!M19-'FL DOH Cumulative'!M18))</f>
        <v>11</v>
      </c>
      <c r="Q19" s="25">
        <f t="shared" si="11"/>
        <v>9.45945945945946E-2</v>
      </c>
      <c r="R19" s="25">
        <f t="shared" si="1"/>
        <v>0</v>
      </c>
      <c r="S19" s="26">
        <f>IF('FL DOH Cumulative'!P19="","",IF('FL DOH Cumulative'!P18="",'FL DOH Cumulative'!P19-'FL DOH Cumulative'!P17,'FL DOH Cumulative'!P19-'FL DOH Cumulative'!P18))</f>
        <v>11</v>
      </c>
      <c r="T19" s="23">
        <f>IF('FL DOH Cumulative'!Q19="","",IF('FL DOH Cumulative'!Q18="",'FL DOH Cumulative'!Q19-'FL DOH Cumulative'!Q17,'FL DOH Cumulative'!Q19-'FL DOH Cumulative'!Q18))</f>
        <v>0</v>
      </c>
      <c r="U19" s="24">
        <f>IF('FL DOH Cumulative'!S19="","",IF('FL DOH Cumulative'!S18="",'FL DOH Cumulative'!S19-'FL DOH Cumulative'!S17,'FL DOH Cumulative'!S19-'FL DOH Cumulative'!S18))</f>
        <v>7</v>
      </c>
      <c r="V19" s="24">
        <f>IF('FL DOH Cumulative'!R19="","",IF('FL DOH Cumulative'!R18="",'FL DOH Cumulative'!R19-'FL DOH Cumulative'!R17,'FL DOH Cumulative'!R19-'FL DOH Cumulative'!R18))</f>
        <v>259</v>
      </c>
      <c r="W19" s="25">
        <f t="shared" si="7"/>
        <v>4.3362241494329552E-2</v>
      </c>
      <c r="X19" s="25">
        <f t="shared" si="8"/>
        <v>2.6315789473684209E-2</v>
      </c>
      <c r="Y19" s="26">
        <f>IF('FL DOH Cumulative'!U19="","",IF('FL DOH Cumulative'!U18="",'FL DOH Cumulative'!U19-'FL DOH Cumulative'!U17,'FL DOH Cumulative'!U19-'FL DOH Cumulative'!U18))</f>
        <v>266</v>
      </c>
      <c r="Z19" s="38"/>
      <c r="AA19" s="37"/>
      <c r="AB19" s="39"/>
      <c r="AC19" s="38"/>
      <c r="AD19" s="37"/>
      <c r="AE19" s="39"/>
      <c r="AF19" s="7"/>
    </row>
    <row r="20" spans="1:32">
      <c r="A20" s="1">
        <v>43926</v>
      </c>
      <c r="B20" s="58" t="str">
        <f>IF('FL DOH Cumulative'!B20="","",IF('FL DOH Cumulative'!B19="",'FL DOH Cumulative'!B20-'FL DOH Cumulative'!B18,'FL DOH Cumulative'!B20-'FL DOH Cumulative'!B19))</f>
        <v/>
      </c>
      <c r="C20" s="24">
        <f>IF('FL DOH Cumulative'!D20="","",IF('FL DOH Cumulative'!D19="",'FL DOH Cumulative'!D20-'FL DOH Cumulative'!D18,'FL DOH Cumulative'!D20-'FL DOH Cumulative'!D19))</f>
        <v>7</v>
      </c>
      <c r="D20" s="24">
        <f>IF('FL DOH Cumulative'!C20="","",IF('FL DOH Cumulative'!C19="",'FL DOH Cumulative'!C20-'FL DOH Cumulative'!C18,'FL DOH Cumulative'!C20-'FL DOH Cumulative'!C19))</f>
        <v>74</v>
      </c>
      <c r="E20" s="25">
        <f t="shared" si="13"/>
        <v>5.1612903225806452E-2</v>
      </c>
      <c r="F20" s="25">
        <f t="shared" si="3"/>
        <v>8.6419753086419748E-2</v>
      </c>
      <c r="G20" s="26">
        <f>IF('FL DOH Cumulative'!F20="","",IF('FL DOH Cumulative'!F19="",'FL DOH Cumulative'!F20-'FL DOH Cumulative'!F18,'FL DOH Cumulative'!F20-'FL DOH Cumulative'!F19))</f>
        <v>81</v>
      </c>
      <c r="H20" s="58" t="str">
        <f>IF('FL DOH Cumulative'!G20="","",IF('FL DOH Cumulative'!G19="",'FL DOH Cumulative'!G20-'FL DOH Cumulative'!#REF!,'FL DOH Cumulative'!G20-'FL DOH Cumulative'!G19))</f>
        <v/>
      </c>
      <c r="I20" s="24">
        <f>IF('FL DOH Cumulative'!I20="","",IF('FL DOH Cumulative'!I19="",'FL DOH Cumulative'!I20-'FL DOH Cumulative'!I18,'FL DOH Cumulative'!I20-'FL DOH Cumulative'!I19))</f>
        <v>6</v>
      </c>
      <c r="J20" s="24">
        <f>IF('FL DOH Cumulative'!H20="","",IF('FL DOH Cumulative'!H19="",'FL DOH Cumulative'!H20-'FL DOH Cumulative'!H18,'FL DOH Cumulative'!H20-'FL DOH Cumulative'!H19))</f>
        <v>83</v>
      </c>
      <c r="K20" s="25">
        <f t="shared" si="10"/>
        <v>4.2798353909465021E-2</v>
      </c>
      <c r="L20" s="25">
        <f t="shared" si="2"/>
        <v>6.741573033707865E-2</v>
      </c>
      <c r="M20" s="26">
        <f>IF('FL DOH Cumulative'!K20="","",IF('FL DOH Cumulative'!K19="",'FL DOH Cumulative'!K20-'FL DOH Cumulative'!K18,'FL DOH Cumulative'!K20-'FL DOH Cumulative'!K19))</f>
        <v>89</v>
      </c>
      <c r="N20" s="58" t="str">
        <f>IF('FL DOH Cumulative'!L20="","",IF('FL DOH Cumulative'!L19="",'FL DOH Cumulative'!L20-'FL DOH Cumulative'!L18,'FL DOH Cumulative'!L20-'FL DOH Cumulative'!L19))</f>
        <v/>
      </c>
      <c r="O20" s="24">
        <f>IF('FL DOH Cumulative'!N20="","",IF('FL DOH Cumulative'!N19="",'FL DOH Cumulative'!N20-'FL DOH Cumulative'!N18,'FL DOH Cumulative'!N20-'FL DOH Cumulative'!N19))</f>
        <v>0</v>
      </c>
      <c r="P20" s="24">
        <f>IF('FL DOH Cumulative'!M20="","",IF('FL DOH Cumulative'!M19="",'FL DOH Cumulative'!M20-'FL DOH Cumulative'!M18,'FL DOH Cumulative'!M20-'FL DOH Cumulative'!M19))</f>
        <v>9</v>
      </c>
      <c r="Q20" s="25">
        <f t="shared" si="11"/>
        <v>6.25E-2</v>
      </c>
      <c r="R20" s="25">
        <f t="shared" si="1"/>
        <v>0</v>
      </c>
      <c r="S20" s="26">
        <f>IF('FL DOH Cumulative'!P20="","",IF('FL DOH Cumulative'!P19="",'FL DOH Cumulative'!P20-'FL DOH Cumulative'!P18,'FL DOH Cumulative'!P20-'FL DOH Cumulative'!P19))</f>
        <v>9</v>
      </c>
      <c r="T20" s="23">
        <f>IF('FL DOH Cumulative'!Q20="","",IF('FL DOH Cumulative'!Q19="",'FL DOH Cumulative'!Q20-'FL DOH Cumulative'!Q18,'FL DOH Cumulative'!Q20-'FL DOH Cumulative'!Q19))</f>
        <v>0</v>
      </c>
      <c r="U20" s="24">
        <f>IF('FL DOH Cumulative'!S20="","",IF('FL DOH Cumulative'!S19="",'FL DOH Cumulative'!S20-'FL DOH Cumulative'!S18,'FL DOH Cumulative'!S20-'FL DOH Cumulative'!S19))</f>
        <v>13</v>
      </c>
      <c r="V20" s="24">
        <f>IF('FL DOH Cumulative'!R20="","",IF('FL DOH Cumulative'!R19="",'FL DOH Cumulative'!R20-'FL DOH Cumulative'!R18,'FL DOH Cumulative'!R20-'FL DOH Cumulative'!R19))</f>
        <v>166</v>
      </c>
      <c r="W20" s="25">
        <f t="shared" si="7"/>
        <v>4.4827586206896551E-2</v>
      </c>
      <c r="X20" s="25">
        <f t="shared" si="8"/>
        <v>7.2625698324022353E-2</v>
      </c>
      <c r="Y20" s="26">
        <f>IF('FL DOH Cumulative'!U20="","",IF('FL DOH Cumulative'!U19="",'FL DOH Cumulative'!U20-'FL DOH Cumulative'!U18,'FL DOH Cumulative'!U20-'FL DOH Cumulative'!U19))</f>
        <v>179</v>
      </c>
      <c r="Z20" s="38"/>
      <c r="AA20" s="37"/>
      <c r="AB20" s="39"/>
      <c r="AC20" s="38"/>
      <c r="AD20" s="37"/>
      <c r="AE20" s="39"/>
      <c r="AF20" s="7"/>
    </row>
    <row r="21" spans="1:32">
      <c r="A21" s="1">
        <v>43927</v>
      </c>
      <c r="B21" s="58" t="str">
        <f>IF('FL DOH Cumulative'!B21="","",IF('FL DOH Cumulative'!B20="",'FL DOH Cumulative'!B21-'FL DOH Cumulative'!B19,'FL DOH Cumulative'!B21-'FL DOH Cumulative'!B20))</f>
        <v/>
      </c>
      <c r="C21" s="24">
        <f>IF('FL DOH Cumulative'!D21="","",IF('FL DOH Cumulative'!D20="",'FL DOH Cumulative'!D21-'FL DOH Cumulative'!D19,'FL DOH Cumulative'!D21-'FL DOH Cumulative'!D20))</f>
        <v>0</v>
      </c>
      <c r="D21" s="24">
        <f>IF('FL DOH Cumulative'!C21="","",IF('FL DOH Cumulative'!C20="",'FL DOH Cumulative'!C21-'FL DOH Cumulative'!C19,'FL DOH Cumulative'!C21-'FL DOH Cumulative'!C20))</f>
        <v>57</v>
      </c>
      <c r="E21" s="25">
        <f t="shared" si="13"/>
        <v>3.7735849056603772E-2</v>
      </c>
      <c r="F21" s="25">
        <f t="shared" si="3"/>
        <v>0</v>
      </c>
      <c r="G21" s="26">
        <f>IF('FL DOH Cumulative'!F21="","",IF('FL DOH Cumulative'!F20="",'FL DOH Cumulative'!F21-'FL DOH Cumulative'!F19,'FL DOH Cumulative'!F21-'FL DOH Cumulative'!F20))</f>
        <v>57</v>
      </c>
      <c r="H21" s="58" t="str">
        <f>IF('FL DOH Cumulative'!G21="","",IF('FL DOH Cumulative'!G20="",'FL DOH Cumulative'!G21-'FL DOH Cumulative'!#REF!,'FL DOH Cumulative'!G21-'FL DOH Cumulative'!G20))</f>
        <v/>
      </c>
      <c r="I21" s="24">
        <f>IF('FL DOH Cumulative'!I21="","",IF('FL DOH Cumulative'!I20="",'FL DOH Cumulative'!I21-'FL DOH Cumulative'!I19,'FL DOH Cumulative'!I21-'FL DOH Cumulative'!I20))</f>
        <v>2</v>
      </c>
      <c r="J21" s="24">
        <f>IF('FL DOH Cumulative'!H21="","",IF('FL DOH Cumulative'!H20="",'FL DOH Cumulative'!H21-'FL DOH Cumulative'!H19,'FL DOH Cumulative'!H21-'FL DOH Cumulative'!H20))</f>
        <v>64</v>
      </c>
      <c r="K21" s="25">
        <f t="shared" si="10"/>
        <v>4.49438202247191E-2</v>
      </c>
      <c r="L21" s="25">
        <f t="shared" si="2"/>
        <v>3.0303030303030304E-2</v>
      </c>
      <c r="M21" s="26">
        <f>IF('FL DOH Cumulative'!K21="","",IF('FL DOH Cumulative'!K20="",'FL DOH Cumulative'!K21-'FL DOH Cumulative'!K19,'FL DOH Cumulative'!K21-'FL DOH Cumulative'!K20))</f>
        <v>66</v>
      </c>
      <c r="N21" s="58" t="str">
        <f>IF('FL DOH Cumulative'!L21="","",IF('FL DOH Cumulative'!L20="",'FL DOH Cumulative'!L21-'FL DOH Cumulative'!L19,'FL DOH Cumulative'!L21-'FL DOH Cumulative'!L20))</f>
        <v/>
      </c>
      <c r="O21" s="24">
        <f>IF('FL DOH Cumulative'!N21="","",IF('FL DOH Cumulative'!N20="",'FL DOH Cumulative'!N21-'FL DOH Cumulative'!N19,'FL DOH Cumulative'!N21-'FL DOH Cumulative'!N20))</f>
        <v>2</v>
      </c>
      <c r="P21" s="24">
        <f>IF('FL DOH Cumulative'!M21="","",IF('FL DOH Cumulative'!M20="",'FL DOH Cumulative'!M21-'FL DOH Cumulative'!M19,'FL DOH Cumulative'!M21-'FL DOH Cumulative'!M20))</f>
        <v>7</v>
      </c>
      <c r="Q21" s="25">
        <f t="shared" si="11"/>
        <v>8.0459770114942528E-2</v>
      </c>
      <c r="R21" s="25">
        <f t="shared" si="1"/>
        <v>0.22222222222222221</v>
      </c>
      <c r="S21" s="26">
        <f>IF('FL DOH Cumulative'!P21="","",IF('FL DOH Cumulative'!P20="",'FL DOH Cumulative'!P21-'FL DOH Cumulative'!P19,'FL DOH Cumulative'!P21-'FL DOH Cumulative'!P20))</f>
        <v>9</v>
      </c>
      <c r="T21" s="23">
        <f>IF('FL DOH Cumulative'!Q21="","",IF('FL DOH Cumulative'!Q20="",'FL DOH Cumulative'!Q21-'FL DOH Cumulative'!Q19,'FL DOH Cumulative'!Q21-'FL DOH Cumulative'!Q20))</f>
        <v>0</v>
      </c>
      <c r="U21" s="24">
        <f>IF('FL DOH Cumulative'!S21="","",IF('FL DOH Cumulative'!S20="",'FL DOH Cumulative'!S21-'FL DOH Cumulative'!S19,'FL DOH Cumulative'!S21-'FL DOH Cumulative'!S20))</f>
        <v>4</v>
      </c>
      <c r="V21" s="24">
        <f>IF('FL DOH Cumulative'!R21="","",IF('FL DOH Cumulative'!R20="",'FL DOH Cumulative'!R21-'FL DOH Cumulative'!R19,'FL DOH Cumulative'!R21-'FL DOH Cumulative'!R20))</f>
        <v>128</v>
      </c>
      <c r="W21" s="25">
        <f t="shared" si="7"/>
        <v>4.6086320409656184E-2</v>
      </c>
      <c r="X21" s="25">
        <f t="shared" si="8"/>
        <v>3.0303030303030304E-2</v>
      </c>
      <c r="Y21" s="26">
        <f>IF('FL DOH Cumulative'!U21="","",IF('FL DOH Cumulative'!U20="",'FL DOH Cumulative'!U21-'FL DOH Cumulative'!U19,'FL DOH Cumulative'!U21-'FL DOH Cumulative'!U20))</f>
        <v>132</v>
      </c>
      <c r="Z21" s="38"/>
      <c r="AA21" s="37"/>
      <c r="AB21" s="39"/>
      <c r="AC21" s="38"/>
      <c r="AD21" s="37"/>
      <c r="AE21" s="39"/>
      <c r="AF21" s="7"/>
    </row>
    <row r="22" spans="1:32">
      <c r="A22" s="1">
        <v>43928</v>
      </c>
      <c r="B22" s="58" t="str">
        <f>IF('FL DOH Cumulative'!B22="","",IF('FL DOH Cumulative'!B21="",'FL DOH Cumulative'!B22-'FL DOH Cumulative'!B20,'FL DOH Cumulative'!B22-'FL DOH Cumulative'!B21))</f>
        <v/>
      </c>
      <c r="C22" s="24">
        <f>IF('FL DOH Cumulative'!D22="","",IF('FL DOH Cumulative'!D21="",'FL DOH Cumulative'!D22-'FL DOH Cumulative'!D20,'FL DOH Cumulative'!D22-'FL DOH Cumulative'!D21))</f>
        <v>1</v>
      </c>
      <c r="D22" s="24">
        <f>IF('FL DOH Cumulative'!C22="","",IF('FL DOH Cumulative'!C21="",'FL DOH Cumulative'!C22-'FL DOH Cumulative'!C20,'FL DOH Cumulative'!C22-'FL DOH Cumulative'!C21))</f>
        <v>29</v>
      </c>
      <c r="E22" s="25">
        <f t="shared" si="13"/>
        <v>3.7344398340248962E-2</v>
      </c>
      <c r="F22" s="25">
        <f t="shared" si="3"/>
        <v>3.3333333333333333E-2</v>
      </c>
      <c r="G22" s="26">
        <f>IF('FL DOH Cumulative'!F22="","",IF('FL DOH Cumulative'!F21="",'FL DOH Cumulative'!F22-'FL DOH Cumulative'!F20,'FL DOH Cumulative'!F22-'FL DOH Cumulative'!F21))</f>
        <v>30</v>
      </c>
      <c r="H22" s="58" t="str">
        <f>IF('FL DOH Cumulative'!G22="","",IF('FL DOH Cumulative'!G21="",'FL DOH Cumulative'!G22-'FL DOH Cumulative'!#REF!,'FL DOH Cumulative'!G22-'FL DOH Cumulative'!G21))</f>
        <v/>
      </c>
      <c r="I22" s="24">
        <f>IF('FL DOH Cumulative'!I22="","",IF('FL DOH Cumulative'!I21="",'FL DOH Cumulative'!I22-'FL DOH Cumulative'!I20,'FL DOH Cumulative'!I22-'FL DOH Cumulative'!I21))</f>
        <v>3</v>
      </c>
      <c r="J22" s="24">
        <f>IF('FL DOH Cumulative'!H22="","",IF('FL DOH Cumulative'!H21="",'FL DOH Cumulative'!H22-'FL DOH Cumulative'!H20,'FL DOH Cumulative'!H22-'FL DOH Cumulative'!H21))</f>
        <v>106</v>
      </c>
      <c r="K22" s="25">
        <f t="shared" si="10"/>
        <v>3.9690222652468542E-2</v>
      </c>
      <c r="L22" s="25">
        <f t="shared" si="2"/>
        <v>2.7522935779816515E-2</v>
      </c>
      <c r="M22" s="26">
        <f>IF('FL DOH Cumulative'!K22="","",IF('FL DOH Cumulative'!K21="",'FL DOH Cumulative'!K22-'FL DOH Cumulative'!K20,'FL DOH Cumulative'!K22-'FL DOH Cumulative'!K21))</f>
        <v>109</v>
      </c>
      <c r="N22" s="58" t="str">
        <f>IF('FL DOH Cumulative'!L22="","",IF('FL DOH Cumulative'!L21="",'FL DOH Cumulative'!L22-'FL DOH Cumulative'!L20,'FL DOH Cumulative'!L22-'FL DOH Cumulative'!L21))</f>
        <v/>
      </c>
      <c r="O22" s="24">
        <f>IF('FL DOH Cumulative'!N22="","",IF('FL DOH Cumulative'!N21="",'FL DOH Cumulative'!N22-'FL DOH Cumulative'!N20,'FL DOH Cumulative'!N22-'FL DOH Cumulative'!N21))</f>
        <v>0</v>
      </c>
      <c r="P22" s="24">
        <f>IF('FL DOH Cumulative'!M22="","",IF('FL DOH Cumulative'!M21="",'FL DOH Cumulative'!M22-'FL DOH Cumulative'!M20,'FL DOH Cumulative'!M22-'FL DOH Cumulative'!M21))</f>
        <v>14</v>
      </c>
      <c r="Q22" s="25">
        <f t="shared" si="11"/>
        <v>6.8181818181818177E-2</v>
      </c>
      <c r="R22" s="25">
        <f t="shared" si="1"/>
        <v>0</v>
      </c>
      <c r="S22" s="26">
        <f>IF('FL DOH Cumulative'!P22="","",IF('FL DOH Cumulative'!P21="",'FL DOH Cumulative'!P22-'FL DOH Cumulative'!P20,'FL DOH Cumulative'!P22-'FL DOH Cumulative'!P21))</f>
        <v>14</v>
      </c>
      <c r="T22" s="23">
        <f>IF('FL DOH Cumulative'!Q22="","",IF('FL DOH Cumulative'!Q21="",'FL DOH Cumulative'!Q22-'FL DOH Cumulative'!Q20,'FL DOH Cumulative'!Q22-'FL DOH Cumulative'!Q21))</f>
        <v>0</v>
      </c>
      <c r="U22" s="24">
        <f>IF('FL DOH Cumulative'!S22="","",IF('FL DOH Cumulative'!S21="",'FL DOH Cumulative'!S22-'FL DOH Cumulative'!S20,'FL DOH Cumulative'!S22-'FL DOH Cumulative'!S21))</f>
        <v>4</v>
      </c>
      <c r="V22" s="24">
        <f>IF('FL DOH Cumulative'!R22="","",IF('FL DOH Cumulative'!R21="",'FL DOH Cumulative'!R22-'FL DOH Cumulative'!R20,'FL DOH Cumulative'!R22-'FL DOH Cumulative'!R21))</f>
        <v>149</v>
      </c>
      <c r="W22" s="25">
        <f t="shared" si="7"/>
        <v>4.1116005873715125E-2</v>
      </c>
      <c r="X22" s="25">
        <f t="shared" si="8"/>
        <v>2.6143790849673203E-2</v>
      </c>
      <c r="Y22" s="26">
        <f>IF('FL DOH Cumulative'!U22="","",IF('FL DOH Cumulative'!U21="",'FL DOH Cumulative'!U22-'FL DOH Cumulative'!U20,'FL DOH Cumulative'!U22-'FL DOH Cumulative'!U21))</f>
        <v>153</v>
      </c>
      <c r="Z22" s="38"/>
      <c r="AA22" s="37"/>
      <c r="AB22" s="39"/>
      <c r="AC22" s="38"/>
      <c r="AD22" s="37"/>
      <c r="AE22" s="39"/>
      <c r="AF22" s="7"/>
    </row>
    <row r="23" spans="1:32">
      <c r="A23" s="1">
        <v>43929</v>
      </c>
      <c r="B23" s="58" t="str">
        <f>IF('FL DOH Cumulative'!B23="","",IF('FL DOH Cumulative'!B22="",'FL DOH Cumulative'!B23-'FL DOH Cumulative'!B21,'FL DOH Cumulative'!B23-'FL DOH Cumulative'!B22))</f>
        <v/>
      </c>
      <c r="C23" s="24">
        <f>IF('FL DOH Cumulative'!D23="","",IF('FL DOH Cumulative'!D22="",'FL DOH Cumulative'!D23-'FL DOH Cumulative'!D21,'FL DOH Cumulative'!D23-'FL DOH Cumulative'!D22))</f>
        <v>10</v>
      </c>
      <c r="D23" s="24">
        <f>IF('FL DOH Cumulative'!C23="","",IF('FL DOH Cumulative'!C22="",'FL DOH Cumulative'!C23-'FL DOH Cumulative'!C21,'FL DOH Cumulative'!C23-'FL DOH Cumulative'!C22))</f>
        <v>156</v>
      </c>
      <c r="E23" s="25">
        <f t="shared" si="13"/>
        <v>4.6683046683046681E-2</v>
      </c>
      <c r="F23" s="25">
        <f t="shared" si="3"/>
        <v>6.0240963855421686E-2</v>
      </c>
      <c r="G23" s="26">
        <f>IF('FL DOH Cumulative'!F23="","",IF('FL DOH Cumulative'!F22="",'FL DOH Cumulative'!F23-'FL DOH Cumulative'!F21,'FL DOH Cumulative'!F23-'FL DOH Cumulative'!F22))</f>
        <v>166</v>
      </c>
      <c r="H23" s="58" t="str">
        <f>IF('FL DOH Cumulative'!G23="","",IF('FL DOH Cumulative'!G22="",'FL DOH Cumulative'!G23-'FL DOH Cumulative'!#REF!,'FL DOH Cumulative'!G23-'FL DOH Cumulative'!G22))</f>
        <v/>
      </c>
      <c r="I23" s="24">
        <f>IF('FL DOH Cumulative'!I23="","",IF('FL DOH Cumulative'!I22="",'FL DOH Cumulative'!I23-'FL DOH Cumulative'!I21,'FL DOH Cumulative'!I23-'FL DOH Cumulative'!I22))</f>
        <v>3</v>
      </c>
      <c r="J23" s="24">
        <f>IF('FL DOH Cumulative'!H23="","",IF('FL DOH Cumulative'!H22="",'FL DOH Cumulative'!H23-'FL DOH Cumulative'!H21,'FL DOH Cumulative'!H23-'FL DOH Cumulative'!H22))</f>
        <v>58</v>
      </c>
      <c r="K23" s="25">
        <f t="shared" si="10"/>
        <v>3.9433771486349849E-2</v>
      </c>
      <c r="L23" s="25">
        <f t="shared" si="2"/>
        <v>4.9180327868852458E-2</v>
      </c>
      <c r="M23" s="26">
        <f>IF('FL DOH Cumulative'!K23="","",IF('FL DOH Cumulative'!K22="",'FL DOH Cumulative'!K23-'FL DOH Cumulative'!K21,'FL DOH Cumulative'!K23-'FL DOH Cumulative'!K22))</f>
        <v>61</v>
      </c>
      <c r="N23" s="58" t="str">
        <f>IF('FL DOH Cumulative'!L23="","",IF('FL DOH Cumulative'!L22="",'FL DOH Cumulative'!L23-'FL DOH Cumulative'!L21,'FL DOH Cumulative'!L23-'FL DOH Cumulative'!L22))</f>
        <v/>
      </c>
      <c r="O23" s="24">
        <f>IF('FL DOH Cumulative'!N23="","",IF('FL DOH Cumulative'!N22="",'FL DOH Cumulative'!N23-'FL DOH Cumulative'!N21,'FL DOH Cumulative'!N23-'FL DOH Cumulative'!N22))</f>
        <v>0</v>
      </c>
      <c r="P23" s="24">
        <f>IF('FL DOH Cumulative'!M23="","",IF('FL DOH Cumulative'!M22="",'FL DOH Cumulative'!M23-'FL DOH Cumulative'!M21,'FL DOH Cumulative'!M23-'FL DOH Cumulative'!M22))</f>
        <v>11</v>
      </c>
      <c r="Q23" s="25">
        <f t="shared" si="11"/>
        <v>6.1855670103092786E-2</v>
      </c>
      <c r="R23" s="25">
        <f t="shared" si="1"/>
        <v>0</v>
      </c>
      <c r="S23" s="26">
        <f>IF('FL DOH Cumulative'!P23="","",IF('FL DOH Cumulative'!P22="",'FL DOH Cumulative'!P23-'FL DOH Cumulative'!P21,'FL DOH Cumulative'!P23-'FL DOH Cumulative'!P22))</f>
        <v>11</v>
      </c>
      <c r="T23" s="23">
        <f>IF('FL DOH Cumulative'!Q23="","",IF('FL DOH Cumulative'!Q22="",'FL DOH Cumulative'!Q23-'FL DOH Cumulative'!Q21,'FL DOH Cumulative'!Q23-'FL DOH Cumulative'!Q22))</f>
        <v>0</v>
      </c>
      <c r="U23" s="24">
        <f>IF('FL DOH Cumulative'!S23="","",IF('FL DOH Cumulative'!S22="",'FL DOH Cumulative'!S23-'FL DOH Cumulative'!S21,'FL DOH Cumulative'!S23-'FL DOH Cumulative'!S22))</f>
        <v>13</v>
      </c>
      <c r="V23" s="24">
        <f>IF('FL DOH Cumulative'!R23="","",IF('FL DOH Cumulative'!R22="",'FL DOH Cumulative'!R23-'FL DOH Cumulative'!R21,'FL DOH Cumulative'!R23-'FL DOH Cumulative'!R22))</f>
        <v>225</v>
      </c>
      <c r="W23" s="25">
        <f t="shared" si="7"/>
        <v>4.2866711319490956E-2</v>
      </c>
      <c r="X23" s="25">
        <f t="shared" si="8"/>
        <v>5.4621848739495799E-2</v>
      </c>
      <c r="Y23" s="26">
        <f>IF('FL DOH Cumulative'!U23="","",IF('FL DOH Cumulative'!U22="",'FL DOH Cumulative'!U23-'FL DOH Cumulative'!U21,'FL DOH Cumulative'!U23-'FL DOH Cumulative'!U22))</f>
        <v>238</v>
      </c>
      <c r="Z23" s="38"/>
      <c r="AA23" s="37"/>
      <c r="AB23" s="39"/>
      <c r="AC23" s="38"/>
      <c r="AD23" s="37"/>
      <c r="AE23" s="39"/>
      <c r="AF23" s="7"/>
    </row>
    <row r="24" spans="1:32">
      <c r="A24" s="1">
        <v>43930</v>
      </c>
      <c r="B24" s="58" t="str">
        <f>IF('FL DOH Cumulative'!B24="","",IF('FL DOH Cumulative'!B23="",'FL DOH Cumulative'!B24-'FL DOH Cumulative'!B22,'FL DOH Cumulative'!B24-'FL DOH Cumulative'!B23))</f>
        <v/>
      </c>
      <c r="C24" s="24">
        <f>IF('FL DOH Cumulative'!D24="","",IF('FL DOH Cumulative'!D23="",'FL DOH Cumulative'!D24-'FL DOH Cumulative'!D22,'FL DOH Cumulative'!D24-'FL DOH Cumulative'!D23))</f>
        <v>6</v>
      </c>
      <c r="D24" s="24">
        <f>IF('FL DOH Cumulative'!C24="","",IF('FL DOH Cumulative'!C23="",'FL DOH Cumulative'!C24-'FL DOH Cumulative'!C22,'FL DOH Cumulative'!C24-'FL DOH Cumulative'!C23))</f>
        <v>154</v>
      </c>
      <c r="E24" s="25">
        <f t="shared" si="13"/>
        <v>4.4091710758377423E-2</v>
      </c>
      <c r="F24" s="25">
        <f t="shared" si="3"/>
        <v>3.7499999999999999E-2</v>
      </c>
      <c r="G24" s="26">
        <f>IF('FL DOH Cumulative'!F24="","",IF('FL DOH Cumulative'!F23="",'FL DOH Cumulative'!F24-'FL DOH Cumulative'!F22,'FL DOH Cumulative'!F24-'FL DOH Cumulative'!F23))</f>
        <v>160</v>
      </c>
      <c r="H24" s="58" t="str">
        <f>IF('FL DOH Cumulative'!G24="","",IF('FL DOH Cumulative'!G23="",'FL DOH Cumulative'!G24-'FL DOH Cumulative'!#REF!,'FL DOH Cumulative'!G24-'FL DOH Cumulative'!G23))</f>
        <v/>
      </c>
      <c r="I24" s="24">
        <f>IF('FL DOH Cumulative'!I24="","",IF('FL DOH Cumulative'!I23="",'FL DOH Cumulative'!I24-'FL DOH Cumulative'!I22,'FL DOH Cumulative'!I24-'FL DOH Cumulative'!I23))</f>
        <v>4</v>
      </c>
      <c r="J24" s="24">
        <f>IF('FL DOH Cumulative'!H24="","",IF('FL DOH Cumulative'!H23="",'FL DOH Cumulative'!H24-'FL DOH Cumulative'!H22,'FL DOH Cumulative'!H24-'FL DOH Cumulative'!H23))</f>
        <v>99</v>
      </c>
      <c r="K24" s="25">
        <f t="shared" si="10"/>
        <v>4.0816326530612242E-2</v>
      </c>
      <c r="L24" s="25">
        <f t="shared" si="2"/>
        <v>3.8834951456310676E-2</v>
      </c>
      <c r="M24" s="26">
        <f>IF('FL DOH Cumulative'!K24="","",IF('FL DOH Cumulative'!K23="",'FL DOH Cumulative'!K24-'FL DOH Cumulative'!K22,'FL DOH Cumulative'!K24-'FL DOH Cumulative'!K23))</f>
        <v>103</v>
      </c>
      <c r="N24" s="58" t="str">
        <f>IF('FL DOH Cumulative'!L24="","",IF('FL DOH Cumulative'!L23="",'FL DOH Cumulative'!L24-'FL DOH Cumulative'!L22,'FL DOH Cumulative'!L24-'FL DOH Cumulative'!L23))</f>
        <v/>
      </c>
      <c r="O24" s="24">
        <f>IF('FL DOH Cumulative'!N24="","",IF('FL DOH Cumulative'!N23="",'FL DOH Cumulative'!N24-'FL DOH Cumulative'!N22,'FL DOH Cumulative'!N24-'FL DOH Cumulative'!N23))</f>
        <v>0</v>
      </c>
      <c r="P24" s="24">
        <f>IF('FL DOH Cumulative'!M24="","",IF('FL DOH Cumulative'!M23="",'FL DOH Cumulative'!M24-'FL DOH Cumulative'!M22,'FL DOH Cumulative'!M24-'FL DOH Cumulative'!M23))</f>
        <v>23</v>
      </c>
      <c r="Q24" s="25">
        <f t="shared" ref="Q24:Q66" si="14">IF(SUM(O18:P24)=0,"",SUM(O18:O24)/SUM(O18:P24))</f>
        <v>2.2988505747126436E-2</v>
      </c>
      <c r="R24" s="25">
        <f t="shared" si="1"/>
        <v>0</v>
      </c>
      <c r="S24" s="26">
        <f>IF('FL DOH Cumulative'!P24="","",IF('FL DOH Cumulative'!P23="",'FL DOH Cumulative'!P24-'FL DOH Cumulative'!P22,'FL DOH Cumulative'!P24-'FL DOH Cumulative'!P23))</f>
        <v>23</v>
      </c>
      <c r="T24" s="23">
        <f>IF('FL DOH Cumulative'!Q24="","",IF('FL DOH Cumulative'!Q23="",'FL DOH Cumulative'!Q24-'FL DOH Cumulative'!Q22,'FL DOH Cumulative'!Q24-'FL DOH Cumulative'!Q23))</f>
        <v>0</v>
      </c>
      <c r="U24" s="24">
        <f>IF('FL DOH Cumulative'!S24="","",IF('FL DOH Cumulative'!S23="",'FL DOH Cumulative'!S24-'FL DOH Cumulative'!S22,'FL DOH Cumulative'!S24-'FL DOH Cumulative'!S23))</f>
        <v>10</v>
      </c>
      <c r="V24" s="24">
        <f>IF('FL DOH Cumulative'!R24="","",IF('FL DOH Cumulative'!R23="",'FL DOH Cumulative'!R24-'FL DOH Cumulative'!R22,'FL DOH Cumulative'!R24-'FL DOH Cumulative'!R23))</f>
        <v>276</v>
      </c>
      <c r="W24" s="25">
        <f t="shared" si="7"/>
        <v>4.1015625E-2</v>
      </c>
      <c r="X24" s="25">
        <f t="shared" si="8"/>
        <v>3.4965034965034968E-2</v>
      </c>
      <c r="Y24" s="26">
        <f>IF('FL DOH Cumulative'!U24="","",IF('FL DOH Cumulative'!U23="",'FL DOH Cumulative'!U24-'FL DOH Cumulative'!U22,'FL DOH Cumulative'!U24-'FL DOH Cumulative'!U23))</f>
        <v>286</v>
      </c>
      <c r="Z24" s="38"/>
      <c r="AA24" s="37"/>
      <c r="AB24" s="39"/>
      <c r="AC24" s="38"/>
      <c r="AD24" s="37"/>
      <c r="AE24" s="39"/>
      <c r="AF24" s="7"/>
    </row>
    <row r="25" spans="1:32">
      <c r="A25" s="1">
        <v>43931</v>
      </c>
      <c r="B25" s="58" t="str">
        <f>IF('FL DOH Cumulative'!B25="","",IF('FL DOH Cumulative'!B24="",'FL DOH Cumulative'!B25-'FL DOH Cumulative'!B23,'FL DOH Cumulative'!B25-'FL DOH Cumulative'!B24))</f>
        <v/>
      </c>
      <c r="C25" s="24">
        <f>IF('FL DOH Cumulative'!D25="","",IF('FL DOH Cumulative'!D24="",'FL DOH Cumulative'!D25-'FL DOH Cumulative'!D23,'FL DOH Cumulative'!D25-'FL DOH Cumulative'!D24))</f>
        <v>15</v>
      </c>
      <c r="D25" s="24">
        <f>IF('FL DOH Cumulative'!C25="","",IF('FL DOH Cumulative'!C24="",'FL DOH Cumulative'!C25-'FL DOH Cumulative'!C23,'FL DOH Cumulative'!C25-'FL DOH Cumulative'!C24))</f>
        <v>328</v>
      </c>
      <c r="E25" s="25">
        <f t="shared" si="13"/>
        <v>4.4101433296582136E-2</v>
      </c>
      <c r="F25" s="25">
        <f t="shared" si="3"/>
        <v>4.3731778425655975E-2</v>
      </c>
      <c r="G25" s="26">
        <f>IF('FL DOH Cumulative'!F25="","",IF('FL DOH Cumulative'!F24="",'FL DOH Cumulative'!F25-'FL DOH Cumulative'!F23,'FL DOH Cumulative'!F25-'FL DOH Cumulative'!F24))</f>
        <v>343</v>
      </c>
      <c r="H25" s="58" t="str">
        <f>IF('FL DOH Cumulative'!G25="","",IF('FL DOH Cumulative'!G24="",'FL DOH Cumulative'!G25-'FL DOH Cumulative'!#REF!,'FL DOH Cumulative'!G25-'FL DOH Cumulative'!G24))</f>
        <v/>
      </c>
      <c r="I25" s="24">
        <f>IF('FL DOH Cumulative'!I25="","",IF('FL DOH Cumulative'!I24="",'FL DOH Cumulative'!I25-'FL DOH Cumulative'!I23,'FL DOH Cumulative'!I25-'FL DOH Cumulative'!I24))</f>
        <v>5</v>
      </c>
      <c r="J25" s="24">
        <f>IF('FL DOH Cumulative'!H25="","",IF('FL DOH Cumulative'!H24="",'FL DOH Cumulative'!H25-'FL DOH Cumulative'!H23,'FL DOH Cumulative'!H25-'FL DOH Cumulative'!H24))</f>
        <v>59</v>
      </c>
      <c r="K25" s="25">
        <f t="shared" si="10"/>
        <v>4.2836041358936483E-2</v>
      </c>
      <c r="L25" s="25">
        <f t="shared" si="2"/>
        <v>7.8125E-2</v>
      </c>
      <c r="M25" s="26">
        <f>IF('FL DOH Cumulative'!K25="","",IF('FL DOH Cumulative'!K24="",'FL DOH Cumulative'!K25-'FL DOH Cumulative'!K23,'FL DOH Cumulative'!K25-'FL DOH Cumulative'!K24))</f>
        <v>64</v>
      </c>
      <c r="N25" s="58" t="str">
        <f>IF('FL DOH Cumulative'!L25="","",IF('FL DOH Cumulative'!L24="",'FL DOH Cumulative'!L25-'FL DOH Cumulative'!L23,'FL DOH Cumulative'!L25-'FL DOH Cumulative'!L24))</f>
        <v/>
      </c>
      <c r="O25" s="24">
        <f>IF('FL DOH Cumulative'!N25="","",IF('FL DOH Cumulative'!N24="",'FL DOH Cumulative'!N25-'FL DOH Cumulative'!N23,'FL DOH Cumulative'!N25-'FL DOH Cumulative'!N24))</f>
        <v>0</v>
      </c>
      <c r="P25" s="24">
        <f>IF('FL DOH Cumulative'!M25="","",IF('FL DOH Cumulative'!M24="",'FL DOH Cumulative'!M25-'FL DOH Cumulative'!M23,'FL DOH Cumulative'!M25-'FL DOH Cumulative'!M24))</f>
        <v>11</v>
      </c>
      <c r="Q25" s="25">
        <f t="shared" si="14"/>
        <v>2.2727272727272728E-2</v>
      </c>
      <c r="R25" s="25">
        <f t="shared" si="1"/>
        <v>0</v>
      </c>
      <c r="S25" s="26">
        <f>IF('FL DOH Cumulative'!P25="","",IF('FL DOH Cumulative'!P24="",'FL DOH Cumulative'!P25-'FL DOH Cumulative'!P23,'FL DOH Cumulative'!P25-'FL DOH Cumulative'!P24))</f>
        <v>11</v>
      </c>
      <c r="T25" s="23">
        <f>IF('FL DOH Cumulative'!Q25="","",IF('FL DOH Cumulative'!Q24="",'FL DOH Cumulative'!Q25-'FL DOH Cumulative'!Q23,'FL DOH Cumulative'!Q25-'FL DOH Cumulative'!Q24))</f>
        <v>0</v>
      </c>
      <c r="U25" s="24">
        <f>IF('FL DOH Cumulative'!S25="","",IF('FL DOH Cumulative'!S24="",'FL DOH Cumulative'!S25-'FL DOH Cumulative'!S23,'FL DOH Cumulative'!S25-'FL DOH Cumulative'!S24))</f>
        <v>20</v>
      </c>
      <c r="V25" s="24">
        <f>IF('FL DOH Cumulative'!R25="","",IF('FL DOH Cumulative'!R24="",'FL DOH Cumulative'!R25-'FL DOH Cumulative'!R23,'FL DOH Cumulative'!R25-'FL DOH Cumulative'!R24))</f>
        <v>398</v>
      </c>
      <c r="W25" s="25">
        <f t="shared" si="7"/>
        <v>4.2464114832535885E-2</v>
      </c>
      <c r="X25" s="25">
        <f t="shared" si="8"/>
        <v>4.784688995215311E-2</v>
      </c>
      <c r="Y25" s="26">
        <f>IF('FL DOH Cumulative'!U25="","",IF('FL DOH Cumulative'!U24="",'FL DOH Cumulative'!U25-'FL DOH Cumulative'!U23,'FL DOH Cumulative'!U25-'FL DOH Cumulative'!U24))</f>
        <v>418</v>
      </c>
      <c r="Z25" s="38"/>
      <c r="AA25" s="37"/>
      <c r="AB25" s="39"/>
      <c r="AC25" s="38"/>
      <c r="AD25" s="37"/>
      <c r="AE25" s="39"/>
      <c r="AF25" s="7"/>
    </row>
    <row r="26" spans="1:32">
      <c r="A26" s="1">
        <v>43932</v>
      </c>
      <c r="B26" s="23">
        <f>IF('FL DOH Cumulative'!B26="","",IF('FL DOH Cumulative'!B25="",'FL DOH Cumulative'!B26-'FL DOH Cumulative'!B24,'FL DOH Cumulative'!B26-'FL DOH Cumulative'!B25))</f>
        <v>5</v>
      </c>
      <c r="C26" s="24">
        <f>IF('FL DOH Cumulative'!D26="","",IF('FL DOH Cumulative'!D25="",'FL DOH Cumulative'!D26-'FL DOH Cumulative'!D24,'FL DOH Cumulative'!D26-'FL DOH Cumulative'!D25))</f>
        <v>4</v>
      </c>
      <c r="D26" s="24">
        <f>IF('FL DOH Cumulative'!C26="","",IF('FL DOH Cumulative'!C25="",'FL DOH Cumulative'!C26-'FL DOH Cumulative'!C24,'FL DOH Cumulative'!C26-'FL DOH Cumulative'!C25))</f>
        <v>73</v>
      </c>
      <c r="E26" s="25">
        <f t="shared" si="13"/>
        <v>4.7045951859956234E-2</v>
      </c>
      <c r="F26" s="25">
        <f t="shared" si="3"/>
        <v>5.1948051948051951E-2</v>
      </c>
      <c r="G26" s="26">
        <f>IF('FL DOH Cumulative'!F26="","",IF('FL DOH Cumulative'!F25="",'FL DOH Cumulative'!F26-'FL DOH Cumulative'!F24,'FL DOH Cumulative'!F26-'FL DOH Cumulative'!F25))</f>
        <v>82</v>
      </c>
      <c r="H26" s="23">
        <f>IF('FL DOH Cumulative'!G26="","",IF('FL DOH Cumulative'!G25="",'FL DOH Cumulative'!G26-'FL DOH Cumulative'!G24,'FL DOH Cumulative'!G26-'FL DOH Cumulative'!G25))</f>
        <v>29</v>
      </c>
      <c r="I26" s="24">
        <f>IF('FL DOH Cumulative'!I26="","",IF('FL DOH Cumulative'!I25="",'FL DOH Cumulative'!I26-'FL DOH Cumulative'!I24,'FL DOH Cumulative'!I26-'FL DOH Cumulative'!I25))</f>
        <v>2</v>
      </c>
      <c r="J26" s="24">
        <f>IF('FL DOH Cumulative'!H26="","",IF('FL DOH Cumulative'!H25="",'FL DOH Cumulative'!H26-'FL DOH Cumulative'!H24,'FL DOH Cumulative'!H26-'FL DOH Cumulative'!H25))</f>
        <v>102</v>
      </c>
      <c r="K26" s="25">
        <f t="shared" si="10"/>
        <v>4.1946308724832217E-2</v>
      </c>
      <c r="L26" s="25">
        <f t="shared" si="2"/>
        <v>1.9230769230769232E-2</v>
      </c>
      <c r="M26" s="26">
        <f>IF('FL DOH Cumulative'!K26="","",IF('FL DOH Cumulative'!K25="",'FL DOH Cumulative'!K26-'FL DOH Cumulative'!K24,'FL DOH Cumulative'!K26-'FL DOH Cumulative'!K25))</f>
        <v>133</v>
      </c>
      <c r="N26" s="58" t="str">
        <f>IF('FL DOH Cumulative'!L26="","",IF('FL DOH Cumulative'!L25="",'FL DOH Cumulative'!L26-'FL DOH Cumulative'!L24,'FL DOH Cumulative'!L26-'FL DOH Cumulative'!L25))</f>
        <v/>
      </c>
      <c r="O26" s="24">
        <f>IF('FL DOH Cumulative'!N26="","",IF('FL DOH Cumulative'!N25="",'FL DOH Cumulative'!N26-'FL DOH Cumulative'!N24,'FL DOH Cumulative'!N26-'FL DOH Cumulative'!N25))</f>
        <v>1</v>
      </c>
      <c r="P26" s="24">
        <f>IF('FL DOH Cumulative'!M26="","",IF('FL DOH Cumulative'!M25="",'FL DOH Cumulative'!M26-'FL DOH Cumulative'!M24,'FL DOH Cumulative'!M26-'FL DOH Cumulative'!M25))</f>
        <v>19</v>
      </c>
      <c r="Q26" s="25">
        <f t="shared" si="14"/>
        <v>3.0927835051546393E-2</v>
      </c>
      <c r="R26" s="25">
        <f t="shared" si="1"/>
        <v>0.05</v>
      </c>
      <c r="S26" s="26">
        <f>IF('FL DOH Cumulative'!P26="","",IF('FL DOH Cumulative'!P25="",'FL DOH Cumulative'!P26-'FL DOH Cumulative'!P24,'FL DOH Cumulative'!P26-'FL DOH Cumulative'!P25))</f>
        <v>20</v>
      </c>
      <c r="T26" s="23">
        <f>IF('FL DOH Cumulative'!Q26="","",IF('FL DOH Cumulative'!Q25="",'FL DOH Cumulative'!Q26-'FL DOH Cumulative'!Q24,'FL DOH Cumulative'!Q26-'FL DOH Cumulative'!Q25))</f>
        <v>34</v>
      </c>
      <c r="U26" s="24">
        <f>IF('FL DOH Cumulative'!S26="","",IF('FL DOH Cumulative'!S25="",'FL DOH Cumulative'!S26-'FL DOH Cumulative'!S24,'FL DOH Cumulative'!S26-'FL DOH Cumulative'!S25))</f>
        <v>7</v>
      </c>
      <c r="V26" s="24">
        <f>IF('FL DOH Cumulative'!R26="","",IF('FL DOH Cumulative'!R25="",'FL DOH Cumulative'!R26-'FL DOH Cumulative'!R24,'FL DOH Cumulative'!R26-'FL DOH Cumulative'!R25))</f>
        <v>194</v>
      </c>
      <c r="W26" s="25">
        <f t="shared" si="7"/>
        <v>4.4181705040448042E-2</v>
      </c>
      <c r="X26" s="25">
        <f t="shared" si="8"/>
        <v>3.482587064676617E-2</v>
      </c>
      <c r="Y26" s="26">
        <f>IF('FL DOH Cumulative'!U26="","",IF('FL DOH Cumulative'!U25="",'FL DOH Cumulative'!U26-'FL DOH Cumulative'!U24,'FL DOH Cumulative'!U26-'FL DOH Cumulative'!U25))</f>
        <v>235</v>
      </c>
      <c r="Z26" s="38"/>
      <c r="AA26" s="37"/>
      <c r="AB26" s="39"/>
      <c r="AC26" s="38"/>
      <c r="AD26" s="37"/>
      <c r="AE26" s="39"/>
      <c r="AF26" s="7"/>
    </row>
    <row r="27" spans="1:32">
      <c r="A27" s="1">
        <v>43933</v>
      </c>
      <c r="B27" s="23">
        <f>IF('FL DOH Cumulative'!B27="","",IF('FL DOH Cumulative'!B26="",'FL DOH Cumulative'!B27-'FL DOH Cumulative'!B25,'FL DOH Cumulative'!B27-'FL DOH Cumulative'!B26))</f>
        <v>1</v>
      </c>
      <c r="C27" s="24">
        <f>IF('FL DOH Cumulative'!D27="","",IF('FL DOH Cumulative'!D26="",'FL DOH Cumulative'!D27-'FL DOH Cumulative'!D25,'FL DOH Cumulative'!D27-'FL DOH Cumulative'!D26))</f>
        <v>9</v>
      </c>
      <c r="D27" s="24">
        <f>IF('FL DOH Cumulative'!C27="","",IF('FL DOH Cumulative'!C26="",'FL DOH Cumulative'!C27-'FL DOH Cumulative'!C25,'FL DOH Cumulative'!C27-'FL DOH Cumulative'!C26))</f>
        <v>159</v>
      </c>
      <c r="E27" s="25">
        <f t="shared" ref="E27:E90" si="15">IF(SUM(C21:D27)=0,"",SUM(C21:C27)/SUM(C21:D27))</f>
        <v>4.4955044955044952E-2</v>
      </c>
      <c r="F27" s="25">
        <f t="shared" ref="F27:F90" si="16">IF(SUM(C27:D27)=0,"",C27/SUM(C27:D27))</f>
        <v>5.3571428571428568E-2</v>
      </c>
      <c r="G27" s="26">
        <f>IF('FL DOH Cumulative'!F27="","",IF('FL DOH Cumulative'!F26="",'FL DOH Cumulative'!F27-'FL DOH Cumulative'!F25,'FL DOH Cumulative'!F27-'FL DOH Cumulative'!F26))</f>
        <v>169</v>
      </c>
      <c r="H27" s="23">
        <f>IF('FL DOH Cumulative'!G27="","",IF('FL DOH Cumulative'!G26="",'FL DOH Cumulative'!G27-'FL DOH Cumulative'!G25,'FL DOH Cumulative'!G27-'FL DOH Cumulative'!G26))</f>
        <v>0</v>
      </c>
      <c r="I27" s="24">
        <f>IF('FL DOH Cumulative'!I27="","",IF('FL DOH Cumulative'!I26="",'FL DOH Cumulative'!I27-'FL DOH Cumulative'!I25,'FL DOH Cumulative'!I27-'FL DOH Cumulative'!I26))</f>
        <v>0</v>
      </c>
      <c r="J27" s="24">
        <f>IF('FL DOH Cumulative'!H27="","",IF('FL DOH Cumulative'!H26="",'FL DOH Cumulative'!H27-'FL DOH Cumulative'!H25,'FL DOH Cumulative'!H27-'FL DOH Cumulative'!H26))</f>
        <v>87</v>
      </c>
      <c r="K27" s="25">
        <f t="shared" si="10"/>
        <v>3.1986531986531987E-2</v>
      </c>
      <c r="L27" s="25">
        <f t="shared" si="2"/>
        <v>0</v>
      </c>
      <c r="M27" s="26">
        <f>IF('FL DOH Cumulative'!K27="","",IF('FL DOH Cumulative'!K26="",'FL DOH Cumulative'!K27-'FL DOH Cumulative'!K25,'FL DOH Cumulative'!K27-'FL DOH Cumulative'!K26))</f>
        <v>87</v>
      </c>
      <c r="N27" s="58" t="str">
        <f>IF('FL DOH Cumulative'!L27="","",IF('FL DOH Cumulative'!L26="",'FL DOH Cumulative'!L27-'FL DOH Cumulative'!L25,'FL DOH Cumulative'!L27-'FL DOH Cumulative'!L26))</f>
        <v/>
      </c>
      <c r="O27" s="24">
        <f>IF('FL DOH Cumulative'!N27="","",IF('FL DOH Cumulative'!N26="",'FL DOH Cumulative'!N27-'FL DOH Cumulative'!N25,'FL DOH Cumulative'!N27-'FL DOH Cumulative'!N26))</f>
        <v>0</v>
      </c>
      <c r="P27" s="24">
        <f>IF('FL DOH Cumulative'!M27="","",IF('FL DOH Cumulative'!M26="",'FL DOH Cumulative'!M27-'FL DOH Cumulative'!M25,'FL DOH Cumulative'!M27-'FL DOH Cumulative'!M26))</f>
        <v>9</v>
      </c>
      <c r="Q27" s="25">
        <f t="shared" si="14"/>
        <v>3.0927835051546393E-2</v>
      </c>
      <c r="R27" s="25">
        <f t="shared" si="1"/>
        <v>0</v>
      </c>
      <c r="S27" s="26">
        <f>IF('FL DOH Cumulative'!P27="","",IF('FL DOH Cumulative'!P26="",'FL DOH Cumulative'!P27-'FL DOH Cumulative'!P25,'FL DOH Cumulative'!P27-'FL DOH Cumulative'!P26))</f>
        <v>9</v>
      </c>
      <c r="T27" s="23">
        <f>IF('FL DOH Cumulative'!Q27="","",IF('FL DOH Cumulative'!Q26="",'FL DOH Cumulative'!Q27-'FL DOH Cumulative'!Q25,'FL DOH Cumulative'!Q27-'FL DOH Cumulative'!Q26))</f>
        <v>1</v>
      </c>
      <c r="U27" s="24">
        <f>IF('FL DOH Cumulative'!S27="","",IF('FL DOH Cumulative'!S26="",'FL DOH Cumulative'!S27-'FL DOH Cumulative'!S25,'FL DOH Cumulative'!S27-'FL DOH Cumulative'!S26))</f>
        <v>9</v>
      </c>
      <c r="V27" s="24">
        <f>IF('FL DOH Cumulative'!R27="","",IF('FL DOH Cumulative'!R26="",'FL DOH Cumulative'!R27-'FL DOH Cumulative'!R25,'FL DOH Cumulative'!R27-'FL DOH Cumulative'!R26))</f>
        <v>255</v>
      </c>
      <c r="W27" s="25">
        <f t="shared" si="7"/>
        <v>3.9598108747044919E-2</v>
      </c>
      <c r="X27" s="25">
        <f t="shared" si="8"/>
        <v>3.4090909090909088E-2</v>
      </c>
      <c r="Y27" s="26">
        <f>IF('FL DOH Cumulative'!U27="","",IF('FL DOH Cumulative'!U26="",'FL DOH Cumulative'!U27-'FL DOH Cumulative'!U25,'FL DOH Cumulative'!U27-'FL DOH Cumulative'!U26))</f>
        <v>265</v>
      </c>
      <c r="Z27" s="38"/>
      <c r="AA27" s="37"/>
      <c r="AB27" s="39"/>
      <c r="AC27" s="38"/>
      <c r="AD27" s="37"/>
      <c r="AE27" s="39"/>
      <c r="AF27" s="7"/>
    </row>
    <row r="28" spans="1:32">
      <c r="A28" s="1">
        <v>43934</v>
      </c>
      <c r="B28" s="23">
        <f>IF('FL DOH Cumulative'!B28="","",IF('FL DOH Cumulative'!B27="",'FL DOH Cumulative'!B28-'FL DOH Cumulative'!B26,'FL DOH Cumulative'!B28-'FL DOH Cumulative'!B27))</f>
        <v>0</v>
      </c>
      <c r="C28" s="24">
        <f>IF('FL DOH Cumulative'!D28="","",IF('FL DOH Cumulative'!D27="",'FL DOH Cumulative'!D28-'FL DOH Cumulative'!D26,'FL DOH Cumulative'!D28-'FL DOH Cumulative'!D27))</f>
        <v>0</v>
      </c>
      <c r="D28" s="24">
        <f>IF('FL DOH Cumulative'!C28="","",IF('FL DOH Cumulative'!C27="",'FL DOH Cumulative'!C28-'FL DOH Cumulative'!C26,'FL DOH Cumulative'!C28-'FL DOH Cumulative'!C27))</f>
        <v>12</v>
      </c>
      <c r="E28" s="25">
        <f t="shared" si="15"/>
        <v>4.7071129707112969E-2</v>
      </c>
      <c r="F28" s="25">
        <f t="shared" si="16"/>
        <v>0</v>
      </c>
      <c r="G28" s="26">
        <f>IF('FL DOH Cumulative'!F28="","",IF('FL DOH Cumulative'!F27="",'FL DOH Cumulative'!F28-'FL DOH Cumulative'!F26,'FL DOH Cumulative'!F28-'FL DOH Cumulative'!F27))</f>
        <v>12</v>
      </c>
      <c r="H28" s="23">
        <f>IF('FL DOH Cumulative'!G28="","",IF('FL DOH Cumulative'!G27="",'FL DOH Cumulative'!G28-'FL DOH Cumulative'!G26,'FL DOH Cumulative'!G28-'FL DOH Cumulative'!G27))</f>
        <v>0</v>
      </c>
      <c r="I28" s="24">
        <f>IF('FL DOH Cumulative'!I28="","",IF('FL DOH Cumulative'!I27="",'FL DOH Cumulative'!I28-'FL DOH Cumulative'!I26,'FL DOH Cumulative'!I28-'FL DOH Cumulative'!I27))</f>
        <v>5</v>
      </c>
      <c r="J28" s="24">
        <f>IF('FL DOH Cumulative'!H28="","",IF('FL DOH Cumulative'!H27="",'FL DOH Cumulative'!H28-'FL DOH Cumulative'!H26,'FL DOH Cumulative'!H28-'FL DOH Cumulative'!H27))</f>
        <v>134</v>
      </c>
      <c r="K28" s="25">
        <f t="shared" si="10"/>
        <v>3.2983508245877063E-2</v>
      </c>
      <c r="L28" s="25">
        <f t="shared" si="2"/>
        <v>3.5971223021582732E-2</v>
      </c>
      <c r="M28" s="26">
        <f>IF('FL DOH Cumulative'!K28="","",IF('FL DOH Cumulative'!K27="",'FL DOH Cumulative'!K28-'FL DOH Cumulative'!K26,'FL DOH Cumulative'!K28-'FL DOH Cumulative'!K27))</f>
        <v>139</v>
      </c>
      <c r="N28" s="58" t="str">
        <f>IF('FL DOH Cumulative'!L28="","",IF('FL DOH Cumulative'!L27="",'FL DOH Cumulative'!L28-'FL DOH Cumulative'!L26,'FL DOH Cumulative'!L28-'FL DOH Cumulative'!L27))</f>
        <v/>
      </c>
      <c r="O28" s="24">
        <f>IF('FL DOH Cumulative'!N28="","",IF('FL DOH Cumulative'!N27="",'FL DOH Cumulative'!N28-'FL DOH Cumulative'!N26,'FL DOH Cumulative'!N28-'FL DOH Cumulative'!N27))</f>
        <v>0</v>
      </c>
      <c r="P28" s="24">
        <f>IF('FL DOH Cumulative'!M28="","",IF('FL DOH Cumulative'!M27="",'FL DOH Cumulative'!M28-'FL DOH Cumulative'!M26,'FL DOH Cumulative'!M28-'FL DOH Cumulative'!M27))</f>
        <v>21</v>
      </c>
      <c r="Q28" s="25">
        <f t="shared" si="14"/>
        <v>9.1743119266055051E-3</v>
      </c>
      <c r="R28" s="25">
        <f t="shared" si="1"/>
        <v>0</v>
      </c>
      <c r="S28" s="26">
        <f>IF('FL DOH Cumulative'!P28="","",IF('FL DOH Cumulative'!P27="",'FL DOH Cumulative'!P28-'FL DOH Cumulative'!P26,'FL DOH Cumulative'!P28-'FL DOH Cumulative'!P27))</f>
        <v>21</v>
      </c>
      <c r="T28" s="23">
        <f>IF('FL DOH Cumulative'!Q28="","",IF('FL DOH Cumulative'!Q27="",'FL DOH Cumulative'!Q28-'FL DOH Cumulative'!Q26,'FL DOH Cumulative'!Q28-'FL DOH Cumulative'!Q27))</f>
        <v>0</v>
      </c>
      <c r="U28" s="24">
        <f>IF('FL DOH Cumulative'!S28="","",IF('FL DOH Cumulative'!S27="",'FL DOH Cumulative'!S28-'FL DOH Cumulative'!S26,'FL DOH Cumulative'!S28-'FL DOH Cumulative'!S27))</f>
        <v>5</v>
      </c>
      <c r="V28" s="24">
        <f>IF('FL DOH Cumulative'!R28="","",IF('FL DOH Cumulative'!R27="",'FL DOH Cumulative'!R28-'FL DOH Cumulative'!R26,'FL DOH Cumulative'!R28-'FL DOH Cumulative'!R27))</f>
        <v>167</v>
      </c>
      <c r="W28" s="25">
        <f t="shared" si="7"/>
        <v>3.9260969976905313E-2</v>
      </c>
      <c r="X28" s="25">
        <f t="shared" si="8"/>
        <v>2.9069767441860465E-2</v>
      </c>
      <c r="Y28" s="26">
        <f>IF('FL DOH Cumulative'!U28="","",IF('FL DOH Cumulative'!U27="",'FL DOH Cumulative'!U28-'FL DOH Cumulative'!U26,'FL DOH Cumulative'!U28-'FL DOH Cumulative'!U27))</f>
        <v>172</v>
      </c>
      <c r="Z28" s="38"/>
      <c r="AA28" s="37"/>
      <c r="AB28" s="39"/>
      <c r="AC28" s="38"/>
      <c r="AD28" s="37"/>
      <c r="AE28" s="39"/>
      <c r="AF28" s="7"/>
    </row>
    <row r="29" spans="1:32">
      <c r="A29" s="1">
        <v>43935</v>
      </c>
      <c r="B29" s="23">
        <f>IF('FL DOH Cumulative'!B29="","",IF('FL DOH Cumulative'!B28="",'FL DOH Cumulative'!B29-'FL DOH Cumulative'!B27,'FL DOH Cumulative'!B29-'FL DOH Cumulative'!B28))</f>
        <v>0</v>
      </c>
      <c r="C29" s="24">
        <f>IF('FL DOH Cumulative'!D29="","",IF('FL DOH Cumulative'!D28="",'FL DOH Cumulative'!D29-'FL DOH Cumulative'!D27,'FL DOH Cumulative'!D29-'FL DOH Cumulative'!D28))</f>
        <v>3</v>
      </c>
      <c r="D29" s="24">
        <f>IF('FL DOH Cumulative'!C29="","",IF('FL DOH Cumulative'!C28="",'FL DOH Cumulative'!C29-'FL DOH Cumulative'!C27,'FL DOH Cumulative'!C29-'FL DOH Cumulative'!C28))</f>
        <v>62</v>
      </c>
      <c r="E29" s="25">
        <f t="shared" si="15"/>
        <v>4.742684157416751E-2</v>
      </c>
      <c r="F29" s="25">
        <f t="shared" si="16"/>
        <v>4.6153846153846156E-2</v>
      </c>
      <c r="G29" s="26">
        <f>IF('FL DOH Cumulative'!F29="","",IF('FL DOH Cumulative'!F28="",'FL DOH Cumulative'!F29-'FL DOH Cumulative'!F27,'FL DOH Cumulative'!F29-'FL DOH Cumulative'!F28))</f>
        <v>65</v>
      </c>
      <c r="H29" s="23">
        <f>IF('FL DOH Cumulative'!G29="","",IF('FL DOH Cumulative'!G28="",'FL DOH Cumulative'!G29-'FL DOH Cumulative'!G27,'FL DOH Cumulative'!G29-'FL DOH Cumulative'!G28))</f>
        <v>0</v>
      </c>
      <c r="I29" s="24">
        <f>IF('FL DOH Cumulative'!I29="","",IF('FL DOH Cumulative'!I28="",'FL DOH Cumulative'!I29-'FL DOH Cumulative'!I27,'FL DOH Cumulative'!I29-'FL DOH Cumulative'!I28))</f>
        <v>9</v>
      </c>
      <c r="J29" s="24">
        <f>IF('FL DOH Cumulative'!H29="","",IF('FL DOH Cumulative'!H28="",'FL DOH Cumulative'!H29-'FL DOH Cumulative'!H27,'FL DOH Cumulative'!H29-'FL DOH Cumulative'!H28))</f>
        <v>130</v>
      </c>
      <c r="K29" s="25">
        <f t="shared" si="10"/>
        <v>4.0172166427546625E-2</v>
      </c>
      <c r="L29" s="25">
        <f t="shared" si="2"/>
        <v>6.4748201438848921E-2</v>
      </c>
      <c r="M29" s="26">
        <f>IF('FL DOH Cumulative'!K29="","",IF('FL DOH Cumulative'!K28="",'FL DOH Cumulative'!K29-'FL DOH Cumulative'!K27,'FL DOH Cumulative'!K29-'FL DOH Cumulative'!K28))</f>
        <v>139</v>
      </c>
      <c r="N29" s="58" t="str">
        <f>IF('FL DOH Cumulative'!L29="","",IF('FL DOH Cumulative'!L28="",'FL DOH Cumulative'!L29-'FL DOH Cumulative'!L27,'FL DOH Cumulative'!L29-'FL DOH Cumulative'!L28))</f>
        <v/>
      </c>
      <c r="O29" s="24">
        <f>IF('FL DOH Cumulative'!N29="","",IF('FL DOH Cumulative'!N28="",'FL DOH Cumulative'!N29-'FL DOH Cumulative'!N27,'FL DOH Cumulative'!N29-'FL DOH Cumulative'!N28))</f>
        <v>4</v>
      </c>
      <c r="P29" s="24">
        <f>IF('FL DOH Cumulative'!M29="","",IF('FL DOH Cumulative'!M28="",'FL DOH Cumulative'!M29-'FL DOH Cumulative'!M27,'FL DOH Cumulative'!M29-'FL DOH Cumulative'!M28))</f>
        <v>30</v>
      </c>
      <c r="Q29" s="25">
        <f t="shared" si="14"/>
        <v>3.875968992248062E-2</v>
      </c>
      <c r="R29" s="25">
        <f t="shared" si="1"/>
        <v>0.11764705882352941</v>
      </c>
      <c r="S29" s="26">
        <f>IF('FL DOH Cumulative'!P29="","",IF('FL DOH Cumulative'!P28="",'FL DOH Cumulative'!P29-'FL DOH Cumulative'!P27,'FL DOH Cumulative'!P29-'FL DOH Cumulative'!P28))</f>
        <v>34</v>
      </c>
      <c r="T29" s="23">
        <f>IF('FL DOH Cumulative'!Q29="","",IF('FL DOH Cumulative'!Q28="",'FL DOH Cumulative'!Q29-'FL DOH Cumulative'!Q27,'FL DOH Cumulative'!Q29-'FL DOH Cumulative'!Q28))</f>
        <v>0</v>
      </c>
      <c r="U29" s="24">
        <f>IF('FL DOH Cumulative'!S29="","",IF('FL DOH Cumulative'!S28="",'FL DOH Cumulative'!S29-'FL DOH Cumulative'!S27,'FL DOH Cumulative'!S29-'FL DOH Cumulative'!S28))</f>
        <v>16</v>
      </c>
      <c r="V29" s="24">
        <f>IF('FL DOH Cumulative'!R29="","",IF('FL DOH Cumulative'!R28="",'FL DOH Cumulative'!R29-'FL DOH Cumulative'!R27,'FL DOH Cumulative'!R29-'FL DOH Cumulative'!R28))</f>
        <v>222</v>
      </c>
      <c r="W29" s="25">
        <f t="shared" si="7"/>
        <v>4.4028618602091361E-2</v>
      </c>
      <c r="X29" s="25">
        <f t="shared" si="8"/>
        <v>6.7226890756302518E-2</v>
      </c>
      <c r="Y29" s="26">
        <f>IF('FL DOH Cumulative'!U29="","",IF('FL DOH Cumulative'!U28="",'FL DOH Cumulative'!U29-'FL DOH Cumulative'!U27,'FL DOH Cumulative'!U29-'FL DOH Cumulative'!U28))</f>
        <v>238</v>
      </c>
      <c r="Z29" s="38"/>
      <c r="AA29" s="37"/>
      <c r="AB29" s="39"/>
      <c r="AC29" s="38"/>
      <c r="AD29" s="37"/>
      <c r="AE29" s="39"/>
      <c r="AF29" s="7"/>
    </row>
    <row r="30" spans="1:32">
      <c r="A30" s="1">
        <v>43936</v>
      </c>
      <c r="B30" s="23">
        <f>IF('FL DOH Cumulative'!B30="","",IF('FL DOH Cumulative'!B29="",'FL DOH Cumulative'!B30-'FL DOH Cumulative'!B28,'FL DOH Cumulative'!B30-'FL DOH Cumulative'!B29))</f>
        <v>0</v>
      </c>
      <c r="C30" s="24">
        <f>IF('FL DOH Cumulative'!D30="","",IF('FL DOH Cumulative'!D29="",'FL DOH Cumulative'!D30-'FL DOH Cumulative'!D28,'FL DOH Cumulative'!D30-'FL DOH Cumulative'!D29))</f>
        <v>8</v>
      </c>
      <c r="D30" s="24">
        <f>IF('FL DOH Cumulative'!C30="","",IF('FL DOH Cumulative'!C29="",'FL DOH Cumulative'!C30-'FL DOH Cumulative'!C28,'FL DOH Cumulative'!C30-'FL DOH Cumulative'!C29))</f>
        <v>85</v>
      </c>
      <c r="E30" s="25">
        <f t="shared" si="15"/>
        <v>4.9019607843137254E-2</v>
      </c>
      <c r="F30" s="25">
        <f t="shared" si="16"/>
        <v>8.6021505376344093E-2</v>
      </c>
      <c r="G30" s="26">
        <f>IF('FL DOH Cumulative'!F30="","",IF('FL DOH Cumulative'!F29="",'FL DOH Cumulative'!F30-'FL DOH Cumulative'!F28,'FL DOH Cumulative'!F30-'FL DOH Cumulative'!F29))</f>
        <v>93</v>
      </c>
      <c r="H30" s="23">
        <f>IF('FL DOH Cumulative'!G30="","",IF('FL DOH Cumulative'!G29="",'FL DOH Cumulative'!G30-'FL DOH Cumulative'!G28,'FL DOH Cumulative'!G30-'FL DOH Cumulative'!G29))</f>
        <v>0</v>
      </c>
      <c r="I30" s="24">
        <f>IF('FL DOH Cumulative'!I30="","",IF('FL DOH Cumulative'!I29="",'FL DOH Cumulative'!I30-'FL DOH Cumulative'!I28,'FL DOH Cumulative'!I30-'FL DOH Cumulative'!I29))</f>
        <v>4</v>
      </c>
      <c r="J30" s="24">
        <f>IF('FL DOH Cumulative'!H30="","",IF('FL DOH Cumulative'!H29="",'FL DOH Cumulative'!H30-'FL DOH Cumulative'!H28,'FL DOH Cumulative'!H30-'FL DOH Cumulative'!H29))</f>
        <v>109</v>
      </c>
      <c r="K30" s="25">
        <f t="shared" si="10"/>
        <v>3.8718291054739652E-2</v>
      </c>
      <c r="L30" s="25">
        <f t="shared" si="2"/>
        <v>3.5398230088495575E-2</v>
      </c>
      <c r="M30" s="26">
        <f>IF('FL DOH Cumulative'!K30="","",IF('FL DOH Cumulative'!K29="",'FL DOH Cumulative'!K30-'FL DOH Cumulative'!K28,'FL DOH Cumulative'!K30-'FL DOH Cumulative'!K29))</f>
        <v>113</v>
      </c>
      <c r="N30" s="58" t="str">
        <f>IF('FL DOH Cumulative'!L30="","",IF('FL DOH Cumulative'!L29="",'FL DOH Cumulative'!L30-'FL DOH Cumulative'!L28,'FL DOH Cumulative'!L30-'FL DOH Cumulative'!L29))</f>
        <v/>
      </c>
      <c r="O30" s="24">
        <f>IF('FL DOH Cumulative'!N30="","",IF('FL DOH Cumulative'!N29="",'FL DOH Cumulative'!N30-'FL DOH Cumulative'!N28,'FL DOH Cumulative'!N30-'FL DOH Cumulative'!N29))</f>
        <v>2</v>
      </c>
      <c r="P30" s="24">
        <f>IF('FL DOH Cumulative'!M30="","",IF('FL DOH Cumulative'!M29="",'FL DOH Cumulative'!M30-'FL DOH Cumulative'!M28,'FL DOH Cumulative'!M30-'FL DOH Cumulative'!M29))</f>
        <v>17</v>
      </c>
      <c r="Q30" s="25">
        <f t="shared" si="14"/>
        <v>5.1094890510948905E-2</v>
      </c>
      <c r="R30" s="25">
        <f t="shared" si="1"/>
        <v>0.10526315789473684</v>
      </c>
      <c r="S30" s="26">
        <f>IF('FL DOH Cumulative'!P30="","",IF('FL DOH Cumulative'!P29="",'FL DOH Cumulative'!P30-'FL DOH Cumulative'!P28,'FL DOH Cumulative'!P30-'FL DOH Cumulative'!P29))</f>
        <v>19</v>
      </c>
      <c r="T30" s="23">
        <f>IF('FL DOH Cumulative'!Q30="","",IF('FL DOH Cumulative'!Q29="",'FL DOH Cumulative'!Q30-'FL DOH Cumulative'!Q28,'FL DOH Cumulative'!Q30-'FL DOH Cumulative'!Q29))</f>
        <v>0</v>
      </c>
      <c r="U30" s="24">
        <f>IF('FL DOH Cumulative'!S30="","",IF('FL DOH Cumulative'!S29="",'FL DOH Cumulative'!S30-'FL DOH Cumulative'!S28,'FL DOH Cumulative'!S30-'FL DOH Cumulative'!S29))</f>
        <v>14</v>
      </c>
      <c r="V30" s="24">
        <f>IF('FL DOH Cumulative'!R30="","",IF('FL DOH Cumulative'!R29="",'FL DOH Cumulative'!R30-'FL DOH Cumulative'!R28,'FL DOH Cumulative'!R30-'FL DOH Cumulative'!R29))</f>
        <v>211</v>
      </c>
      <c r="W30" s="25">
        <f t="shared" si="7"/>
        <v>4.4900221729490021E-2</v>
      </c>
      <c r="X30" s="25">
        <f t="shared" si="8"/>
        <v>6.222222222222222E-2</v>
      </c>
      <c r="Y30" s="26">
        <f>IF('FL DOH Cumulative'!U30="","",IF('FL DOH Cumulative'!U29="",'FL DOH Cumulative'!U30-'FL DOH Cumulative'!U28,'FL DOH Cumulative'!U30-'FL DOH Cumulative'!U29))</f>
        <v>225</v>
      </c>
      <c r="Z30" s="38"/>
      <c r="AA30" s="37"/>
      <c r="AB30" s="39"/>
      <c r="AC30" s="38"/>
      <c r="AD30" s="37"/>
      <c r="AE30" s="39"/>
      <c r="AF30" s="7"/>
    </row>
    <row r="31" spans="1:32">
      <c r="A31" s="1">
        <v>43937</v>
      </c>
      <c r="B31" s="23">
        <f>IF('FL DOH Cumulative'!B31="","",IF('FL DOH Cumulative'!B30="",'FL DOH Cumulative'!B31-'FL DOH Cumulative'!B29,'FL DOH Cumulative'!B31-'FL DOH Cumulative'!B30))</f>
        <v>0</v>
      </c>
      <c r="C31" s="24">
        <f>IF('FL DOH Cumulative'!D31="","",IF('FL DOH Cumulative'!D30="",'FL DOH Cumulative'!D31-'FL DOH Cumulative'!D29,'FL DOH Cumulative'!D31-'FL DOH Cumulative'!D30))</f>
        <v>5</v>
      </c>
      <c r="D31" s="24">
        <f>IF('FL DOH Cumulative'!C31="","",IF('FL DOH Cumulative'!C30="",'FL DOH Cumulative'!C31-'FL DOH Cumulative'!C29,'FL DOH Cumulative'!C31-'FL DOH Cumulative'!C30))</f>
        <v>323</v>
      </c>
      <c r="E31" s="25">
        <f t="shared" si="15"/>
        <v>4.0515653775322284E-2</v>
      </c>
      <c r="F31" s="25">
        <f t="shared" si="16"/>
        <v>1.524390243902439E-2</v>
      </c>
      <c r="G31" s="26">
        <f>IF('FL DOH Cumulative'!F31="","",IF('FL DOH Cumulative'!F30="",'FL DOH Cumulative'!F31-'FL DOH Cumulative'!F29,'FL DOH Cumulative'!F31-'FL DOH Cumulative'!F30))</f>
        <v>328</v>
      </c>
      <c r="H31" s="23">
        <f>IF('FL DOH Cumulative'!G31="","",IF('FL DOH Cumulative'!G30="",'FL DOH Cumulative'!G31-'FL DOH Cumulative'!G29,'FL DOH Cumulative'!G31-'FL DOH Cumulative'!G30))</f>
        <v>0</v>
      </c>
      <c r="I31" s="24">
        <f>IF('FL DOH Cumulative'!I31="","",IF('FL DOH Cumulative'!I30="",'FL DOH Cumulative'!I31-'FL DOH Cumulative'!I29,'FL DOH Cumulative'!I31-'FL DOH Cumulative'!I30))</f>
        <v>4</v>
      </c>
      <c r="J31" s="24">
        <f>IF('FL DOH Cumulative'!H31="","",IF('FL DOH Cumulative'!H30="",'FL DOH Cumulative'!H31-'FL DOH Cumulative'!H29,'FL DOH Cumulative'!H31-'FL DOH Cumulative'!H30))</f>
        <v>115</v>
      </c>
      <c r="K31" s="25">
        <f t="shared" si="10"/>
        <v>3.7908496732026141E-2</v>
      </c>
      <c r="L31" s="25">
        <f t="shared" si="2"/>
        <v>3.3613445378151259E-2</v>
      </c>
      <c r="M31" s="26">
        <f>IF('FL DOH Cumulative'!K31="","",IF('FL DOH Cumulative'!K30="",'FL DOH Cumulative'!K31-'FL DOH Cumulative'!K29,'FL DOH Cumulative'!K31-'FL DOH Cumulative'!K30))</f>
        <v>119</v>
      </c>
      <c r="N31" s="58" t="str">
        <f>IF('FL DOH Cumulative'!L31="","",IF('FL DOH Cumulative'!L30="",'FL DOH Cumulative'!L31-'FL DOH Cumulative'!L29,'FL DOH Cumulative'!L31-'FL DOH Cumulative'!L30))</f>
        <v/>
      </c>
      <c r="O31" s="24">
        <f>IF('FL DOH Cumulative'!N31="","",IF('FL DOH Cumulative'!N30="",'FL DOH Cumulative'!N31-'FL DOH Cumulative'!N29,'FL DOH Cumulative'!N31-'FL DOH Cumulative'!N30))</f>
        <v>0</v>
      </c>
      <c r="P31" s="24">
        <f>IF('FL DOH Cumulative'!M31="","",IF('FL DOH Cumulative'!M30="",'FL DOH Cumulative'!M31-'FL DOH Cumulative'!M29,'FL DOH Cumulative'!M31-'FL DOH Cumulative'!M30))</f>
        <v>44</v>
      </c>
      <c r="Q31" s="25">
        <f t="shared" si="14"/>
        <v>4.4303797468354431E-2</v>
      </c>
      <c r="R31" s="25">
        <f t="shared" si="1"/>
        <v>0</v>
      </c>
      <c r="S31" s="26">
        <f>IF('FL DOH Cumulative'!P31="","",IF('FL DOH Cumulative'!P30="",'FL DOH Cumulative'!P31-'FL DOH Cumulative'!P29,'FL DOH Cumulative'!P31-'FL DOH Cumulative'!P30))</f>
        <v>44</v>
      </c>
      <c r="T31" s="23">
        <f>IF('FL DOH Cumulative'!Q31="","",IF('FL DOH Cumulative'!Q30="",'FL DOH Cumulative'!Q31-'FL DOH Cumulative'!Q29,'FL DOH Cumulative'!Q31-'FL DOH Cumulative'!Q30))</f>
        <v>0</v>
      </c>
      <c r="U31" s="24">
        <f>IF('FL DOH Cumulative'!S31="","",IF('FL DOH Cumulative'!S30="",'FL DOH Cumulative'!S31-'FL DOH Cumulative'!S29,'FL DOH Cumulative'!S31-'FL DOH Cumulative'!S30))</f>
        <v>9</v>
      </c>
      <c r="V31" s="24">
        <f>IF('FL DOH Cumulative'!R31="","",IF('FL DOH Cumulative'!R30="",'FL DOH Cumulative'!R31-'FL DOH Cumulative'!R29,'FL DOH Cumulative'!R31-'FL DOH Cumulative'!R30))</f>
        <v>482</v>
      </c>
      <c r="W31" s="25">
        <f t="shared" ref="W31:W94" si="17">IF(SUM(U25:V31)=0,"",SUM(U25:U31)/SUM(U25:V31))</f>
        <v>3.9820806371329016E-2</v>
      </c>
      <c r="X31" s="25">
        <f t="shared" ref="X31:X94" si="18">IF(SUM(U31:V31)=0,"",U31/SUM(U31:V31))</f>
        <v>1.8329938900203666E-2</v>
      </c>
      <c r="Y31" s="26">
        <f>IF('FL DOH Cumulative'!U31="","",IF('FL DOH Cumulative'!U30="",'FL DOH Cumulative'!U31-'FL DOH Cumulative'!U29,'FL DOH Cumulative'!U31-'FL DOH Cumulative'!U30))</f>
        <v>491</v>
      </c>
      <c r="Z31" s="38"/>
      <c r="AA31" s="37"/>
      <c r="AB31" s="39"/>
      <c r="AC31" s="38"/>
      <c r="AD31" s="37"/>
      <c r="AE31" s="39"/>
      <c r="AF31" s="7"/>
    </row>
    <row r="32" spans="1:32">
      <c r="A32" s="1">
        <v>43938</v>
      </c>
      <c r="B32" s="23">
        <f>IF('FL DOH Cumulative'!B32="","",IF('FL DOH Cumulative'!B31="",'FL DOH Cumulative'!B32-'FL DOH Cumulative'!B30,'FL DOH Cumulative'!B32-'FL DOH Cumulative'!B31))</f>
        <v>0</v>
      </c>
      <c r="C32" s="24">
        <f>IF('FL DOH Cumulative'!D32="","",IF('FL DOH Cumulative'!D31="",'FL DOH Cumulative'!D32-'FL DOH Cumulative'!D30,'FL DOH Cumulative'!D32-'FL DOH Cumulative'!D31))</f>
        <v>3</v>
      </c>
      <c r="D32" s="24">
        <f>IF('FL DOH Cumulative'!C32="","",IF('FL DOH Cumulative'!C31="",'FL DOH Cumulative'!C32-'FL DOH Cumulative'!C30,'FL DOH Cumulative'!C32-'FL DOH Cumulative'!C31))</f>
        <v>103</v>
      </c>
      <c r="E32" s="25">
        <f t="shared" si="15"/>
        <v>3.7691401648998819E-2</v>
      </c>
      <c r="F32" s="25">
        <f t="shared" si="16"/>
        <v>2.8301886792452831E-2</v>
      </c>
      <c r="G32" s="26">
        <f>IF('FL DOH Cumulative'!F32="","",IF('FL DOH Cumulative'!F31="",'FL DOH Cumulative'!F32-'FL DOH Cumulative'!F30,'FL DOH Cumulative'!F32-'FL DOH Cumulative'!F31))</f>
        <v>106</v>
      </c>
      <c r="H32" s="23">
        <f>IF('FL DOH Cumulative'!G32="","",IF('FL DOH Cumulative'!G31="",'FL DOH Cumulative'!G32-'FL DOH Cumulative'!G30,'FL DOH Cumulative'!G32-'FL DOH Cumulative'!G31))</f>
        <v>0</v>
      </c>
      <c r="I32" s="24">
        <f>IF('FL DOH Cumulative'!I32="","",IF('FL DOH Cumulative'!I31="",'FL DOH Cumulative'!I32-'FL DOH Cumulative'!I30,'FL DOH Cumulative'!I32-'FL DOH Cumulative'!I31))</f>
        <v>1</v>
      </c>
      <c r="J32" s="24">
        <f>IF('FL DOH Cumulative'!H32="","",IF('FL DOH Cumulative'!H31="",'FL DOH Cumulative'!H32-'FL DOH Cumulative'!H30,'FL DOH Cumulative'!H32-'FL DOH Cumulative'!H31))</f>
        <v>120</v>
      </c>
      <c r="K32" s="25">
        <f t="shared" si="10"/>
        <v>3.0413625304136254E-2</v>
      </c>
      <c r="L32" s="25">
        <f t="shared" si="2"/>
        <v>8.2644628099173556E-3</v>
      </c>
      <c r="M32" s="26">
        <f>IF('FL DOH Cumulative'!K32="","",IF('FL DOH Cumulative'!K31="",'FL DOH Cumulative'!K32-'FL DOH Cumulative'!K30,'FL DOH Cumulative'!K32-'FL DOH Cumulative'!K31))</f>
        <v>121</v>
      </c>
      <c r="N32" s="58" t="str">
        <f>IF('FL DOH Cumulative'!L32="","",IF('FL DOH Cumulative'!L31="",'FL DOH Cumulative'!L32-'FL DOH Cumulative'!L30,'FL DOH Cumulative'!L32-'FL DOH Cumulative'!L31))</f>
        <v/>
      </c>
      <c r="O32" s="24">
        <f>IF('FL DOH Cumulative'!N32="","",IF('FL DOH Cumulative'!N31="",'FL DOH Cumulative'!N32-'FL DOH Cumulative'!N30,'FL DOH Cumulative'!N32-'FL DOH Cumulative'!N31))</f>
        <v>1</v>
      </c>
      <c r="P32" s="24">
        <f>IF('FL DOH Cumulative'!M32="","",IF('FL DOH Cumulative'!M31="",'FL DOH Cumulative'!M32-'FL DOH Cumulative'!M30,'FL DOH Cumulative'!M32-'FL DOH Cumulative'!M31))</f>
        <v>63</v>
      </c>
      <c r="Q32" s="25">
        <f t="shared" si="14"/>
        <v>3.7914691943127965E-2</v>
      </c>
      <c r="R32" s="25">
        <f t="shared" si="1"/>
        <v>1.5625E-2</v>
      </c>
      <c r="S32" s="26">
        <f>IF('FL DOH Cumulative'!P32="","",IF('FL DOH Cumulative'!P31="",'FL DOH Cumulative'!P32-'FL DOH Cumulative'!P30,'FL DOH Cumulative'!P32-'FL DOH Cumulative'!P31))</f>
        <v>64</v>
      </c>
      <c r="T32" s="23">
        <f>IF('FL DOH Cumulative'!Q32="","",IF('FL DOH Cumulative'!Q31="",'FL DOH Cumulative'!Q32-'FL DOH Cumulative'!Q30,'FL DOH Cumulative'!Q32-'FL DOH Cumulative'!Q31))</f>
        <v>0</v>
      </c>
      <c r="U32" s="24">
        <f>IF('FL DOH Cumulative'!S32="","",IF('FL DOH Cumulative'!S31="",'FL DOH Cumulative'!S32-'FL DOH Cumulative'!S30,'FL DOH Cumulative'!S32-'FL DOH Cumulative'!S31))</f>
        <v>5</v>
      </c>
      <c r="V32" s="24">
        <f>IF('FL DOH Cumulative'!R32="","",IF('FL DOH Cumulative'!R31="",'FL DOH Cumulative'!R32-'FL DOH Cumulative'!R30,'FL DOH Cumulative'!R32-'FL DOH Cumulative'!R31))</f>
        <v>286</v>
      </c>
      <c r="W32" s="25">
        <f t="shared" si="17"/>
        <v>3.4537725823591922E-2</v>
      </c>
      <c r="X32" s="25">
        <f t="shared" si="18"/>
        <v>1.7182130584192441E-2</v>
      </c>
      <c r="Y32" s="26">
        <f>IF('FL DOH Cumulative'!U32="","",IF('FL DOH Cumulative'!U31="",'FL DOH Cumulative'!U32-'FL DOH Cumulative'!U30,'FL DOH Cumulative'!U32-'FL DOH Cumulative'!U31))</f>
        <v>291</v>
      </c>
      <c r="Z32" s="38"/>
      <c r="AA32" s="37"/>
      <c r="AB32" s="39"/>
      <c r="AC32" s="38"/>
      <c r="AD32" s="37"/>
      <c r="AE32" s="39"/>
      <c r="AF32" s="7"/>
    </row>
    <row r="33" spans="1:32">
      <c r="A33" s="1">
        <v>43939</v>
      </c>
      <c r="B33" s="23">
        <f>IF('FL DOH Cumulative'!B33="","",IF('FL DOH Cumulative'!B32="",'FL DOH Cumulative'!B33-'FL DOH Cumulative'!B31,'FL DOH Cumulative'!B33-'FL DOH Cumulative'!B32))</f>
        <v>0</v>
      </c>
      <c r="C33" s="24">
        <f>IF('FL DOH Cumulative'!D33="","",IF('FL DOH Cumulative'!D32="",'FL DOH Cumulative'!D33-'FL DOH Cumulative'!D31,'FL DOH Cumulative'!D33-'FL DOH Cumulative'!D32))</f>
        <v>1</v>
      </c>
      <c r="D33" s="24">
        <f>IF('FL DOH Cumulative'!C33="","",IF('FL DOH Cumulative'!C32="",'FL DOH Cumulative'!C33-'FL DOH Cumulative'!C31,'FL DOH Cumulative'!C33-'FL DOH Cumulative'!C32))</f>
        <v>31</v>
      </c>
      <c r="E33" s="25">
        <f t="shared" si="15"/>
        <v>3.6069651741293535E-2</v>
      </c>
      <c r="F33" s="25">
        <f t="shared" si="16"/>
        <v>3.125E-2</v>
      </c>
      <c r="G33" s="26">
        <f>IF('FL DOH Cumulative'!F33="","",IF('FL DOH Cumulative'!F32="",'FL DOH Cumulative'!F33-'FL DOH Cumulative'!F31,'FL DOH Cumulative'!F33-'FL DOH Cumulative'!F32))</f>
        <v>32</v>
      </c>
      <c r="H33" s="23">
        <f>IF('FL DOH Cumulative'!G33="","",IF('FL DOH Cumulative'!G32="",'FL DOH Cumulative'!G33-'FL DOH Cumulative'!G31,'FL DOH Cumulative'!G33-'FL DOH Cumulative'!G32))</f>
        <v>0</v>
      </c>
      <c r="I33" s="24">
        <f>IF('FL DOH Cumulative'!I33="","",IF('FL DOH Cumulative'!I32="",'FL DOH Cumulative'!I33-'FL DOH Cumulative'!I31,'FL DOH Cumulative'!I33-'FL DOH Cumulative'!I32))</f>
        <v>2</v>
      </c>
      <c r="J33" s="24">
        <f>IF('FL DOH Cumulative'!H33="","",IF('FL DOH Cumulative'!H32="",'FL DOH Cumulative'!H33-'FL DOH Cumulative'!H31,'FL DOH Cumulative'!H33-'FL DOH Cumulative'!H32))</f>
        <v>117</v>
      </c>
      <c r="K33" s="25">
        <f t="shared" si="10"/>
        <v>2.986857825567503E-2</v>
      </c>
      <c r="L33" s="25">
        <f t="shared" si="2"/>
        <v>1.680672268907563E-2</v>
      </c>
      <c r="M33" s="26">
        <f>IF('FL DOH Cumulative'!K33="","",IF('FL DOH Cumulative'!K32="",'FL DOH Cumulative'!K33-'FL DOH Cumulative'!K31,'FL DOH Cumulative'!K33-'FL DOH Cumulative'!K32))</f>
        <v>119</v>
      </c>
      <c r="N33" s="58" t="str">
        <f>IF('FL DOH Cumulative'!L33="","",IF('FL DOH Cumulative'!L32="",'FL DOH Cumulative'!L33-'FL DOH Cumulative'!L31,'FL DOH Cumulative'!L33-'FL DOH Cumulative'!L32))</f>
        <v/>
      </c>
      <c r="O33" s="24">
        <f>IF('FL DOH Cumulative'!N33="","",IF('FL DOH Cumulative'!N32="",'FL DOH Cumulative'!N33-'FL DOH Cumulative'!N31,'FL DOH Cumulative'!N33-'FL DOH Cumulative'!N32))</f>
        <v>2</v>
      </c>
      <c r="P33" s="24">
        <f>IF('FL DOH Cumulative'!M33="","",IF('FL DOH Cumulative'!M32="",'FL DOH Cumulative'!M33-'FL DOH Cumulative'!M31,'FL DOH Cumulative'!M33-'FL DOH Cumulative'!M32))</f>
        <v>47</v>
      </c>
      <c r="Q33" s="25">
        <f t="shared" si="14"/>
        <v>3.7499999999999999E-2</v>
      </c>
      <c r="R33" s="25">
        <f t="shared" si="1"/>
        <v>4.0816326530612242E-2</v>
      </c>
      <c r="S33" s="26">
        <f>IF('FL DOH Cumulative'!P33="","",IF('FL DOH Cumulative'!P32="",'FL DOH Cumulative'!P33-'FL DOH Cumulative'!P31,'FL DOH Cumulative'!P33-'FL DOH Cumulative'!P32))</f>
        <v>49</v>
      </c>
      <c r="T33" s="23">
        <f>IF('FL DOH Cumulative'!Q33="","",IF('FL DOH Cumulative'!Q32="",'FL DOH Cumulative'!Q33-'FL DOH Cumulative'!Q31,'FL DOH Cumulative'!Q33-'FL DOH Cumulative'!Q32))</f>
        <v>0</v>
      </c>
      <c r="U33" s="24">
        <f>IF('FL DOH Cumulative'!S33="","",IF('FL DOH Cumulative'!S32="",'FL DOH Cumulative'!S33-'FL DOH Cumulative'!S31,'FL DOH Cumulative'!S33-'FL DOH Cumulative'!S32))</f>
        <v>5</v>
      </c>
      <c r="V33" s="24">
        <f>IF('FL DOH Cumulative'!R33="","",IF('FL DOH Cumulative'!R32="",'FL DOH Cumulative'!R33-'FL DOH Cumulative'!R31,'FL DOH Cumulative'!R33-'FL DOH Cumulative'!R32))</f>
        <v>195</v>
      </c>
      <c r="W33" s="25">
        <f t="shared" si="17"/>
        <v>3.3492822966507178E-2</v>
      </c>
      <c r="X33" s="25">
        <f t="shared" si="18"/>
        <v>2.5000000000000001E-2</v>
      </c>
      <c r="Y33" s="26">
        <f>IF('FL DOH Cumulative'!U33="","",IF('FL DOH Cumulative'!U32="",'FL DOH Cumulative'!U33-'FL DOH Cumulative'!U31,'FL DOH Cumulative'!U33-'FL DOH Cumulative'!U32))</f>
        <v>200</v>
      </c>
      <c r="Z33" s="38"/>
      <c r="AA33" s="37"/>
      <c r="AB33" s="39"/>
      <c r="AC33" s="38"/>
      <c r="AD33" s="37"/>
      <c r="AE33" s="39"/>
      <c r="AF33" s="7"/>
    </row>
    <row r="34" spans="1:32">
      <c r="A34" s="1">
        <v>43940</v>
      </c>
      <c r="B34" s="23">
        <f>IF('FL DOH Cumulative'!B34="","",IF('FL DOH Cumulative'!B33="",'FL DOH Cumulative'!B34-'FL DOH Cumulative'!B32,'FL DOH Cumulative'!B34-'FL DOH Cumulative'!B33))</f>
        <v>0</v>
      </c>
      <c r="C34" s="24">
        <f>IF('FL DOH Cumulative'!D34="","",IF('FL DOH Cumulative'!D33="",'FL DOH Cumulative'!D34-'FL DOH Cumulative'!D32,'FL DOH Cumulative'!D34-'FL DOH Cumulative'!D33))</f>
        <v>4</v>
      </c>
      <c r="D34" s="24">
        <f>IF('FL DOH Cumulative'!C34="","",IF('FL DOH Cumulative'!C33="",'FL DOH Cumulative'!C34-'FL DOH Cumulative'!C32,'FL DOH Cumulative'!C34-'FL DOH Cumulative'!C33))</f>
        <v>312</v>
      </c>
      <c r="E34" s="25">
        <f t="shared" si="15"/>
        <v>2.5210084033613446E-2</v>
      </c>
      <c r="F34" s="25">
        <f t="shared" si="16"/>
        <v>1.2658227848101266E-2</v>
      </c>
      <c r="G34" s="26">
        <f>IF('FL DOH Cumulative'!F34="","",IF('FL DOH Cumulative'!F33="",'FL DOH Cumulative'!F34-'FL DOH Cumulative'!F32,'FL DOH Cumulative'!F34-'FL DOH Cumulative'!F33))</f>
        <v>316</v>
      </c>
      <c r="H34" s="23">
        <f>IF('FL DOH Cumulative'!G34="","",IF('FL DOH Cumulative'!G33="",'FL DOH Cumulative'!G34-'FL DOH Cumulative'!G32,'FL DOH Cumulative'!G34-'FL DOH Cumulative'!G33))</f>
        <v>0</v>
      </c>
      <c r="I34" s="24">
        <f>IF('FL DOH Cumulative'!I34="","",IF('FL DOH Cumulative'!I33="",'FL DOH Cumulative'!I34-'FL DOH Cumulative'!I32,'FL DOH Cumulative'!I34-'FL DOH Cumulative'!I33))</f>
        <v>2</v>
      </c>
      <c r="J34" s="24">
        <f>IF('FL DOH Cumulative'!H34="","",IF('FL DOH Cumulative'!H33="",'FL DOH Cumulative'!H34-'FL DOH Cumulative'!H32,'FL DOH Cumulative'!H34-'FL DOH Cumulative'!H33))</f>
        <v>88</v>
      </c>
      <c r="K34" s="25">
        <f t="shared" si="10"/>
        <v>3.214285714285714E-2</v>
      </c>
      <c r="L34" s="25">
        <f t="shared" si="2"/>
        <v>2.2222222222222223E-2</v>
      </c>
      <c r="M34" s="26">
        <f>IF('FL DOH Cumulative'!K34="","",IF('FL DOH Cumulative'!K33="",'FL DOH Cumulative'!K34-'FL DOH Cumulative'!K32,'FL DOH Cumulative'!K34-'FL DOH Cumulative'!K33))</f>
        <v>90</v>
      </c>
      <c r="N34" s="58" t="str">
        <f>IF('FL DOH Cumulative'!L34="","",IF('FL DOH Cumulative'!L33="",'FL DOH Cumulative'!L34-'FL DOH Cumulative'!L32,'FL DOH Cumulative'!L34-'FL DOH Cumulative'!L33))</f>
        <v/>
      </c>
      <c r="O34" s="24">
        <f>IF('FL DOH Cumulative'!N34="","",IF('FL DOH Cumulative'!N33="",'FL DOH Cumulative'!N34-'FL DOH Cumulative'!N32,'FL DOH Cumulative'!N34-'FL DOH Cumulative'!N33))</f>
        <v>3</v>
      </c>
      <c r="P34" s="24">
        <f>IF('FL DOH Cumulative'!M34="","",IF('FL DOH Cumulative'!M33="",'FL DOH Cumulative'!M34-'FL DOH Cumulative'!M32,'FL DOH Cumulative'!M34-'FL DOH Cumulative'!M33))</f>
        <v>46</v>
      </c>
      <c r="Q34" s="25">
        <f t="shared" si="14"/>
        <v>4.2857142857142858E-2</v>
      </c>
      <c r="R34" s="25">
        <f t="shared" si="1"/>
        <v>6.1224489795918366E-2</v>
      </c>
      <c r="S34" s="26">
        <f>IF('FL DOH Cumulative'!P34="","",IF('FL DOH Cumulative'!P33="",'FL DOH Cumulative'!P34-'FL DOH Cumulative'!P32,'FL DOH Cumulative'!P34-'FL DOH Cumulative'!P33))</f>
        <v>49</v>
      </c>
      <c r="T34" s="23">
        <f>IF('FL DOH Cumulative'!Q34="","",IF('FL DOH Cumulative'!Q33="",'FL DOH Cumulative'!Q34-'FL DOH Cumulative'!Q32,'FL DOH Cumulative'!Q34-'FL DOH Cumulative'!Q33))</f>
        <v>0</v>
      </c>
      <c r="U34" s="24">
        <f>IF('FL DOH Cumulative'!S34="","",IF('FL DOH Cumulative'!S33="",'FL DOH Cumulative'!S34-'FL DOH Cumulative'!S32,'FL DOH Cumulative'!S34-'FL DOH Cumulative'!S33))</f>
        <v>9</v>
      </c>
      <c r="V34" s="24">
        <f>IF('FL DOH Cumulative'!R34="","",IF('FL DOH Cumulative'!R33="",'FL DOH Cumulative'!R34-'FL DOH Cumulative'!R32,'FL DOH Cumulative'!R34-'FL DOH Cumulative'!R33))</f>
        <v>446</v>
      </c>
      <c r="W34" s="25">
        <f t="shared" si="17"/>
        <v>3.0405405405405407E-2</v>
      </c>
      <c r="X34" s="25">
        <f t="shared" si="18"/>
        <v>1.9780219780219779E-2</v>
      </c>
      <c r="Y34" s="26">
        <f>IF('FL DOH Cumulative'!U34="","",IF('FL DOH Cumulative'!U33="",'FL DOH Cumulative'!U34-'FL DOH Cumulative'!U32,'FL DOH Cumulative'!U34-'FL DOH Cumulative'!U33))</f>
        <v>455</v>
      </c>
      <c r="Z34" s="38"/>
      <c r="AA34" s="37"/>
      <c r="AB34" s="39"/>
      <c r="AC34" s="38"/>
      <c r="AD34" s="37"/>
      <c r="AE34" s="39"/>
      <c r="AF34" s="7"/>
    </row>
    <row r="35" spans="1:32">
      <c r="A35" s="1">
        <v>43941</v>
      </c>
      <c r="B35" s="23">
        <f>IF('FL DOH Cumulative'!B35="","",IF('FL DOH Cumulative'!B34="",'FL DOH Cumulative'!B35-'FL DOH Cumulative'!B33,'FL DOH Cumulative'!B35-'FL DOH Cumulative'!B34))</f>
        <v>0</v>
      </c>
      <c r="C35" s="24">
        <f>IF('FL DOH Cumulative'!D35="","",IF('FL DOH Cumulative'!D34="",'FL DOH Cumulative'!D35-'FL DOH Cumulative'!D33,'FL DOH Cumulative'!D35-'FL DOH Cumulative'!D34))</f>
        <v>1</v>
      </c>
      <c r="D35" s="24">
        <f>IF('FL DOH Cumulative'!C35="","",IF('FL DOH Cumulative'!C34="",'FL DOH Cumulative'!C35-'FL DOH Cumulative'!C33,'FL DOH Cumulative'!C35-'FL DOH Cumulative'!C34))</f>
        <v>58</v>
      </c>
      <c r="E35" s="25">
        <f t="shared" si="15"/>
        <v>2.5025025025025027E-2</v>
      </c>
      <c r="F35" s="25">
        <f t="shared" si="16"/>
        <v>1.6949152542372881E-2</v>
      </c>
      <c r="G35" s="26">
        <f>IF('FL DOH Cumulative'!F35="","",IF('FL DOH Cumulative'!F34="",'FL DOH Cumulative'!F35-'FL DOH Cumulative'!F33,'FL DOH Cumulative'!F35-'FL DOH Cumulative'!F34))</f>
        <v>59</v>
      </c>
      <c r="H35" s="23">
        <f>IF('FL DOH Cumulative'!G35="","",IF('FL DOH Cumulative'!G34="",'FL DOH Cumulative'!G35-'FL DOH Cumulative'!G33,'FL DOH Cumulative'!G35-'FL DOH Cumulative'!G34))</f>
        <v>0</v>
      </c>
      <c r="I35" s="24">
        <f>IF('FL DOH Cumulative'!I35="","",IF('FL DOH Cumulative'!I34="",'FL DOH Cumulative'!I35-'FL DOH Cumulative'!I33,'FL DOH Cumulative'!I35-'FL DOH Cumulative'!I34))</f>
        <v>5</v>
      </c>
      <c r="J35" s="24">
        <f>IF('FL DOH Cumulative'!H35="","",IF('FL DOH Cumulative'!H34="",'FL DOH Cumulative'!H35-'FL DOH Cumulative'!H33,'FL DOH Cumulative'!H35-'FL DOH Cumulative'!H34))</f>
        <v>113</v>
      </c>
      <c r="K35" s="25">
        <f t="shared" si="10"/>
        <v>3.2967032967032968E-2</v>
      </c>
      <c r="L35" s="25">
        <f t="shared" si="2"/>
        <v>4.2372881355932202E-2</v>
      </c>
      <c r="M35" s="26">
        <f>IF('FL DOH Cumulative'!K35="","",IF('FL DOH Cumulative'!K34="",'FL DOH Cumulative'!K35-'FL DOH Cumulative'!K33,'FL DOH Cumulative'!K35-'FL DOH Cumulative'!K34))</f>
        <v>118</v>
      </c>
      <c r="N35" s="58" t="str">
        <f>IF('FL DOH Cumulative'!L35="","",IF('FL DOH Cumulative'!L34="",'FL DOH Cumulative'!L35-'FL DOH Cumulative'!L33,'FL DOH Cumulative'!L35-'FL DOH Cumulative'!L34))</f>
        <v/>
      </c>
      <c r="O35" s="24">
        <f>IF('FL DOH Cumulative'!N35="","",IF('FL DOH Cumulative'!N34="",'FL DOH Cumulative'!N35-'FL DOH Cumulative'!N33,'FL DOH Cumulative'!N35-'FL DOH Cumulative'!N34))</f>
        <v>1</v>
      </c>
      <c r="P35" s="24">
        <f>IF('FL DOH Cumulative'!M35="","",IF('FL DOH Cumulative'!M34="",'FL DOH Cumulative'!M35-'FL DOH Cumulative'!M33,'FL DOH Cumulative'!M35-'FL DOH Cumulative'!M34))</f>
        <v>48</v>
      </c>
      <c r="Q35" s="25">
        <f t="shared" si="14"/>
        <v>4.2207792207792208E-2</v>
      </c>
      <c r="R35" s="25">
        <f t="shared" si="1"/>
        <v>2.0408163265306121E-2</v>
      </c>
      <c r="S35" s="26">
        <f>IF('FL DOH Cumulative'!P35="","",IF('FL DOH Cumulative'!P34="",'FL DOH Cumulative'!P35-'FL DOH Cumulative'!P33,'FL DOH Cumulative'!P35-'FL DOH Cumulative'!P34))</f>
        <v>49</v>
      </c>
      <c r="T35" s="23">
        <f>IF('FL DOH Cumulative'!Q35="","",IF('FL DOH Cumulative'!Q34="",'FL DOH Cumulative'!Q35-'FL DOH Cumulative'!Q33,'FL DOH Cumulative'!Q35-'FL DOH Cumulative'!Q34))</f>
        <v>0</v>
      </c>
      <c r="U35" s="24">
        <f>IF('FL DOH Cumulative'!S35="","",IF('FL DOH Cumulative'!S34="",'FL DOH Cumulative'!S35-'FL DOH Cumulative'!S33,'FL DOH Cumulative'!S35-'FL DOH Cumulative'!S34))</f>
        <v>7</v>
      </c>
      <c r="V35" s="24">
        <f>IF('FL DOH Cumulative'!R35="","",IF('FL DOH Cumulative'!R34="",'FL DOH Cumulative'!R35-'FL DOH Cumulative'!R33,'FL DOH Cumulative'!R35-'FL DOH Cumulative'!R34))</f>
        <v>219</v>
      </c>
      <c r="W35" s="25">
        <f t="shared" si="17"/>
        <v>3.0573847601128881E-2</v>
      </c>
      <c r="X35" s="25">
        <f t="shared" si="18"/>
        <v>3.0973451327433628E-2</v>
      </c>
      <c r="Y35" s="26">
        <f>IF('FL DOH Cumulative'!U35="","",IF('FL DOH Cumulative'!U34="",'FL DOH Cumulative'!U35-'FL DOH Cumulative'!U33,'FL DOH Cumulative'!U35-'FL DOH Cumulative'!U34))</f>
        <v>226</v>
      </c>
      <c r="Z35" s="38"/>
      <c r="AA35" s="37"/>
      <c r="AB35" s="39"/>
      <c r="AC35" s="38"/>
      <c r="AD35" s="37"/>
      <c r="AE35" s="39"/>
      <c r="AF35" s="7"/>
    </row>
    <row r="36" spans="1:32">
      <c r="A36" s="1">
        <v>43942</v>
      </c>
      <c r="B36" s="23">
        <f>IF('FL DOH Cumulative'!B36="","",IF('FL DOH Cumulative'!B35="",'FL DOH Cumulative'!B36-'FL DOH Cumulative'!B34,'FL DOH Cumulative'!B36-'FL DOH Cumulative'!B35))</f>
        <v>0</v>
      </c>
      <c r="C36" s="24">
        <f>IF('FL DOH Cumulative'!D36="","",IF('FL DOH Cumulative'!D35="",'FL DOH Cumulative'!D36-'FL DOH Cumulative'!D34,'FL DOH Cumulative'!D36-'FL DOH Cumulative'!D35))</f>
        <v>3</v>
      </c>
      <c r="D36" s="24">
        <f>IF('FL DOH Cumulative'!C36="","",IF('FL DOH Cumulative'!C35="",'FL DOH Cumulative'!C36-'FL DOH Cumulative'!C34,'FL DOH Cumulative'!C36-'FL DOH Cumulative'!C35))</f>
        <v>58</v>
      </c>
      <c r="E36" s="25">
        <f t="shared" si="15"/>
        <v>2.5125628140703519E-2</v>
      </c>
      <c r="F36" s="25">
        <f t="shared" si="16"/>
        <v>4.9180327868852458E-2</v>
      </c>
      <c r="G36" s="26">
        <f>IF('FL DOH Cumulative'!F36="","",IF('FL DOH Cumulative'!F35="",'FL DOH Cumulative'!F36-'FL DOH Cumulative'!F34,'FL DOH Cumulative'!F36-'FL DOH Cumulative'!F35))</f>
        <v>61</v>
      </c>
      <c r="H36" s="23">
        <f>IF('FL DOH Cumulative'!G36="","",IF('FL DOH Cumulative'!G35="",'FL DOH Cumulative'!G36-'FL DOH Cumulative'!G34,'FL DOH Cumulative'!G36-'FL DOH Cumulative'!G35))</f>
        <v>0</v>
      </c>
      <c r="I36" s="24">
        <f>IF('FL DOH Cumulative'!I36="","",IF('FL DOH Cumulative'!I35="",'FL DOH Cumulative'!I36-'FL DOH Cumulative'!I34,'FL DOH Cumulative'!I36-'FL DOH Cumulative'!I35))</f>
        <v>4</v>
      </c>
      <c r="J36" s="24">
        <f>IF('FL DOH Cumulative'!H36="","",IF('FL DOH Cumulative'!H35="",'FL DOH Cumulative'!H36-'FL DOH Cumulative'!H34,'FL DOH Cumulative'!H36-'FL DOH Cumulative'!H35))</f>
        <v>124</v>
      </c>
      <c r="K36" s="25">
        <f t="shared" si="10"/>
        <v>2.7227722772277228E-2</v>
      </c>
      <c r="L36" s="25">
        <f t="shared" si="2"/>
        <v>3.125E-2</v>
      </c>
      <c r="M36" s="26">
        <f>IF('FL DOH Cumulative'!K36="","",IF('FL DOH Cumulative'!K35="",'FL DOH Cumulative'!K36-'FL DOH Cumulative'!K34,'FL DOH Cumulative'!K36-'FL DOH Cumulative'!K35))</f>
        <v>128</v>
      </c>
      <c r="N36" s="58" t="str">
        <f>IF('FL DOH Cumulative'!L36="","",IF('FL DOH Cumulative'!L35="",'FL DOH Cumulative'!L36-'FL DOH Cumulative'!L34,'FL DOH Cumulative'!L36-'FL DOH Cumulative'!L35))</f>
        <v/>
      </c>
      <c r="O36" s="24">
        <f>IF('FL DOH Cumulative'!N36="","",IF('FL DOH Cumulative'!N35="",'FL DOH Cumulative'!N36-'FL DOH Cumulative'!N34,'FL DOH Cumulative'!N36-'FL DOH Cumulative'!N35))</f>
        <v>0</v>
      </c>
      <c r="P36" s="24">
        <f>IF('FL DOH Cumulative'!M36="","",IF('FL DOH Cumulative'!M35="",'FL DOH Cumulative'!M36-'FL DOH Cumulative'!M34,'FL DOH Cumulative'!M36-'FL DOH Cumulative'!M35))</f>
        <v>49</v>
      </c>
      <c r="Q36" s="25">
        <f t="shared" si="14"/>
        <v>2.7863777089783281E-2</v>
      </c>
      <c r="R36" s="25">
        <f t="shared" si="1"/>
        <v>0</v>
      </c>
      <c r="S36" s="26">
        <f>IF('FL DOH Cumulative'!P36="","",IF('FL DOH Cumulative'!P35="",'FL DOH Cumulative'!P36-'FL DOH Cumulative'!P34,'FL DOH Cumulative'!P36-'FL DOH Cumulative'!P35))</f>
        <v>49</v>
      </c>
      <c r="T36" s="23">
        <f>IF('FL DOH Cumulative'!Q36="","",IF('FL DOH Cumulative'!Q35="",'FL DOH Cumulative'!Q36-'FL DOH Cumulative'!Q34,'FL DOH Cumulative'!Q36-'FL DOH Cumulative'!Q35))</f>
        <v>0</v>
      </c>
      <c r="U36" s="24">
        <f>IF('FL DOH Cumulative'!S36="","",IF('FL DOH Cumulative'!S35="",'FL DOH Cumulative'!S36-'FL DOH Cumulative'!S34,'FL DOH Cumulative'!S36-'FL DOH Cumulative'!S35))</f>
        <v>7</v>
      </c>
      <c r="V36" s="24">
        <f>IF('FL DOH Cumulative'!R36="","",IF('FL DOH Cumulative'!R35="",'FL DOH Cumulative'!R36-'FL DOH Cumulative'!R34,'FL DOH Cumulative'!R36-'FL DOH Cumulative'!R35))</f>
        <v>231</v>
      </c>
      <c r="W36" s="25">
        <f t="shared" si="17"/>
        <v>2.634054562558796E-2</v>
      </c>
      <c r="X36" s="25">
        <f t="shared" si="18"/>
        <v>2.9411764705882353E-2</v>
      </c>
      <c r="Y36" s="26">
        <f>IF('FL DOH Cumulative'!U36="","",IF('FL DOH Cumulative'!U35="",'FL DOH Cumulative'!U36-'FL DOH Cumulative'!U34,'FL DOH Cumulative'!U36-'FL DOH Cumulative'!U35))</f>
        <v>238</v>
      </c>
      <c r="Z36" s="38"/>
      <c r="AA36" s="37"/>
      <c r="AB36" s="39"/>
      <c r="AC36" s="38"/>
      <c r="AD36" s="37"/>
      <c r="AE36" s="39"/>
      <c r="AF36" s="7"/>
    </row>
    <row r="37" spans="1:32">
      <c r="A37" s="1">
        <v>43943</v>
      </c>
      <c r="B37" s="23">
        <f>IF('FL DOH Cumulative'!B37="","",IF('FL DOH Cumulative'!B36="",'FL DOH Cumulative'!B37-'FL DOH Cumulative'!B35,'FL DOH Cumulative'!B37-'FL DOH Cumulative'!B36))</f>
        <v>0</v>
      </c>
      <c r="C37" s="24">
        <f>IF('FL DOH Cumulative'!D37="","",IF('FL DOH Cumulative'!D36="",'FL DOH Cumulative'!D37-'FL DOH Cumulative'!D35,'FL DOH Cumulative'!D37-'FL DOH Cumulative'!D36))</f>
        <v>4</v>
      </c>
      <c r="D37" s="24">
        <f>IF('FL DOH Cumulative'!C37="","",IF('FL DOH Cumulative'!C36="",'FL DOH Cumulative'!C37-'FL DOH Cumulative'!C35,'FL DOH Cumulative'!C37-'FL DOH Cumulative'!C36))</f>
        <v>70</v>
      </c>
      <c r="E37" s="25">
        <f t="shared" si="15"/>
        <v>2.151639344262295E-2</v>
      </c>
      <c r="F37" s="25">
        <f t="shared" si="16"/>
        <v>5.4054054054054057E-2</v>
      </c>
      <c r="G37" s="26">
        <f>IF('FL DOH Cumulative'!F37="","",IF('FL DOH Cumulative'!F36="",'FL DOH Cumulative'!F37-'FL DOH Cumulative'!F35,'FL DOH Cumulative'!F37-'FL DOH Cumulative'!F36))</f>
        <v>74</v>
      </c>
      <c r="H37" s="23">
        <f>IF('FL DOH Cumulative'!G37="","",IF('FL DOH Cumulative'!G36="",'FL DOH Cumulative'!G37-'FL DOH Cumulative'!G35,'FL DOH Cumulative'!G37-'FL DOH Cumulative'!G36))</f>
        <v>0</v>
      </c>
      <c r="I37" s="24">
        <f>IF('FL DOH Cumulative'!I37="","",IF('FL DOH Cumulative'!I36="",'FL DOH Cumulative'!I37-'FL DOH Cumulative'!I35,'FL DOH Cumulative'!I37-'FL DOH Cumulative'!I36))</f>
        <v>0</v>
      </c>
      <c r="J37" s="24">
        <f>IF('FL DOH Cumulative'!H37="","",IF('FL DOH Cumulative'!H36="",'FL DOH Cumulative'!H37-'FL DOH Cumulative'!H35,'FL DOH Cumulative'!H37-'FL DOH Cumulative'!H36))</f>
        <v>115</v>
      </c>
      <c r="K37" s="25">
        <f t="shared" si="10"/>
        <v>2.2222222222222223E-2</v>
      </c>
      <c r="L37" s="25">
        <f t="shared" si="2"/>
        <v>0</v>
      </c>
      <c r="M37" s="26">
        <f>IF('FL DOH Cumulative'!K37="","",IF('FL DOH Cumulative'!K36="",'FL DOH Cumulative'!K37-'FL DOH Cumulative'!K35,'FL DOH Cumulative'!K37-'FL DOH Cumulative'!K36))</f>
        <v>115</v>
      </c>
      <c r="N37" s="58" t="str">
        <f>IF('FL DOH Cumulative'!L37="","",IF('FL DOH Cumulative'!L36="",'FL DOH Cumulative'!L37-'FL DOH Cumulative'!L35,'FL DOH Cumulative'!L37-'FL DOH Cumulative'!L36))</f>
        <v/>
      </c>
      <c r="O37" s="24">
        <f>IF('FL DOH Cumulative'!N37="","",IF('FL DOH Cumulative'!N36="",'FL DOH Cumulative'!N37-'FL DOH Cumulative'!N35,'FL DOH Cumulative'!N37-'FL DOH Cumulative'!N36))</f>
        <v>3</v>
      </c>
      <c r="P37" s="24">
        <f>IF('FL DOH Cumulative'!M37="","",IF('FL DOH Cumulative'!M36="",'FL DOH Cumulative'!M37-'FL DOH Cumulative'!M35,'FL DOH Cumulative'!M37-'FL DOH Cumulative'!M36))</f>
        <v>58</v>
      </c>
      <c r="Q37" s="25">
        <f t="shared" si="14"/>
        <v>2.7397260273972601E-2</v>
      </c>
      <c r="R37" s="25">
        <f t="shared" si="1"/>
        <v>4.9180327868852458E-2</v>
      </c>
      <c r="S37" s="26">
        <f>IF('FL DOH Cumulative'!P37="","",IF('FL DOH Cumulative'!P36="",'FL DOH Cumulative'!P37-'FL DOH Cumulative'!P35,'FL DOH Cumulative'!P37-'FL DOH Cumulative'!P36))</f>
        <v>61</v>
      </c>
      <c r="T37" s="23">
        <f>IF('FL DOH Cumulative'!Q37="","",IF('FL DOH Cumulative'!Q36="",'FL DOH Cumulative'!Q37-'FL DOH Cumulative'!Q35,'FL DOH Cumulative'!Q37-'FL DOH Cumulative'!Q36))</f>
        <v>0</v>
      </c>
      <c r="U37" s="24">
        <f>IF('FL DOH Cumulative'!S37="","",IF('FL DOH Cumulative'!S36="",'FL DOH Cumulative'!S37-'FL DOH Cumulative'!S35,'FL DOH Cumulative'!S37-'FL DOH Cumulative'!S36))</f>
        <v>7</v>
      </c>
      <c r="V37" s="24">
        <f>IF('FL DOH Cumulative'!R37="","",IF('FL DOH Cumulative'!R36="",'FL DOH Cumulative'!R37-'FL DOH Cumulative'!R35,'FL DOH Cumulative'!R37-'FL DOH Cumulative'!R36))</f>
        <v>243</v>
      </c>
      <c r="W37" s="25">
        <f t="shared" si="17"/>
        <v>2.2780102278010229E-2</v>
      </c>
      <c r="X37" s="25">
        <f t="shared" si="18"/>
        <v>2.8000000000000001E-2</v>
      </c>
      <c r="Y37" s="26">
        <f>IF('FL DOH Cumulative'!U37="","",IF('FL DOH Cumulative'!U36="",'FL DOH Cumulative'!U37-'FL DOH Cumulative'!U35,'FL DOH Cumulative'!U37-'FL DOH Cumulative'!U36))</f>
        <v>250</v>
      </c>
      <c r="Z37" s="38"/>
      <c r="AA37" s="37"/>
      <c r="AB37" s="39"/>
      <c r="AC37" s="38"/>
      <c r="AD37" s="37"/>
      <c r="AE37" s="39"/>
      <c r="AF37" s="7"/>
    </row>
    <row r="38" spans="1:32">
      <c r="A38" s="1">
        <v>43944</v>
      </c>
      <c r="B38" s="23">
        <f>IF('FL DOH Cumulative'!B38="","",IF('FL DOH Cumulative'!B37="",'FL DOH Cumulative'!B38-'FL DOH Cumulative'!B36,'FL DOH Cumulative'!B38-'FL DOH Cumulative'!B37))</f>
        <v>0</v>
      </c>
      <c r="C38" s="24">
        <f>IF('FL DOH Cumulative'!D38="","",IF('FL DOH Cumulative'!D37="",'FL DOH Cumulative'!D38-'FL DOH Cumulative'!D36,'FL DOH Cumulative'!D38-'FL DOH Cumulative'!D37))</f>
        <v>2</v>
      </c>
      <c r="D38" s="24">
        <f>IF('FL DOH Cumulative'!C38="","",IF('FL DOH Cumulative'!C37="",'FL DOH Cumulative'!C38-'FL DOH Cumulative'!C36,'FL DOH Cumulative'!C38-'FL DOH Cumulative'!C37))</f>
        <v>52</v>
      </c>
      <c r="E38" s="25">
        <f t="shared" si="15"/>
        <v>2.564102564102564E-2</v>
      </c>
      <c r="F38" s="25">
        <f t="shared" si="16"/>
        <v>3.7037037037037035E-2</v>
      </c>
      <c r="G38" s="26">
        <f>IF('FL DOH Cumulative'!F38="","",IF('FL DOH Cumulative'!F37="",'FL DOH Cumulative'!F38-'FL DOH Cumulative'!F36,'FL DOH Cumulative'!F38-'FL DOH Cumulative'!F37))</f>
        <v>54</v>
      </c>
      <c r="H38" s="23">
        <f>IF('FL DOH Cumulative'!G38="","",IF('FL DOH Cumulative'!G37="",'FL DOH Cumulative'!G38-'FL DOH Cumulative'!G36,'FL DOH Cumulative'!G38-'FL DOH Cumulative'!G37))</f>
        <v>0</v>
      </c>
      <c r="I38" s="24">
        <f>IF('FL DOH Cumulative'!I38="","",IF('FL DOH Cumulative'!I37="",'FL DOH Cumulative'!I38-'FL DOH Cumulative'!I36,'FL DOH Cumulative'!I38-'FL DOH Cumulative'!I37))</f>
        <v>0</v>
      </c>
      <c r="J38" s="24">
        <f>IF('FL DOH Cumulative'!H38="","",IF('FL DOH Cumulative'!H37="",'FL DOH Cumulative'!H38-'FL DOH Cumulative'!H36,'FL DOH Cumulative'!H38-'FL DOH Cumulative'!H37))</f>
        <v>61</v>
      </c>
      <c r="K38" s="25">
        <f t="shared" si="10"/>
        <v>1.8617021276595744E-2</v>
      </c>
      <c r="L38" s="25">
        <f t="shared" si="2"/>
        <v>0</v>
      </c>
      <c r="M38" s="26">
        <f>IF('FL DOH Cumulative'!K38="","",IF('FL DOH Cumulative'!K37="",'FL DOH Cumulative'!K38-'FL DOH Cumulative'!K36,'FL DOH Cumulative'!K38-'FL DOH Cumulative'!K37))</f>
        <v>61</v>
      </c>
      <c r="N38" s="58" t="str">
        <f>IF('FL DOH Cumulative'!L38="","",IF('FL DOH Cumulative'!L37="",'FL DOH Cumulative'!L38-'FL DOH Cumulative'!L36,'FL DOH Cumulative'!L38-'FL DOH Cumulative'!L37))</f>
        <v/>
      </c>
      <c r="O38" s="24">
        <f>IF('FL DOH Cumulative'!N38="","",IF('FL DOH Cumulative'!N37="",'FL DOH Cumulative'!N38-'FL DOH Cumulative'!N36,'FL DOH Cumulative'!N38-'FL DOH Cumulative'!N37))</f>
        <v>0</v>
      </c>
      <c r="P38" s="24">
        <f>IF('FL DOH Cumulative'!M38="","",IF('FL DOH Cumulative'!M37="",'FL DOH Cumulative'!M38-'FL DOH Cumulative'!M36,'FL DOH Cumulative'!M38-'FL DOH Cumulative'!M37))</f>
        <v>61</v>
      </c>
      <c r="Q38" s="25">
        <f t="shared" si="14"/>
        <v>2.6178010471204188E-2</v>
      </c>
      <c r="R38" s="25">
        <f t="shared" si="1"/>
        <v>0</v>
      </c>
      <c r="S38" s="26">
        <f>IF('FL DOH Cumulative'!P38="","",IF('FL DOH Cumulative'!P37="",'FL DOH Cumulative'!P38-'FL DOH Cumulative'!P36,'FL DOH Cumulative'!P38-'FL DOH Cumulative'!P37))</f>
        <v>61</v>
      </c>
      <c r="T38" s="23">
        <f>IF('FL DOH Cumulative'!Q38="","",IF('FL DOH Cumulative'!Q37="",'FL DOH Cumulative'!Q38-'FL DOH Cumulative'!Q36,'FL DOH Cumulative'!Q38-'FL DOH Cumulative'!Q37))</f>
        <v>0</v>
      </c>
      <c r="U38" s="24">
        <f>IF('FL DOH Cumulative'!S38="","",IF('FL DOH Cumulative'!S37="",'FL DOH Cumulative'!S38-'FL DOH Cumulative'!S36,'FL DOH Cumulative'!S38-'FL DOH Cumulative'!S37))</f>
        <v>2</v>
      </c>
      <c r="V38" s="24">
        <f>IF('FL DOH Cumulative'!R38="","",IF('FL DOH Cumulative'!R37="",'FL DOH Cumulative'!R38-'FL DOH Cumulative'!R36,'FL DOH Cumulative'!R38-'FL DOH Cumulative'!R37))</f>
        <v>174</v>
      </c>
      <c r="W38" s="25">
        <f t="shared" si="17"/>
        <v>2.2875816993464051E-2</v>
      </c>
      <c r="X38" s="25">
        <f t="shared" si="18"/>
        <v>1.1363636363636364E-2</v>
      </c>
      <c r="Y38" s="26">
        <f>IF('FL DOH Cumulative'!U38="","",IF('FL DOH Cumulative'!U37="",'FL DOH Cumulative'!U38-'FL DOH Cumulative'!U36,'FL DOH Cumulative'!U38-'FL DOH Cumulative'!U37))</f>
        <v>176</v>
      </c>
      <c r="Z38" s="38"/>
      <c r="AA38" s="37"/>
      <c r="AB38" s="39"/>
      <c r="AC38" s="38"/>
      <c r="AD38" s="37"/>
      <c r="AE38" s="39"/>
      <c r="AF38" s="7"/>
    </row>
    <row r="39" spans="1:32">
      <c r="A39" s="1">
        <v>43945</v>
      </c>
      <c r="B39" s="23">
        <f>IF('FL DOH Cumulative'!B39="","",IF('FL DOH Cumulative'!B38="",'FL DOH Cumulative'!B39-'FL DOH Cumulative'!B37,'FL DOH Cumulative'!B39-'FL DOH Cumulative'!B38))</f>
        <v>0</v>
      </c>
      <c r="C39" s="24">
        <f>IF('FL DOH Cumulative'!D39="","",IF('FL DOH Cumulative'!D38="",'FL DOH Cumulative'!D39-'FL DOH Cumulative'!D37,'FL DOH Cumulative'!D39-'FL DOH Cumulative'!D38))</f>
        <v>1</v>
      </c>
      <c r="D39" s="24">
        <f>IF('FL DOH Cumulative'!C39="","",IF('FL DOH Cumulative'!C38="",'FL DOH Cumulative'!C39-'FL DOH Cumulative'!C37,'FL DOH Cumulative'!C39-'FL DOH Cumulative'!C38))</f>
        <v>21</v>
      </c>
      <c r="E39" s="25">
        <f t="shared" si="15"/>
        <v>2.5889967637540454E-2</v>
      </c>
      <c r="F39" s="25">
        <f t="shared" si="16"/>
        <v>4.5454545454545456E-2</v>
      </c>
      <c r="G39" s="26">
        <f>IF('FL DOH Cumulative'!F39="","",IF('FL DOH Cumulative'!F38="",'FL DOH Cumulative'!F39-'FL DOH Cumulative'!F37,'FL DOH Cumulative'!F39-'FL DOH Cumulative'!F38))</f>
        <v>22</v>
      </c>
      <c r="H39" s="23">
        <f>IF('FL DOH Cumulative'!G39="","",IF('FL DOH Cumulative'!G38="",'FL DOH Cumulative'!G39-'FL DOH Cumulative'!G37,'FL DOH Cumulative'!G39-'FL DOH Cumulative'!G38))</f>
        <v>0</v>
      </c>
      <c r="I39" s="24">
        <f>IF('FL DOH Cumulative'!I39="","",IF('FL DOH Cumulative'!I38="",'FL DOH Cumulative'!I39-'FL DOH Cumulative'!I37,'FL DOH Cumulative'!I39-'FL DOH Cumulative'!I38))</f>
        <v>4</v>
      </c>
      <c r="J39" s="24">
        <f>IF('FL DOH Cumulative'!H39="","",IF('FL DOH Cumulative'!H38="",'FL DOH Cumulative'!H39-'FL DOH Cumulative'!H37,'FL DOH Cumulative'!H39-'FL DOH Cumulative'!H38))</f>
        <v>87</v>
      </c>
      <c r="K39" s="25">
        <f t="shared" si="10"/>
        <v>2.3545706371191136E-2</v>
      </c>
      <c r="L39" s="25">
        <f t="shared" si="2"/>
        <v>4.3956043956043959E-2</v>
      </c>
      <c r="M39" s="26">
        <f>IF('FL DOH Cumulative'!K39="","",IF('FL DOH Cumulative'!K38="",'FL DOH Cumulative'!K39-'FL DOH Cumulative'!K37,'FL DOH Cumulative'!K39-'FL DOH Cumulative'!K38))</f>
        <v>91</v>
      </c>
      <c r="N39" s="58" t="str">
        <f>IF('FL DOH Cumulative'!L39="","",IF('FL DOH Cumulative'!L38="",'FL DOH Cumulative'!L39-'FL DOH Cumulative'!L37,'FL DOH Cumulative'!L39-'FL DOH Cumulative'!L38))</f>
        <v/>
      </c>
      <c r="O39" s="24">
        <f>IF('FL DOH Cumulative'!N39="","",IF('FL DOH Cumulative'!N38="",'FL DOH Cumulative'!N39-'FL DOH Cumulative'!N37,'FL DOH Cumulative'!N39-'FL DOH Cumulative'!N38))</f>
        <v>2</v>
      </c>
      <c r="P39" s="24">
        <f>IF('FL DOH Cumulative'!M39="","",IF('FL DOH Cumulative'!M38="",'FL DOH Cumulative'!M39-'FL DOH Cumulative'!M37,'FL DOH Cumulative'!M39-'FL DOH Cumulative'!M38))</f>
        <v>16</v>
      </c>
      <c r="Q39" s="25">
        <f t="shared" si="14"/>
        <v>3.273809523809524E-2</v>
      </c>
      <c r="R39" s="25">
        <f t="shared" si="1"/>
        <v>0.1111111111111111</v>
      </c>
      <c r="S39" s="26">
        <f>IF('FL DOH Cumulative'!P39="","",IF('FL DOH Cumulative'!P38="",'FL DOH Cumulative'!P39-'FL DOH Cumulative'!P37,'FL DOH Cumulative'!P39-'FL DOH Cumulative'!P38))</f>
        <v>18</v>
      </c>
      <c r="T39" s="23">
        <f>IF('FL DOH Cumulative'!Q39="","",IF('FL DOH Cumulative'!Q38="",'FL DOH Cumulative'!Q39-'FL DOH Cumulative'!Q37,'FL DOH Cumulative'!Q39-'FL DOH Cumulative'!Q38))</f>
        <v>0</v>
      </c>
      <c r="U39" s="24">
        <f>IF('FL DOH Cumulative'!S39="","",IF('FL DOH Cumulative'!S38="",'FL DOH Cumulative'!S39-'FL DOH Cumulative'!S37,'FL DOH Cumulative'!S39-'FL DOH Cumulative'!S38))</f>
        <v>7</v>
      </c>
      <c r="V39" s="24">
        <f>IF('FL DOH Cumulative'!R39="","",IF('FL DOH Cumulative'!R38="",'FL DOH Cumulative'!R39-'FL DOH Cumulative'!R37,'FL DOH Cumulative'!R39-'FL DOH Cumulative'!R38))</f>
        <v>124</v>
      </c>
      <c r="W39" s="25">
        <f t="shared" si="17"/>
        <v>2.6252983293556086E-2</v>
      </c>
      <c r="X39" s="25">
        <f t="shared" si="18"/>
        <v>5.3435114503816793E-2</v>
      </c>
      <c r="Y39" s="26">
        <f>IF('FL DOH Cumulative'!U39="","",IF('FL DOH Cumulative'!U38="",'FL DOH Cumulative'!U39-'FL DOH Cumulative'!U37,'FL DOH Cumulative'!U39-'FL DOH Cumulative'!U38))</f>
        <v>131</v>
      </c>
      <c r="Z39" s="38"/>
      <c r="AA39" s="37"/>
      <c r="AB39" s="39"/>
      <c r="AC39" s="38"/>
      <c r="AD39" s="37"/>
      <c r="AE39" s="39"/>
      <c r="AF39" s="7"/>
    </row>
    <row r="40" spans="1:32">
      <c r="A40" s="1">
        <v>43946</v>
      </c>
      <c r="B40" s="23">
        <f>IF('FL DOH Cumulative'!B40="","",IF('FL DOH Cumulative'!B39="",'FL DOH Cumulative'!B40-'FL DOH Cumulative'!B38,'FL DOH Cumulative'!B40-'FL DOH Cumulative'!B39))</f>
        <v>0</v>
      </c>
      <c r="C40" s="24">
        <f>IF('FL DOH Cumulative'!D40="","",IF('FL DOH Cumulative'!D39="",'FL DOH Cumulative'!D40-'FL DOH Cumulative'!D38,'FL DOH Cumulative'!D40-'FL DOH Cumulative'!D39))</f>
        <v>0</v>
      </c>
      <c r="D40" s="24">
        <f>IF('FL DOH Cumulative'!C40="","",IF('FL DOH Cumulative'!C39="",'FL DOH Cumulative'!C40-'FL DOH Cumulative'!C38,'FL DOH Cumulative'!C40-'FL DOH Cumulative'!C39))</f>
        <v>114</v>
      </c>
      <c r="E40" s="25">
        <f t="shared" si="15"/>
        <v>2.1428571428571429E-2</v>
      </c>
      <c r="F40" s="25">
        <f t="shared" si="16"/>
        <v>0</v>
      </c>
      <c r="G40" s="26">
        <f>IF('FL DOH Cumulative'!F40="","",IF('FL DOH Cumulative'!F39="",'FL DOH Cumulative'!F40-'FL DOH Cumulative'!F38,'FL DOH Cumulative'!F40-'FL DOH Cumulative'!F39))</f>
        <v>114</v>
      </c>
      <c r="H40" s="23">
        <f>IF('FL DOH Cumulative'!G40="","",IF('FL DOH Cumulative'!G39="",'FL DOH Cumulative'!G40-'FL DOH Cumulative'!G38,'FL DOH Cumulative'!G40-'FL DOH Cumulative'!G39))</f>
        <v>0</v>
      </c>
      <c r="I40" s="24">
        <f>IF('FL DOH Cumulative'!I40="","",IF('FL DOH Cumulative'!I39="",'FL DOH Cumulative'!I40-'FL DOH Cumulative'!I38,'FL DOH Cumulative'!I40-'FL DOH Cumulative'!I39))</f>
        <v>5</v>
      </c>
      <c r="J40" s="24">
        <f>IF('FL DOH Cumulative'!H40="","",IF('FL DOH Cumulative'!H39="",'FL DOH Cumulative'!H40-'FL DOH Cumulative'!H38,'FL DOH Cumulative'!H40-'FL DOH Cumulative'!H39))</f>
        <v>152</v>
      </c>
      <c r="K40" s="25">
        <f t="shared" si="10"/>
        <v>2.6315789473684209E-2</v>
      </c>
      <c r="L40" s="25">
        <f t="shared" si="2"/>
        <v>3.1847133757961783E-2</v>
      </c>
      <c r="M40" s="26">
        <f>IF('FL DOH Cumulative'!K40="","",IF('FL DOH Cumulative'!K39="",'FL DOH Cumulative'!K40-'FL DOH Cumulative'!K38,'FL DOH Cumulative'!K40-'FL DOH Cumulative'!K39))</f>
        <v>157</v>
      </c>
      <c r="N40" s="58" t="str">
        <f>IF('FL DOH Cumulative'!L40="","",IF('FL DOH Cumulative'!L39="",'FL DOH Cumulative'!L40-'FL DOH Cumulative'!L38,'FL DOH Cumulative'!L40-'FL DOH Cumulative'!L39))</f>
        <v/>
      </c>
      <c r="O40" s="24">
        <f>IF('FL DOH Cumulative'!N40="","",IF('FL DOH Cumulative'!N39="",'FL DOH Cumulative'!N40-'FL DOH Cumulative'!N38,'FL DOH Cumulative'!N40-'FL DOH Cumulative'!N39))</f>
        <v>0</v>
      </c>
      <c r="P40" s="24">
        <f>IF('FL DOH Cumulative'!M40="","",IF('FL DOH Cumulative'!M39="",'FL DOH Cumulative'!M40-'FL DOH Cumulative'!M38,'FL DOH Cumulative'!M40-'FL DOH Cumulative'!M39))</f>
        <v>111</v>
      </c>
      <c r="Q40" s="25">
        <f t="shared" si="14"/>
        <v>2.2613065326633167E-2</v>
      </c>
      <c r="R40" s="25">
        <f t="shared" si="1"/>
        <v>0</v>
      </c>
      <c r="S40" s="26">
        <f>IF('FL DOH Cumulative'!P40="","",IF('FL DOH Cumulative'!P39="",'FL DOH Cumulative'!P40-'FL DOH Cumulative'!P38,'FL DOH Cumulative'!P40-'FL DOH Cumulative'!P39))</f>
        <v>111</v>
      </c>
      <c r="T40" s="23">
        <f>IF('FL DOH Cumulative'!Q40="","",IF('FL DOH Cumulative'!Q39="",'FL DOH Cumulative'!Q40-'FL DOH Cumulative'!Q38,'FL DOH Cumulative'!Q40-'FL DOH Cumulative'!Q39))</f>
        <v>0</v>
      </c>
      <c r="U40" s="24">
        <f>IF('FL DOH Cumulative'!S40="","",IF('FL DOH Cumulative'!S39="",'FL DOH Cumulative'!S40-'FL DOH Cumulative'!S38,'FL DOH Cumulative'!S40-'FL DOH Cumulative'!S39))</f>
        <v>5</v>
      </c>
      <c r="V40" s="24">
        <f>IF('FL DOH Cumulative'!R40="","",IF('FL DOH Cumulative'!R39="",'FL DOH Cumulative'!R40-'FL DOH Cumulative'!R38,'FL DOH Cumulative'!R40-'FL DOH Cumulative'!R39))</f>
        <v>377</v>
      </c>
      <c r="W40" s="25">
        <f t="shared" si="17"/>
        <v>2.3681377825618945E-2</v>
      </c>
      <c r="X40" s="25">
        <f t="shared" si="18"/>
        <v>1.3089005235602094E-2</v>
      </c>
      <c r="Y40" s="26">
        <f>IF('FL DOH Cumulative'!U40="","",IF('FL DOH Cumulative'!U39="",'FL DOH Cumulative'!U40-'FL DOH Cumulative'!U38,'FL DOH Cumulative'!U40-'FL DOH Cumulative'!U39))</f>
        <v>382</v>
      </c>
      <c r="Z40" s="38"/>
      <c r="AA40" s="37"/>
      <c r="AB40" s="39"/>
      <c r="AC40" s="38"/>
      <c r="AD40" s="37"/>
      <c r="AE40" s="39"/>
      <c r="AF40" s="7"/>
    </row>
    <row r="41" spans="1:32">
      <c r="A41" s="1">
        <v>43947</v>
      </c>
      <c r="B41" s="23">
        <f>IF('FL DOH Cumulative'!B41="","",IF('FL DOH Cumulative'!B40="",'FL DOH Cumulative'!B41-'FL DOH Cumulative'!B39,'FL DOH Cumulative'!B41-'FL DOH Cumulative'!B40))</f>
        <v>0</v>
      </c>
      <c r="C41" s="24">
        <f>IF('FL DOH Cumulative'!D41="","",IF('FL DOH Cumulative'!D40="",'FL DOH Cumulative'!D41-'FL DOH Cumulative'!D39,'FL DOH Cumulative'!D41-'FL DOH Cumulative'!D40))</f>
        <v>0</v>
      </c>
      <c r="D41" s="24">
        <f>IF('FL DOH Cumulative'!C41="","",IF('FL DOH Cumulative'!C40="",'FL DOH Cumulative'!C41-'FL DOH Cumulative'!C39,'FL DOH Cumulative'!C41-'FL DOH Cumulative'!C40))</f>
        <v>43</v>
      </c>
      <c r="E41" s="25">
        <f t="shared" si="15"/>
        <v>2.576112412177986E-2</v>
      </c>
      <c r="F41" s="25">
        <f t="shared" si="16"/>
        <v>0</v>
      </c>
      <c r="G41" s="26">
        <f>IF('FL DOH Cumulative'!F41="","",IF('FL DOH Cumulative'!F40="",'FL DOH Cumulative'!F41-'FL DOH Cumulative'!F39,'FL DOH Cumulative'!F41-'FL DOH Cumulative'!F40))</f>
        <v>43</v>
      </c>
      <c r="H41" s="23">
        <f>IF('FL DOH Cumulative'!G41="","",IF('FL DOH Cumulative'!G40="",'FL DOH Cumulative'!G41-'FL DOH Cumulative'!G39,'FL DOH Cumulative'!G41-'FL DOH Cumulative'!G40))</f>
        <v>0</v>
      </c>
      <c r="I41" s="24">
        <f>IF('FL DOH Cumulative'!I41="","",IF('FL DOH Cumulative'!I40="",'FL DOH Cumulative'!I41-'FL DOH Cumulative'!I39,'FL DOH Cumulative'!I41-'FL DOH Cumulative'!I40))</f>
        <v>1</v>
      </c>
      <c r="J41" s="24">
        <f>IF('FL DOH Cumulative'!H41="","",IF('FL DOH Cumulative'!H40="",'FL DOH Cumulative'!H41-'FL DOH Cumulative'!H39,'FL DOH Cumulative'!H41-'FL DOH Cumulative'!H40))</f>
        <v>92</v>
      </c>
      <c r="K41" s="25">
        <f t="shared" si="10"/>
        <v>2.4901703800786368E-2</v>
      </c>
      <c r="L41" s="25">
        <f t="shared" si="2"/>
        <v>1.0752688172043012E-2</v>
      </c>
      <c r="M41" s="26">
        <f>IF('FL DOH Cumulative'!K41="","",IF('FL DOH Cumulative'!K40="",'FL DOH Cumulative'!K41-'FL DOH Cumulative'!K39,'FL DOH Cumulative'!K41-'FL DOH Cumulative'!K40))</f>
        <v>93</v>
      </c>
      <c r="N41" s="58" t="str">
        <f>IF('FL DOH Cumulative'!L41="","",IF('FL DOH Cumulative'!L40="",'FL DOH Cumulative'!L41-'FL DOH Cumulative'!L39,'FL DOH Cumulative'!L41-'FL DOH Cumulative'!L40))</f>
        <v/>
      </c>
      <c r="O41" s="24">
        <f>IF('FL DOH Cumulative'!N41="","",IF('FL DOH Cumulative'!N40="",'FL DOH Cumulative'!N41-'FL DOH Cumulative'!N39,'FL DOH Cumulative'!N41-'FL DOH Cumulative'!N40))</f>
        <v>2</v>
      </c>
      <c r="P41" s="24">
        <f>IF('FL DOH Cumulative'!M41="","",IF('FL DOH Cumulative'!M40="",'FL DOH Cumulative'!M41-'FL DOH Cumulative'!M39,'FL DOH Cumulative'!M41-'FL DOH Cumulative'!M40))</f>
        <v>24</v>
      </c>
      <c r="Q41" s="25">
        <f t="shared" si="14"/>
        <v>2.1333333333333333E-2</v>
      </c>
      <c r="R41" s="25">
        <f t="shared" si="1"/>
        <v>7.6923076923076927E-2</v>
      </c>
      <c r="S41" s="26">
        <f>IF('FL DOH Cumulative'!P41="","",IF('FL DOH Cumulative'!P40="",'FL DOH Cumulative'!P41-'FL DOH Cumulative'!P39,'FL DOH Cumulative'!P41-'FL DOH Cumulative'!P40))</f>
        <v>26</v>
      </c>
      <c r="T41" s="23">
        <f>IF('FL DOH Cumulative'!Q41="","",IF('FL DOH Cumulative'!Q40="",'FL DOH Cumulative'!Q41-'FL DOH Cumulative'!Q39,'FL DOH Cumulative'!Q41-'FL DOH Cumulative'!Q40))</f>
        <v>0</v>
      </c>
      <c r="U41" s="24">
        <f>IF('FL DOH Cumulative'!S41="","",IF('FL DOH Cumulative'!S40="",'FL DOH Cumulative'!S41-'FL DOH Cumulative'!S39,'FL DOH Cumulative'!S41-'FL DOH Cumulative'!S40))</f>
        <v>3</v>
      </c>
      <c r="V41" s="24">
        <f>IF('FL DOH Cumulative'!R41="","",IF('FL DOH Cumulative'!R40="",'FL DOH Cumulative'!R41-'FL DOH Cumulative'!R39,'FL DOH Cumulative'!R41-'FL DOH Cumulative'!R40))</f>
        <v>159</v>
      </c>
      <c r="W41" s="25">
        <f t="shared" si="17"/>
        <v>2.428115015974441E-2</v>
      </c>
      <c r="X41" s="25">
        <f t="shared" si="18"/>
        <v>1.8518518518518517E-2</v>
      </c>
      <c r="Y41" s="26">
        <f>IF('FL DOH Cumulative'!U41="","",IF('FL DOH Cumulative'!U40="",'FL DOH Cumulative'!U41-'FL DOH Cumulative'!U39,'FL DOH Cumulative'!U41-'FL DOH Cumulative'!U40))</f>
        <v>162</v>
      </c>
      <c r="Z41" s="38"/>
      <c r="AA41" s="37"/>
      <c r="AB41" s="39"/>
      <c r="AC41" s="38"/>
      <c r="AD41" s="37"/>
      <c r="AE41" s="39"/>
      <c r="AF41" s="7"/>
    </row>
    <row r="42" spans="1:32">
      <c r="A42" s="1">
        <v>43948</v>
      </c>
      <c r="B42" s="23">
        <f>IF('FL DOH Cumulative'!B42="","",IF('FL DOH Cumulative'!B41="",'FL DOH Cumulative'!B42-'FL DOH Cumulative'!B40,'FL DOH Cumulative'!B42-'FL DOH Cumulative'!B41))</f>
        <v>0</v>
      </c>
      <c r="C42" s="24">
        <f>IF('FL DOH Cumulative'!D42="","",IF('FL DOH Cumulative'!D41="",'FL DOH Cumulative'!D42-'FL DOH Cumulative'!D40,'FL DOH Cumulative'!D42-'FL DOH Cumulative'!D41))</f>
        <v>0</v>
      </c>
      <c r="D42" s="24">
        <f>IF('FL DOH Cumulative'!C42="","",IF('FL DOH Cumulative'!C41="",'FL DOH Cumulative'!C42-'FL DOH Cumulative'!C40,'FL DOH Cumulative'!C42-'FL DOH Cumulative'!C41))</f>
        <v>9</v>
      </c>
      <c r="E42" s="25">
        <f t="shared" si="15"/>
        <v>2.6525198938992044E-2</v>
      </c>
      <c r="F42" s="25">
        <f t="shared" si="16"/>
        <v>0</v>
      </c>
      <c r="G42" s="26">
        <f>IF('FL DOH Cumulative'!F42="","",IF('FL DOH Cumulative'!F41="",'FL DOH Cumulative'!F42-'FL DOH Cumulative'!F40,'FL DOH Cumulative'!F42-'FL DOH Cumulative'!F41))</f>
        <v>9</v>
      </c>
      <c r="H42" s="23">
        <f>IF('FL DOH Cumulative'!G42="","",IF('FL DOH Cumulative'!G41="",'FL DOH Cumulative'!G42-'FL DOH Cumulative'!G40,'FL DOH Cumulative'!G42-'FL DOH Cumulative'!G41))</f>
        <v>0</v>
      </c>
      <c r="I42" s="24">
        <f>IF('FL DOH Cumulative'!I42="","",IF('FL DOH Cumulative'!I41="",'FL DOH Cumulative'!I42-'FL DOH Cumulative'!I40,'FL DOH Cumulative'!I42-'FL DOH Cumulative'!I41))</f>
        <v>0</v>
      </c>
      <c r="J42" s="24">
        <f>IF('FL DOH Cumulative'!H42="","",IF('FL DOH Cumulative'!H41="",'FL DOH Cumulative'!H42-'FL DOH Cumulative'!H40,'FL DOH Cumulative'!H42-'FL DOH Cumulative'!H41))</f>
        <v>143</v>
      </c>
      <c r="K42" s="25">
        <f t="shared" si="10"/>
        <v>1.7766497461928935E-2</v>
      </c>
      <c r="L42" s="25">
        <f t="shared" si="2"/>
        <v>0</v>
      </c>
      <c r="M42" s="26">
        <f>IF('FL DOH Cumulative'!K42="","",IF('FL DOH Cumulative'!K41="",'FL DOH Cumulative'!K42-'FL DOH Cumulative'!K40,'FL DOH Cumulative'!K42-'FL DOH Cumulative'!K41))</f>
        <v>143</v>
      </c>
      <c r="N42" s="58" t="str">
        <f>IF('FL DOH Cumulative'!L42="","",IF('FL DOH Cumulative'!L41="",'FL DOH Cumulative'!L42-'FL DOH Cumulative'!L40,'FL DOH Cumulative'!L42-'FL DOH Cumulative'!L41))</f>
        <v/>
      </c>
      <c r="O42" s="24">
        <f>IF('FL DOH Cumulative'!N42="","",IF('FL DOH Cumulative'!N41="",'FL DOH Cumulative'!N42-'FL DOH Cumulative'!N40,'FL DOH Cumulative'!N42-'FL DOH Cumulative'!N41))</f>
        <v>0</v>
      </c>
      <c r="P42" s="24">
        <f>IF('FL DOH Cumulative'!M42="","",IF('FL DOH Cumulative'!M41="",'FL DOH Cumulative'!M42-'FL DOH Cumulative'!M40,'FL DOH Cumulative'!M42-'FL DOH Cumulative'!M41))</f>
        <v>89</v>
      </c>
      <c r="Q42" s="25">
        <f t="shared" si="14"/>
        <v>1.6867469879518072E-2</v>
      </c>
      <c r="R42" s="25">
        <f t="shared" si="1"/>
        <v>0</v>
      </c>
      <c r="S42" s="26">
        <f>IF('FL DOH Cumulative'!P42="","",IF('FL DOH Cumulative'!P41="",'FL DOH Cumulative'!P42-'FL DOH Cumulative'!P40,'FL DOH Cumulative'!P42-'FL DOH Cumulative'!P41))</f>
        <v>89</v>
      </c>
      <c r="T42" s="23">
        <f>IF('FL DOH Cumulative'!Q42="","",IF('FL DOH Cumulative'!Q41="",'FL DOH Cumulative'!Q42-'FL DOH Cumulative'!Q40,'FL DOH Cumulative'!Q42-'FL DOH Cumulative'!Q41))</f>
        <v>0</v>
      </c>
      <c r="U42" s="24">
        <f>IF('FL DOH Cumulative'!S42="","",IF('FL DOH Cumulative'!S41="",'FL DOH Cumulative'!S42-'FL DOH Cumulative'!S40,'FL DOH Cumulative'!S42-'FL DOH Cumulative'!S41))</f>
        <v>0</v>
      </c>
      <c r="V42" s="24">
        <f>IF('FL DOH Cumulative'!R42="","",IF('FL DOH Cumulative'!R41="",'FL DOH Cumulative'!R42-'FL DOH Cumulative'!R40,'FL DOH Cumulative'!R42-'FL DOH Cumulative'!R41))</f>
        <v>241</v>
      </c>
      <c r="W42" s="25">
        <f t="shared" si="17"/>
        <v>1.9620253164556962E-2</v>
      </c>
      <c r="X42" s="25">
        <f t="shared" si="18"/>
        <v>0</v>
      </c>
      <c r="Y42" s="26">
        <f>IF('FL DOH Cumulative'!U42="","",IF('FL DOH Cumulative'!U41="",'FL DOH Cumulative'!U42-'FL DOH Cumulative'!U40,'FL DOH Cumulative'!U42-'FL DOH Cumulative'!U41))</f>
        <v>241</v>
      </c>
      <c r="Z42" s="38"/>
      <c r="AA42" s="37"/>
      <c r="AB42" s="39"/>
      <c r="AC42" s="38"/>
      <c r="AD42" s="37"/>
      <c r="AE42" s="39"/>
      <c r="AF42" s="7"/>
    </row>
    <row r="43" spans="1:32">
      <c r="A43" s="1">
        <v>43949</v>
      </c>
      <c r="B43" s="23">
        <f>IF('FL DOH Cumulative'!B43="","",IF('FL DOH Cumulative'!B42="",'FL DOH Cumulative'!B43-'FL DOH Cumulative'!B41,'FL DOH Cumulative'!B43-'FL DOH Cumulative'!B42))</f>
        <v>0</v>
      </c>
      <c r="C43" s="24">
        <f>IF('FL DOH Cumulative'!D43="","",IF('FL DOH Cumulative'!D42="",'FL DOH Cumulative'!D43-'FL DOH Cumulative'!D41,'FL DOH Cumulative'!D43-'FL DOH Cumulative'!D42))</f>
        <v>2</v>
      </c>
      <c r="D43" s="24">
        <f>IF('FL DOH Cumulative'!C43="","",IF('FL DOH Cumulative'!C42="",'FL DOH Cumulative'!C43-'FL DOH Cumulative'!C41,'FL DOH Cumulative'!C43-'FL DOH Cumulative'!C42))</f>
        <v>56</v>
      </c>
      <c r="E43" s="25">
        <f t="shared" si="15"/>
        <v>2.4064171122994651E-2</v>
      </c>
      <c r="F43" s="25">
        <f t="shared" si="16"/>
        <v>3.4482758620689655E-2</v>
      </c>
      <c r="G43" s="26">
        <f>IF('FL DOH Cumulative'!F43="","",IF('FL DOH Cumulative'!F42="",'FL DOH Cumulative'!F43-'FL DOH Cumulative'!F41,'FL DOH Cumulative'!F43-'FL DOH Cumulative'!F42))</f>
        <v>58</v>
      </c>
      <c r="H43" s="23">
        <f>IF('FL DOH Cumulative'!G43="","",IF('FL DOH Cumulative'!G42="",'FL DOH Cumulative'!G43-'FL DOH Cumulative'!G41,'FL DOH Cumulative'!G43-'FL DOH Cumulative'!G42))</f>
        <v>0</v>
      </c>
      <c r="I43" s="24">
        <f>IF('FL DOH Cumulative'!I43="","",IF('FL DOH Cumulative'!I42="",'FL DOH Cumulative'!I43-'FL DOH Cumulative'!I41,'FL DOH Cumulative'!I43-'FL DOH Cumulative'!I42))</f>
        <v>4</v>
      </c>
      <c r="J43" s="24">
        <f>IF('FL DOH Cumulative'!H43="","",IF('FL DOH Cumulative'!H42="",'FL DOH Cumulative'!H43-'FL DOH Cumulative'!H41,'FL DOH Cumulative'!H43-'FL DOH Cumulative'!H42))</f>
        <v>100</v>
      </c>
      <c r="K43" s="25">
        <f t="shared" si="10"/>
        <v>1.832460732984293E-2</v>
      </c>
      <c r="L43" s="25">
        <f t="shared" si="2"/>
        <v>3.8461538461538464E-2</v>
      </c>
      <c r="M43" s="26">
        <f>IF('FL DOH Cumulative'!K43="","",IF('FL DOH Cumulative'!K42="",'FL DOH Cumulative'!K43-'FL DOH Cumulative'!K41,'FL DOH Cumulative'!K43-'FL DOH Cumulative'!K42))</f>
        <v>104</v>
      </c>
      <c r="N43" s="58" t="str">
        <f>IF('FL DOH Cumulative'!L43="","",IF('FL DOH Cumulative'!L42="",'FL DOH Cumulative'!L43-'FL DOH Cumulative'!L41,'FL DOH Cumulative'!L43-'FL DOH Cumulative'!L42))</f>
        <v/>
      </c>
      <c r="O43" s="24">
        <f>IF('FL DOH Cumulative'!N43="","",IF('FL DOH Cumulative'!N42="",'FL DOH Cumulative'!N43-'FL DOH Cumulative'!N41,'FL DOH Cumulative'!N43-'FL DOH Cumulative'!N42))</f>
        <v>0</v>
      </c>
      <c r="P43" s="24">
        <f>IF('FL DOH Cumulative'!M43="","",IF('FL DOH Cumulative'!M42="",'FL DOH Cumulative'!M43-'FL DOH Cumulative'!M41,'FL DOH Cumulative'!M43-'FL DOH Cumulative'!M42))</f>
        <v>112</v>
      </c>
      <c r="Q43" s="25">
        <f t="shared" si="14"/>
        <v>1.4644351464435146E-2</v>
      </c>
      <c r="R43" s="25">
        <f t="shared" si="1"/>
        <v>0</v>
      </c>
      <c r="S43" s="26">
        <f>IF('FL DOH Cumulative'!P43="","",IF('FL DOH Cumulative'!P42="",'FL DOH Cumulative'!P43-'FL DOH Cumulative'!P41,'FL DOH Cumulative'!P43-'FL DOH Cumulative'!P42))</f>
        <v>112</v>
      </c>
      <c r="T43" s="23">
        <f>IF('FL DOH Cumulative'!Q43="","",IF('FL DOH Cumulative'!Q42="",'FL DOH Cumulative'!Q43-'FL DOH Cumulative'!Q41,'FL DOH Cumulative'!Q43-'FL DOH Cumulative'!Q42))</f>
        <v>0</v>
      </c>
      <c r="U43" s="24">
        <f>IF('FL DOH Cumulative'!S43="","",IF('FL DOH Cumulative'!S42="",'FL DOH Cumulative'!S43-'FL DOH Cumulative'!S41,'FL DOH Cumulative'!S43-'FL DOH Cumulative'!S42))</f>
        <v>6</v>
      </c>
      <c r="V43" s="24">
        <f>IF('FL DOH Cumulative'!R43="","",IF('FL DOH Cumulative'!R42="",'FL DOH Cumulative'!R43-'FL DOH Cumulative'!R41,'FL DOH Cumulative'!R43-'FL DOH Cumulative'!R42))</f>
        <v>268</v>
      </c>
      <c r="W43" s="25">
        <f t="shared" si="17"/>
        <v>1.8564356435643563E-2</v>
      </c>
      <c r="X43" s="25">
        <f t="shared" si="18"/>
        <v>2.1897810218978103E-2</v>
      </c>
      <c r="Y43" s="26">
        <f>IF('FL DOH Cumulative'!U43="","",IF('FL DOH Cumulative'!U42="",'FL DOH Cumulative'!U43-'FL DOH Cumulative'!U41,'FL DOH Cumulative'!U43-'FL DOH Cumulative'!U42))</f>
        <v>274</v>
      </c>
      <c r="Z43" s="38"/>
      <c r="AA43" s="37"/>
      <c r="AB43" s="39"/>
      <c r="AC43" s="38"/>
      <c r="AD43" s="37"/>
      <c r="AE43" s="39"/>
      <c r="AF43" s="7"/>
    </row>
    <row r="44" spans="1:32">
      <c r="A44" s="1">
        <v>43950</v>
      </c>
      <c r="B44" s="23">
        <f>IF('FL DOH Cumulative'!B44="","",IF('FL DOH Cumulative'!B43="",'FL DOH Cumulative'!B44-'FL DOH Cumulative'!B42,'FL DOH Cumulative'!B44-'FL DOH Cumulative'!B43))</f>
        <v>0</v>
      </c>
      <c r="C44" s="24">
        <f>IF('FL DOH Cumulative'!D44="","",IF('FL DOH Cumulative'!D43="",'FL DOH Cumulative'!D44-'FL DOH Cumulative'!D42,'FL DOH Cumulative'!D44-'FL DOH Cumulative'!D43))</f>
        <v>2</v>
      </c>
      <c r="D44" s="24">
        <f>IF('FL DOH Cumulative'!C44="","",IF('FL DOH Cumulative'!C43="",'FL DOH Cumulative'!C44-'FL DOH Cumulative'!C42,'FL DOH Cumulative'!C44-'FL DOH Cumulative'!C43))</f>
        <v>47</v>
      </c>
      <c r="E44" s="25">
        <f t="shared" si="15"/>
        <v>2.0057306590257881E-2</v>
      </c>
      <c r="F44" s="25">
        <f t="shared" si="16"/>
        <v>4.0816326530612242E-2</v>
      </c>
      <c r="G44" s="26">
        <f>IF('FL DOH Cumulative'!F44="","",IF('FL DOH Cumulative'!F43="",'FL DOH Cumulative'!F44-'FL DOH Cumulative'!F42,'FL DOH Cumulative'!F44-'FL DOH Cumulative'!F43))</f>
        <v>49</v>
      </c>
      <c r="H44" s="23">
        <f>IF('FL DOH Cumulative'!G44="","",IF('FL DOH Cumulative'!G43="",'FL DOH Cumulative'!G44-'FL DOH Cumulative'!G42,'FL DOH Cumulative'!G44-'FL DOH Cumulative'!G43))</f>
        <v>0</v>
      </c>
      <c r="I44" s="24">
        <f>IF('FL DOH Cumulative'!I44="","",IF('FL DOH Cumulative'!I43="",'FL DOH Cumulative'!I44-'FL DOH Cumulative'!I42,'FL DOH Cumulative'!I44-'FL DOH Cumulative'!I43))</f>
        <v>2</v>
      </c>
      <c r="J44" s="24">
        <f>IF('FL DOH Cumulative'!H44="","",IF('FL DOH Cumulative'!H43="",'FL DOH Cumulative'!H44-'FL DOH Cumulative'!H42,'FL DOH Cumulative'!H44-'FL DOH Cumulative'!H43))</f>
        <v>118</v>
      </c>
      <c r="K44" s="25">
        <f t="shared" si="10"/>
        <v>2.0806241872561769E-2</v>
      </c>
      <c r="L44" s="25">
        <f t="shared" si="2"/>
        <v>1.6666666666666666E-2</v>
      </c>
      <c r="M44" s="26">
        <f>IF('FL DOH Cumulative'!K44="","",IF('FL DOH Cumulative'!K43="",'FL DOH Cumulative'!K44-'FL DOH Cumulative'!K42,'FL DOH Cumulative'!K44-'FL DOH Cumulative'!K43))</f>
        <v>120</v>
      </c>
      <c r="N44" s="58" t="str">
        <f>IF('FL DOH Cumulative'!L44="","",IF('FL DOH Cumulative'!L43="",'FL DOH Cumulative'!L44-'FL DOH Cumulative'!L42,'FL DOH Cumulative'!L44-'FL DOH Cumulative'!L43))</f>
        <v/>
      </c>
      <c r="O44" s="24">
        <f>IF('FL DOH Cumulative'!N44="","",IF('FL DOH Cumulative'!N43="",'FL DOH Cumulative'!N44-'FL DOH Cumulative'!N42,'FL DOH Cumulative'!N44-'FL DOH Cumulative'!N43))</f>
        <v>1</v>
      </c>
      <c r="P44" s="24">
        <f>IF('FL DOH Cumulative'!M44="","",IF('FL DOH Cumulative'!M43="",'FL DOH Cumulative'!M44-'FL DOH Cumulative'!M42,'FL DOH Cumulative'!M44-'FL DOH Cumulative'!M43))</f>
        <v>201</v>
      </c>
      <c r="Q44" s="25">
        <f t="shared" si="14"/>
        <v>8.0775444264943458E-3</v>
      </c>
      <c r="R44" s="25">
        <f t="shared" si="1"/>
        <v>4.9504950495049506E-3</v>
      </c>
      <c r="S44" s="26">
        <f>IF('FL DOH Cumulative'!P44="","",IF('FL DOH Cumulative'!P43="",'FL DOH Cumulative'!P44-'FL DOH Cumulative'!P42,'FL DOH Cumulative'!P44-'FL DOH Cumulative'!P43))</f>
        <v>202</v>
      </c>
      <c r="T44" s="23">
        <f>IF('FL DOH Cumulative'!Q44="","",IF('FL DOH Cumulative'!Q43="",'FL DOH Cumulative'!Q44-'FL DOH Cumulative'!Q42,'FL DOH Cumulative'!Q44-'FL DOH Cumulative'!Q43))</f>
        <v>0</v>
      </c>
      <c r="U44" s="24">
        <f>IF('FL DOH Cumulative'!S44="","",IF('FL DOH Cumulative'!S43="",'FL DOH Cumulative'!S44-'FL DOH Cumulative'!S42,'FL DOH Cumulative'!S44-'FL DOH Cumulative'!S43))</f>
        <v>5</v>
      </c>
      <c r="V44" s="24">
        <f>IF('FL DOH Cumulative'!R44="","",IF('FL DOH Cumulative'!R43="",'FL DOH Cumulative'!R44-'FL DOH Cumulative'!R42,'FL DOH Cumulative'!R44-'FL DOH Cumulative'!R43))</f>
        <v>366</v>
      </c>
      <c r="W44" s="25">
        <f t="shared" si="17"/>
        <v>1.6119746689694875E-2</v>
      </c>
      <c r="X44" s="25">
        <f t="shared" si="18"/>
        <v>1.3477088948787063E-2</v>
      </c>
      <c r="Y44" s="26">
        <f>IF('FL DOH Cumulative'!U44="","",IF('FL DOH Cumulative'!U43="",'FL DOH Cumulative'!U44-'FL DOH Cumulative'!U42,'FL DOH Cumulative'!U44-'FL DOH Cumulative'!U43))</f>
        <v>371</v>
      </c>
      <c r="Z44" s="38"/>
      <c r="AA44" s="37"/>
      <c r="AB44" s="39"/>
      <c r="AC44" s="38"/>
      <c r="AD44" s="37"/>
      <c r="AE44" s="39"/>
      <c r="AF44" s="7"/>
    </row>
    <row r="45" spans="1:32">
      <c r="A45" s="1">
        <v>43951</v>
      </c>
      <c r="B45" s="23">
        <f>IF('FL DOH Cumulative'!B45="","",IF('FL DOH Cumulative'!B44="",'FL DOH Cumulative'!B45-'FL DOH Cumulative'!B43,'FL DOH Cumulative'!B45-'FL DOH Cumulative'!B44))</f>
        <v>0</v>
      </c>
      <c r="C45" s="24">
        <f>IF('FL DOH Cumulative'!D45="","",IF('FL DOH Cumulative'!D44="",'FL DOH Cumulative'!D45-'FL DOH Cumulative'!D43,'FL DOH Cumulative'!D45-'FL DOH Cumulative'!D44))</f>
        <v>2</v>
      </c>
      <c r="D45" s="24">
        <f>IF('FL DOH Cumulative'!C45="","",IF('FL DOH Cumulative'!C44="",'FL DOH Cumulative'!C45-'FL DOH Cumulative'!C43,'FL DOH Cumulative'!C45-'FL DOH Cumulative'!C44))</f>
        <v>55</v>
      </c>
      <c r="E45" s="25">
        <f t="shared" si="15"/>
        <v>1.9886363636363636E-2</v>
      </c>
      <c r="F45" s="25">
        <f t="shared" si="16"/>
        <v>3.5087719298245612E-2</v>
      </c>
      <c r="G45" s="26">
        <f>IF('FL DOH Cumulative'!F45="","",IF('FL DOH Cumulative'!F44="",'FL DOH Cumulative'!F45-'FL DOH Cumulative'!F43,'FL DOH Cumulative'!F45-'FL DOH Cumulative'!F44))</f>
        <v>57</v>
      </c>
      <c r="H45" s="23">
        <f>IF('FL DOH Cumulative'!G45="","",IF('FL DOH Cumulative'!G44="",'FL DOH Cumulative'!G45-'FL DOH Cumulative'!G43,'FL DOH Cumulative'!G45-'FL DOH Cumulative'!G44))</f>
        <v>0</v>
      </c>
      <c r="I45" s="24">
        <f>IF('FL DOH Cumulative'!I45="","",IF('FL DOH Cumulative'!I44="",'FL DOH Cumulative'!I45-'FL DOH Cumulative'!I43,'FL DOH Cumulative'!I45-'FL DOH Cumulative'!I44))</f>
        <v>2</v>
      </c>
      <c r="J45" s="24">
        <f>IF('FL DOH Cumulative'!H45="","",IF('FL DOH Cumulative'!H44="",'FL DOH Cumulative'!H45-'FL DOH Cumulative'!H43,'FL DOH Cumulative'!H45-'FL DOH Cumulative'!H44))</f>
        <v>119</v>
      </c>
      <c r="K45" s="25">
        <f t="shared" si="10"/>
        <v>2.1712907117008445E-2</v>
      </c>
      <c r="L45" s="25">
        <f t="shared" si="2"/>
        <v>1.6528925619834711E-2</v>
      </c>
      <c r="M45" s="26">
        <f>IF('FL DOH Cumulative'!K45="","",IF('FL DOH Cumulative'!K44="",'FL DOH Cumulative'!K45-'FL DOH Cumulative'!K43,'FL DOH Cumulative'!K45-'FL DOH Cumulative'!K44))</f>
        <v>121</v>
      </c>
      <c r="N45" s="58" t="str">
        <f>IF('FL DOH Cumulative'!L45="","",IF('FL DOH Cumulative'!L44="",'FL DOH Cumulative'!L45-'FL DOH Cumulative'!L43,'FL DOH Cumulative'!L45-'FL DOH Cumulative'!L44))</f>
        <v/>
      </c>
      <c r="O45" s="24">
        <f>IF('FL DOH Cumulative'!N45="","",IF('FL DOH Cumulative'!N44="",'FL DOH Cumulative'!N45-'FL DOH Cumulative'!N43,'FL DOH Cumulative'!N45-'FL DOH Cumulative'!N44))</f>
        <v>0</v>
      </c>
      <c r="P45" s="24">
        <f>IF('FL DOH Cumulative'!M45="","",IF('FL DOH Cumulative'!M44="",'FL DOH Cumulative'!M45-'FL DOH Cumulative'!M43,'FL DOH Cumulative'!M45-'FL DOH Cumulative'!M44))</f>
        <v>190</v>
      </c>
      <c r="Q45" s="25">
        <f t="shared" si="14"/>
        <v>6.6844919786096255E-3</v>
      </c>
      <c r="R45" s="25">
        <f t="shared" si="1"/>
        <v>0</v>
      </c>
      <c r="S45" s="26">
        <f>IF('FL DOH Cumulative'!P45="","",IF('FL DOH Cumulative'!P44="",'FL DOH Cumulative'!P45-'FL DOH Cumulative'!P43,'FL DOH Cumulative'!P45-'FL DOH Cumulative'!P44))</f>
        <v>190</v>
      </c>
      <c r="T45" s="23">
        <f>IF('FL DOH Cumulative'!Q45="","",IF('FL DOH Cumulative'!Q44="",'FL DOH Cumulative'!Q45-'FL DOH Cumulative'!Q43,'FL DOH Cumulative'!Q45-'FL DOH Cumulative'!Q44))</f>
        <v>0</v>
      </c>
      <c r="U45" s="24">
        <f>IF('FL DOH Cumulative'!S45="","",IF('FL DOH Cumulative'!S44="",'FL DOH Cumulative'!S45-'FL DOH Cumulative'!S43,'FL DOH Cumulative'!S45-'FL DOH Cumulative'!S44))</f>
        <v>4</v>
      </c>
      <c r="V45" s="24">
        <f>IF('FL DOH Cumulative'!R45="","",IF('FL DOH Cumulative'!R44="",'FL DOH Cumulative'!R45-'FL DOH Cumulative'!R43,'FL DOH Cumulative'!R45-'FL DOH Cumulative'!R44))</f>
        <v>364</v>
      </c>
      <c r="W45" s="25">
        <f t="shared" si="17"/>
        <v>1.5552099533437015E-2</v>
      </c>
      <c r="X45" s="25">
        <f t="shared" si="18"/>
        <v>1.0869565217391304E-2</v>
      </c>
      <c r="Y45" s="26">
        <f>IF('FL DOH Cumulative'!U45="","",IF('FL DOH Cumulative'!U44="",'FL DOH Cumulative'!U45-'FL DOH Cumulative'!U43,'FL DOH Cumulative'!U45-'FL DOH Cumulative'!U44))</f>
        <v>368</v>
      </c>
      <c r="Z45" s="38"/>
      <c r="AA45" s="37"/>
      <c r="AB45" s="39"/>
      <c r="AC45" s="38"/>
      <c r="AD45" s="37"/>
      <c r="AE45" s="39"/>
      <c r="AF45" s="7"/>
    </row>
    <row r="46" spans="1:32">
      <c r="A46" s="1">
        <v>43952</v>
      </c>
      <c r="B46" s="23">
        <f>IF('FL DOH Cumulative'!B46="","",IF('FL DOH Cumulative'!B45="",'FL DOH Cumulative'!B46-'FL DOH Cumulative'!B44,'FL DOH Cumulative'!B46-'FL DOH Cumulative'!B45))</f>
        <v>0</v>
      </c>
      <c r="C46" s="24">
        <f>IF('FL DOH Cumulative'!D46="","",IF('FL DOH Cumulative'!D45="",'FL DOH Cumulative'!D46-'FL DOH Cumulative'!D44,'FL DOH Cumulative'!D46-'FL DOH Cumulative'!D45))</f>
        <v>3</v>
      </c>
      <c r="D46" s="24">
        <f>IF('FL DOH Cumulative'!C46="","",IF('FL DOH Cumulative'!C45="",'FL DOH Cumulative'!C46-'FL DOH Cumulative'!C44,'FL DOH Cumulative'!C46-'FL DOH Cumulative'!C45))</f>
        <v>50</v>
      </c>
      <c r="E46" s="25">
        <f t="shared" si="15"/>
        <v>2.3498694516971279E-2</v>
      </c>
      <c r="F46" s="25">
        <f t="shared" si="16"/>
        <v>5.6603773584905662E-2</v>
      </c>
      <c r="G46" s="26">
        <f>IF('FL DOH Cumulative'!F46="","",IF('FL DOH Cumulative'!F45="",'FL DOH Cumulative'!F46-'FL DOH Cumulative'!F44,'FL DOH Cumulative'!F46-'FL DOH Cumulative'!F45))</f>
        <v>53</v>
      </c>
      <c r="H46" s="23">
        <f>IF('FL DOH Cumulative'!G46="","",IF('FL DOH Cumulative'!G45="",'FL DOH Cumulative'!G46-'FL DOH Cumulative'!G44,'FL DOH Cumulative'!G46-'FL DOH Cumulative'!G45))</f>
        <v>0</v>
      </c>
      <c r="I46" s="24">
        <f>IF('FL DOH Cumulative'!I46="","",IF('FL DOH Cumulative'!I45="",'FL DOH Cumulative'!I46-'FL DOH Cumulative'!I44,'FL DOH Cumulative'!I46-'FL DOH Cumulative'!I45))</f>
        <v>3</v>
      </c>
      <c r="J46" s="24">
        <f>IF('FL DOH Cumulative'!H46="","",IF('FL DOH Cumulative'!H45="",'FL DOH Cumulative'!H46-'FL DOH Cumulative'!H44,'FL DOH Cumulative'!H46-'FL DOH Cumulative'!H45))</f>
        <v>93</v>
      </c>
      <c r="K46" s="25">
        <f t="shared" si="10"/>
        <v>2.0383693045563551E-2</v>
      </c>
      <c r="L46" s="25">
        <f t="shared" si="2"/>
        <v>3.125E-2</v>
      </c>
      <c r="M46" s="26">
        <f>IF('FL DOH Cumulative'!K46="","",IF('FL DOH Cumulative'!K45="",'FL DOH Cumulative'!K46-'FL DOH Cumulative'!K44,'FL DOH Cumulative'!K46-'FL DOH Cumulative'!K45))</f>
        <v>96</v>
      </c>
      <c r="N46" s="58" t="str">
        <f>IF('FL DOH Cumulative'!L46="","",IF('FL DOH Cumulative'!L45="",'FL DOH Cumulative'!L46-'FL DOH Cumulative'!L44,'FL DOH Cumulative'!L46-'FL DOH Cumulative'!L45))</f>
        <v/>
      </c>
      <c r="O46" s="24">
        <f>IF('FL DOH Cumulative'!N46="","",IF('FL DOH Cumulative'!N45="",'FL DOH Cumulative'!N46-'FL DOH Cumulative'!N44,'FL DOH Cumulative'!N46-'FL DOH Cumulative'!N45))</f>
        <v>2</v>
      </c>
      <c r="P46" s="24">
        <f>IF('FL DOH Cumulative'!M46="","",IF('FL DOH Cumulative'!M45="",'FL DOH Cumulative'!M46-'FL DOH Cumulative'!M44,'FL DOH Cumulative'!M46-'FL DOH Cumulative'!M45))</f>
        <v>162</v>
      </c>
      <c r="Q46" s="25">
        <f t="shared" si="14"/>
        <v>5.5928411633109623E-3</v>
      </c>
      <c r="R46" s="25">
        <f t="shared" si="1"/>
        <v>1.2195121951219513E-2</v>
      </c>
      <c r="S46" s="26">
        <f>IF('FL DOH Cumulative'!P46="","",IF('FL DOH Cumulative'!P45="",'FL DOH Cumulative'!P46-'FL DOH Cumulative'!P44,'FL DOH Cumulative'!P46-'FL DOH Cumulative'!P45))</f>
        <v>164</v>
      </c>
      <c r="T46" s="23">
        <f>IF('FL DOH Cumulative'!Q46="","",IF('FL DOH Cumulative'!Q45="",'FL DOH Cumulative'!Q46-'FL DOH Cumulative'!Q44,'FL DOH Cumulative'!Q46-'FL DOH Cumulative'!Q45))</f>
        <v>0</v>
      </c>
      <c r="U46" s="24">
        <f>IF('FL DOH Cumulative'!S46="","",IF('FL DOH Cumulative'!S45="",'FL DOH Cumulative'!S46-'FL DOH Cumulative'!S44,'FL DOH Cumulative'!S46-'FL DOH Cumulative'!S45))</f>
        <v>8</v>
      </c>
      <c r="V46" s="24">
        <f>IF('FL DOH Cumulative'!R46="","",IF('FL DOH Cumulative'!R45="",'FL DOH Cumulative'!R46-'FL DOH Cumulative'!R44,'FL DOH Cumulative'!R46-'FL DOH Cumulative'!R45))</f>
        <v>305</v>
      </c>
      <c r="W46" s="25">
        <f t="shared" si="17"/>
        <v>1.4684983420180009E-2</v>
      </c>
      <c r="X46" s="25">
        <f t="shared" si="18"/>
        <v>2.5559105431309903E-2</v>
      </c>
      <c r="Y46" s="26">
        <f>IF('FL DOH Cumulative'!U46="","",IF('FL DOH Cumulative'!U45="",'FL DOH Cumulative'!U46-'FL DOH Cumulative'!U44,'FL DOH Cumulative'!U46-'FL DOH Cumulative'!U45))</f>
        <v>313</v>
      </c>
      <c r="Z46" s="38"/>
      <c r="AA46" s="37"/>
      <c r="AB46" s="39"/>
      <c r="AC46" s="38"/>
      <c r="AD46" s="37"/>
      <c r="AE46" s="39"/>
      <c r="AF46" s="7"/>
    </row>
    <row r="47" spans="1:32">
      <c r="A47" s="1">
        <v>43953</v>
      </c>
      <c r="B47" s="23">
        <f>IF('FL DOH Cumulative'!B47="","",IF('FL DOH Cumulative'!B46="",'FL DOH Cumulative'!B47-'FL DOH Cumulative'!B45,'FL DOH Cumulative'!B47-'FL DOH Cumulative'!B46))</f>
        <v>0</v>
      </c>
      <c r="C47" s="24">
        <f>IF('FL DOH Cumulative'!D47="","",IF('FL DOH Cumulative'!D46="",'FL DOH Cumulative'!D47-'FL DOH Cumulative'!D45,'FL DOH Cumulative'!D47-'FL DOH Cumulative'!D46))</f>
        <v>0</v>
      </c>
      <c r="D47" s="24">
        <f>IF('FL DOH Cumulative'!C47="","",IF('FL DOH Cumulative'!C46="",'FL DOH Cumulative'!C47-'FL DOH Cumulative'!C45,'FL DOH Cumulative'!C47-'FL DOH Cumulative'!C46))</f>
        <v>19</v>
      </c>
      <c r="E47" s="25">
        <f t="shared" si="15"/>
        <v>3.125E-2</v>
      </c>
      <c r="F47" s="25">
        <f t="shared" si="16"/>
        <v>0</v>
      </c>
      <c r="G47" s="26">
        <f>IF('FL DOH Cumulative'!F47="","",IF('FL DOH Cumulative'!F46="",'FL DOH Cumulative'!F47-'FL DOH Cumulative'!F45,'FL DOH Cumulative'!F47-'FL DOH Cumulative'!F46))</f>
        <v>19</v>
      </c>
      <c r="H47" s="23">
        <f>IF('FL DOH Cumulative'!G47="","",IF('FL DOH Cumulative'!G46="",'FL DOH Cumulative'!G47-'FL DOH Cumulative'!G45,'FL DOH Cumulative'!G47-'FL DOH Cumulative'!G46))</f>
        <v>0</v>
      </c>
      <c r="I47" s="24">
        <f>IF('FL DOH Cumulative'!I47="","",IF('FL DOH Cumulative'!I46="",'FL DOH Cumulative'!I47-'FL DOH Cumulative'!I45,'FL DOH Cumulative'!I47-'FL DOH Cumulative'!I46))</f>
        <v>1</v>
      </c>
      <c r="J47" s="24">
        <f>IF('FL DOH Cumulative'!H47="","",IF('FL DOH Cumulative'!H46="",'FL DOH Cumulative'!H47-'FL DOH Cumulative'!H45,'FL DOH Cumulative'!H47-'FL DOH Cumulative'!H46))</f>
        <v>87</v>
      </c>
      <c r="K47" s="25">
        <f t="shared" si="10"/>
        <v>1.699346405228758E-2</v>
      </c>
      <c r="L47" s="25">
        <f t="shared" si="2"/>
        <v>1.1363636363636364E-2</v>
      </c>
      <c r="M47" s="26">
        <f>IF('FL DOH Cumulative'!K47="","",IF('FL DOH Cumulative'!K46="",'FL DOH Cumulative'!K47-'FL DOH Cumulative'!K45,'FL DOH Cumulative'!K47-'FL DOH Cumulative'!K46))</f>
        <v>88</v>
      </c>
      <c r="N47" s="58" t="str">
        <f>IF('FL DOH Cumulative'!L47="","",IF('FL DOH Cumulative'!L46="",'FL DOH Cumulative'!L47-'FL DOH Cumulative'!L45,'FL DOH Cumulative'!L47-'FL DOH Cumulative'!L46))</f>
        <v/>
      </c>
      <c r="O47" s="24">
        <f>IF('FL DOH Cumulative'!N47="","",IF('FL DOH Cumulative'!N46="",'FL DOH Cumulative'!N47-'FL DOH Cumulative'!N45,'FL DOH Cumulative'!N47-'FL DOH Cumulative'!N46))</f>
        <v>4</v>
      </c>
      <c r="P47" s="24">
        <f>IF('FL DOH Cumulative'!M47="","",IF('FL DOH Cumulative'!M46="",'FL DOH Cumulative'!M47-'FL DOH Cumulative'!M45,'FL DOH Cumulative'!M47-'FL DOH Cumulative'!M46))</f>
        <v>65</v>
      </c>
      <c r="Q47" s="25">
        <f t="shared" si="14"/>
        <v>1.0563380281690141E-2</v>
      </c>
      <c r="R47" s="25">
        <f t="shared" si="1"/>
        <v>5.7971014492753624E-2</v>
      </c>
      <c r="S47" s="26">
        <f>IF('FL DOH Cumulative'!P47="","",IF('FL DOH Cumulative'!P46="",'FL DOH Cumulative'!P47-'FL DOH Cumulative'!P45,'FL DOH Cumulative'!P47-'FL DOH Cumulative'!P46))</f>
        <v>69</v>
      </c>
      <c r="T47" s="23">
        <f>IF('FL DOH Cumulative'!Q47="","",IF('FL DOH Cumulative'!Q46="",'FL DOH Cumulative'!Q47-'FL DOH Cumulative'!Q45,'FL DOH Cumulative'!Q47-'FL DOH Cumulative'!Q46))</f>
        <v>0</v>
      </c>
      <c r="U47" s="24">
        <f>IF('FL DOH Cumulative'!S47="","",IF('FL DOH Cumulative'!S46="",'FL DOH Cumulative'!S47-'FL DOH Cumulative'!S45,'FL DOH Cumulative'!S47-'FL DOH Cumulative'!S46))</f>
        <v>5</v>
      </c>
      <c r="V47" s="24">
        <f>IF('FL DOH Cumulative'!R47="","",IF('FL DOH Cumulative'!R46="",'FL DOH Cumulative'!R47-'FL DOH Cumulative'!R45,'FL DOH Cumulative'!R47-'FL DOH Cumulative'!R46))</f>
        <v>171</v>
      </c>
      <c r="W47" s="25">
        <f t="shared" si="17"/>
        <v>1.6272965879265092E-2</v>
      </c>
      <c r="X47" s="25">
        <f t="shared" si="18"/>
        <v>2.8409090909090908E-2</v>
      </c>
      <c r="Y47" s="26">
        <f>IF('FL DOH Cumulative'!U47="","",IF('FL DOH Cumulative'!U46="",'FL DOH Cumulative'!U47-'FL DOH Cumulative'!U45,'FL DOH Cumulative'!U47-'FL DOH Cumulative'!U46))</f>
        <v>176</v>
      </c>
      <c r="Z47" s="38"/>
      <c r="AA47" s="37"/>
      <c r="AB47" s="39"/>
      <c r="AC47" s="38"/>
      <c r="AD47" s="37"/>
      <c r="AE47" s="39"/>
      <c r="AF47" s="7"/>
    </row>
    <row r="48" spans="1:32">
      <c r="A48" s="1">
        <v>43954</v>
      </c>
      <c r="B48" s="23">
        <f>IF('FL DOH Cumulative'!B48="","",IF('FL DOH Cumulative'!B47="",'FL DOH Cumulative'!B48-'FL DOH Cumulative'!B46,'FL DOH Cumulative'!B48-'FL DOH Cumulative'!B47))</f>
        <v>0</v>
      </c>
      <c r="C48" s="24">
        <f>IF('FL DOH Cumulative'!D48="","",IF('FL DOH Cumulative'!D47="",'FL DOH Cumulative'!D48-'FL DOH Cumulative'!D46,'FL DOH Cumulative'!D48-'FL DOH Cumulative'!D47))</f>
        <v>2</v>
      </c>
      <c r="D48" s="24">
        <f>IF('FL DOH Cumulative'!C48="","",IF('FL DOH Cumulative'!C47="",'FL DOH Cumulative'!C48-'FL DOH Cumulative'!C46,'FL DOH Cumulative'!C48-'FL DOH Cumulative'!C47))</f>
        <v>128</v>
      </c>
      <c r="E48" s="25">
        <f t="shared" si="15"/>
        <v>2.9333333333333333E-2</v>
      </c>
      <c r="F48" s="25">
        <f t="shared" si="16"/>
        <v>1.5384615384615385E-2</v>
      </c>
      <c r="G48" s="26">
        <f>IF('FL DOH Cumulative'!F48="","",IF('FL DOH Cumulative'!F47="",'FL DOH Cumulative'!F48-'FL DOH Cumulative'!F46,'FL DOH Cumulative'!F48-'FL DOH Cumulative'!F47))</f>
        <v>130</v>
      </c>
      <c r="H48" s="23">
        <f>IF('FL DOH Cumulative'!G48="","",IF('FL DOH Cumulative'!G47="",'FL DOH Cumulative'!G48-'FL DOH Cumulative'!G46,'FL DOH Cumulative'!G48-'FL DOH Cumulative'!G47))</f>
        <v>0</v>
      </c>
      <c r="I48" s="24">
        <f>IF('FL DOH Cumulative'!I48="","",IF('FL DOH Cumulative'!I47="",'FL DOH Cumulative'!I48-'FL DOH Cumulative'!I46,'FL DOH Cumulative'!I48-'FL DOH Cumulative'!I47))</f>
        <v>2</v>
      </c>
      <c r="J48" s="24">
        <f>IF('FL DOH Cumulative'!H48="","",IF('FL DOH Cumulative'!H47="",'FL DOH Cumulative'!H48-'FL DOH Cumulative'!H46,'FL DOH Cumulative'!H48-'FL DOH Cumulative'!H47))</f>
        <v>123</v>
      </c>
      <c r="K48" s="25">
        <f t="shared" si="10"/>
        <v>1.7565872020075281E-2</v>
      </c>
      <c r="L48" s="25">
        <f t="shared" si="2"/>
        <v>1.6E-2</v>
      </c>
      <c r="M48" s="26">
        <f>IF('FL DOH Cumulative'!K48="","",IF('FL DOH Cumulative'!K47="",'FL DOH Cumulative'!K48-'FL DOH Cumulative'!K46,'FL DOH Cumulative'!K48-'FL DOH Cumulative'!K47))</f>
        <v>125</v>
      </c>
      <c r="N48" s="58" t="str">
        <f>IF('FL DOH Cumulative'!L48="","",IF('FL DOH Cumulative'!L47="",'FL DOH Cumulative'!L48-'FL DOH Cumulative'!L46,'FL DOH Cumulative'!L48-'FL DOH Cumulative'!L47))</f>
        <v/>
      </c>
      <c r="O48" s="24">
        <f>IF('FL DOH Cumulative'!N48="","",IF('FL DOH Cumulative'!N47="",'FL DOH Cumulative'!N48-'FL DOH Cumulative'!N46,'FL DOH Cumulative'!N48-'FL DOH Cumulative'!N47))</f>
        <v>0</v>
      </c>
      <c r="P48" s="24">
        <f>IF('FL DOH Cumulative'!M48="","",IF('FL DOH Cumulative'!M47="",'FL DOH Cumulative'!M48-'FL DOH Cumulative'!M46,'FL DOH Cumulative'!M48-'FL DOH Cumulative'!M47))</f>
        <v>102</v>
      </c>
      <c r="Q48" s="25">
        <f t="shared" si="14"/>
        <v>7.5431034482758624E-3</v>
      </c>
      <c r="R48" s="25">
        <f t="shared" si="1"/>
        <v>0</v>
      </c>
      <c r="S48" s="26">
        <f>IF('FL DOH Cumulative'!P48="","",IF('FL DOH Cumulative'!P47="",'FL DOH Cumulative'!P48-'FL DOH Cumulative'!P46,'FL DOH Cumulative'!P48-'FL DOH Cumulative'!P47))</f>
        <v>102</v>
      </c>
      <c r="T48" s="23">
        <f>IF('FL DOH Cumulative'!Q48="","",IF('FL DOH Cumulative'!Q47="",'FL DOH Cumulative'!Q48-'FL DOH Cumulative'!Q46,'FL DOH Cumulative'!Q48-'FL DOH Cumulative'!Q47))</f>
        <v>0</v>
      </c>
      <c r="U48" s="24">
        <f>IF('FL DOH Cumulative'!S48="","",IF('FL DOH Cumulative'!S47="",'FL DOH Cumulative'!S48-'FL DOH Cumulative'!S46,'FL DOH Cumulative'!S48-'FL DOH Cumulative'!S47))</f>
        <v>4</v>
      </c>
      <c r="V48" s="24">
        <f>IF('FL DOH Cumulative'!R48="","",IF('FL DOH Cumulative'!R47="",'FL DOH Cumulative'!R48-'FL DOH Cumulative'!R46,'FL DOH Cumulative'!R48-'FL DOH Cumulative'!R47))</f>
        <v>353</v>
      </c>
      <c r="W48" s="25">
        <f t="shared" si="17"/>
        <v>1.5238095238095238E-2</v>
      </c>
      <c r="X48" s="25">
        <f t="shared" si="18"/>
        <v>1.1204481792717087E-2</v>
      </c>
      <c r="Y48" s="26">
        <f>IF('FL DOH Cumulative'!U48="","",IF('FL DOH Cumulative'!U47="",'FL DOH Cumulative'!U48-'FL DOH Cumulative'!U46,'FL DOH Cumulative'!U48-'FL DOH Cumulative'!U47))</f>
        <v>357</v>
      </c>
      <c r="Z48" s="38"/>
      <c r="AA48" s="37"/>
      <c r="AB48" s="39"/>
      <c r="AC48" s="38"/>
      <c r="AD48" s="37"/>
      <c r="AE48" s="39"/>
      <c r="AF48" s="7"/>
    </row>
    <row r="49" spans="1:32">
      <c r="A49" s="1">
        <v>43955</v>
      </c>
      <c r="B49" s="23">
        <f>IF('FL DOH Cumulative'!B49="","",IF('FL DOH Cumulative'!B48="",'FL DOH Cumulative'!B49-'FL DOH Cumulative'!B47,'FL DOH Cumulative'!B49-'FL DOH Cumulative'!B48))</f>
        <v>0</v>
      </c>
      <c r="C49" s="24">
        <f>IF('FL DOH Cumulative'!D49="","",IF('FL DOH Cumulative'!D48="",'FL DOH Cumulative'!D49-'FL DOH Cumulative'!D47,'FL DOH Cumulative'!D49-'FL DOH Cumulative'!D48))</f>
        <v>0</v>
      </c>
      <c r="D49" s="24">
        <f>IF('FL DOH Cumulative'!C49="","",IF('FL DOH Cumulative'!C48="",'FL DOH Cumulative'!C49-'FL DOH Cumulative'!C47,'FL DOH Cumulative'!C49-'FL DOH Cumulative'!C48))</f>
        <v>0</v>
      </c>
      <c r="E49" s="25">
        <f t="shared" si="15"/>
        <v>3.0054644808743168E-2</v>
      </c>
      <c r="F49" s="25" t="str">
        <f t="shared" si="16"/>
        <v/>
      </c>
      <c r="G49" s="26">
        <f>IF('FL DOH Cumulative'!F49="","",IF('FL DOH Cumulative'!F48="",'FL DOH Cumulative'!F49-'FL DOH Cumulative'!F47,'FL DOH Cumulative'!F49-'FL DOH Cumulative'!F48))</f>
        <v>0</v>
      </c>
      <c r="H49" s="23">
        <f>IF('FL DOH Cumulative'!G49="","",IF('FL DOH Cumulative'!G48="",'FL DOH Cumulative'!G49-'FL DOH Cumulative'!G47,'FL DOH Cumulative'!G49-'FL DOH Cumulative'!G48))</f>
        <v>0</v>
      </c>
      <c r="I49" s="24">
        <f>IF('FL DOH Cumulative'!I49="","",IF('FL DOH Cumulative'!I48="",'FL DOH Cumulative'!I49-'FL DOH Cumulative'!I47,'FL DOH Cumulative'!I49-'FL DOH Cumulative'!I48))</f>
        <v>1</v>
      </c>
      <c r="J49" s="24">
        <f>IF('FL DOH Cumulative'!H49="","",IF('FL DOH Cumulative'!H48="",'FL DOH Cumulative'!H49-'FL DOH Cumulative'!H47,'FL DOH Cumulative'!H49-'FL DOH Cumulative'!H48))</f>
        <v>53</v>
      </c>
      <c r="K49" s="25">
        <f t="shared" si="10"/>
        <v>2.1186440677966101E-2</v>
      </c>
      <c r="L49" s="25">
        <f t="shared" si="2"/>
        <v>1.8518518518518517E-2</v>
      </c>
      <c r="M49" s="26">
        <f>IF('FL DOH Cumulative'!K49="","",IF('FL DOH Cumulative'!K48="",'FL DOH Cumulative'!K49-'FL DOH Cumulative'!K47,'FL DOH Cumulative'!K49-'FL DOH Cumulative'!K48))</f>
        <v>54</v>
      </c>
      <c r="N49" s="58" t="str">
        <f>IF('FL DOH Cumulative'!L49="","",IF('FL DOH Cumulative'!L48="",'FL DOH Cumulative'!L49-'FL DOH Cumulative'!L47,'FL DOH Cumulative'!L49-'FL DOH Cumulative'!L48))</f>
        <v/>
      </c>
      <c r="O49" s="24">
        <f>IF('FL DOH Cumulative'!N49="","",IF('FL DOH Cumulative'!N48="",'FL DOH Cumulative'!N49-'FL DOH Cumulative'!N47,'FL DOH Cumulative'!N49-'FL DOH Cumulative'!N48))</f>
        <v>0</v>
      </c>
      <c r="P49" s="24">
        <f>IF('FL DOH Cumulative'!M49="","",IF('FL DOH Cumulative'!M48="",'FL DOH Cumulative'!M49-'FL DOH Cumulative'!M47,'FL DOH Cumulative'!M49-'FL DOH Cumulative'!M48))</f>
        <v>11</v>
      </c>
      <c r="Q49" s="25">
        <f t="shared" si="14"/>
        <v>8.2352941176470594E-3</v>
      </c>
      <c r="R49" s="25">
        <f t="shared" si="1"/>
        <v>0</v>
      </c>
      <c r="S49" s="26">
        <f>IF('FL DOH Cumulative'!P49="","",IF('FL DOH Cumulative'!P48="",'FL DOH Cumulative'!P49-'FL DOH Cumulative'!P47,'FL DOH Cumulative'!P49-'FL DOH Cumulative'!P48))</f>
        <v>11</v>
      </c>
      <c r="T49" s="23">
        <f>IF('FL DOH Cumulative'!Q49="","",IF('FL DOH Cumulative'!Q48="",'FL DOH Cumulative'!Q49-'FL DOH Cumulative'!Q47,'FL DOH Cumulative'!Q49-'FL DOH Cumulative'!Q48))</f>
        <v>0</v>
      </c>
      <c r="U49" s="24">
        <f>IF('FL DOH Cumulative'!S49="","",IF('FL DOH Cumulative'!S48="",'FL DOH Cumulative'!S49-'FL DOH Cumulative'!S47,'FL DOH Cumulative'!S49-'FL DOH Cumulative'!S48))</f>
        <v>1</v>
      </c>
      <c r="V49" s="24">
        <f>IF('FL DOH Cumulative'!R49="","",IF('FL DOH Cumulative'!R48="",'FL DOH Cumulative'!R49-'FL DOH Cumulative'!R47,'FL DOH Cumulative'!R49-'FL DOH Cumulative'!R48))</f>
        <v>64</v>
      </c>
      <c r="W49" s="25">
        <f t="shared" si="17"/>
        <v>1.7151767151767153E-2</v>
      </c>
      <c r="X49" s="25">
        <f t="shared" si="18"/>
        <v>1.5384615384615385E-2</v>
      </c>
      <c r="Y49" s="26">
        <f>IF('FL DOH Cumulative'!U49="","",IF('FL DOH Cumulative'!U48="",'FL DOH Cumulative'!U49-'FL DOH Cumulative'!U47,'FL DOH Cumulative'!U49-'FL DOH Cumulative'!U48))</f>
        <v>65</v>
      </c>
      <c r="Z49" s="38"/>
      <c r="AA49" s="37"/>
      <c r="AB49" s="39"/>
      <c r="AC49" s="38"/>
      <c r="AD49" s="37"/>
      <c r="AE49" s="39"/>
      <c r="AF49" s="7"/>
    </row>
    <row r="50" spans="1:32">
      <c r="A50" s="1">
        <v>43956</v>
      </c>
      <c r="B50" s="23">
        <f>IF('FL DOH Cumulative'!B50="","",IF('FL DOH Cumulative'!B49="",'FL DOH Cumulative'!B50-'FL DOH Cumulative'!B48,'FL DOH Cumulative'!B50-'FL DOH Cumulative'!B49))</f>
        <v>0</v>
      </c>
      <c r="C50" s="24">
        <f>IF('FL DOH Cumulative'!D50="","",IF('FL DOH Cumulative'!D49="",'FL DOH Cumulative'!D50-'FL DOH Cumulative'!D48,'FL DOH Cumulative'!D50-'FL DOH Cumulative'!D49))</f>
        <v>0</v>
      </c>
      <c r="D50" s="24">
        <f>IF('FL DOH Cumulative'!C50="","",IF('FL DOH Cumulative'!C49="",'FL DOH Cumulative'!C50-'FL DOH Cumulative'!C48,'FL DOH Cumulative'!C50-'FL DOH Cumulative'!C49))</f>
        <v>37</v>
      </c>
      <c r="E50" s="25">
        <f t="shared" si="15"/>
        <v>2.6086956521739129E-2</v>
      </c>
      <c r="F50" s="25">
        <f t="shared" si="16"/>
        <v>0</v>
      </c>
      <c r="G50" s="26">
        <f>IF('FL DOH Cumulative'!F50="","",IF('FL DOH Cumulative'!F49="",'FL DOH Cumulative'!F50-'FL DOH Cumulative'!F48,'FL DOH Cumulative'!F50-'FL DOH Cumulative'!F49))</f>
        <v>37</v>
      </c>
      <c r="H50" s="23">
        <f>IF('FL DOH Cumulative'!G50="","",IF('FL DOH Cumulative'!G49="",'FL DOH Cumulative'!G50-'FL DOH Cumulative'!G48,'FL DOH Cumulative'!G50-'FL DOH Cumulative'!G49))</f>
        <v>0</v>
      </c>
      <c r="I50" s="24">
        <f>IF('FL DOH Cumulative'!I50="","",IF('FL DOH Cumulative'!I49="",'FL DOH Cumulative'!I50-'FL DOH Cumulative'!I48,'FL DOH Cumulative'!I50-'FL DOH Cumulative'!I49))</f>
        <v>0</v>
      </c>
      <c r="J50" s="24">
        <f>IF('FL DOH Cumulative'!H50="","",IF('FL DOH Cumulative'!H49="",'FL DOH Cumulative'!H50-'FL DOH Cumulative'!H48,'FL DOH Cumulative'!H50-'FL DOH Cumulative'!H49))</f>
        <v>129</v>
      </c>
      <c r="K50" s="25">
        <f t="shared" si="10"/>
        <v>1.5006821282401092E-2</v>
      </c>
      <c r="L50" s="25">
        <f t="shared" si="2"/>
        <v>0</v>
      </c>
      <c r="M50" s="26">
        <f>IF('FL DOH Cumulative'!K50="","",IF('FL DOH Cumulative'!K49="",'FL DOH Cumulative'!K50-'FL DOH Cumulative'!K48,'FL DOH Cumulative'!K50-'FL DOH Cumulative'!K49))</f>
        <v>129</v>
      </c>
      <c r="N50" s="58" t="str">
        <f>IF('FL DOH Cumulative'!L50="","",IF('FL DOH Cumulative'!L49="",'FL DOH Cumulative'!L50-'FL DOH Cumulative'!L48,'FL DOH Cumulative'!L50-'FL DOH Cumulative'!L49))</f>
        <v/>
      </c>
      <c r="O50" s="24">
        <f>IF('FL DOH Cumulative'!N50="","",IF('FL DOH Cumulative'!N49="",'FL DOH Cumulative'!N50-'FL DOH Cumulative'!N48,'FL DOH Cumulative'!N50-'FL DOH Cumulative'!N49))</f>
        <v>0</v>
      </c>
      <c r="P50" s="24">
        <f>IF('FL DOH Cumulative'!M50="","",IF('FL DOH Cumulative'!M49="",'FL DOH Cumulative'!M50-'FL DOH Cumulative'!M48,'FL DOH Cumulative'!M50-'FL DOH Cumulative'!M49))</f>
        <v>49</v>
      </c>
      <c r="Q50" s="25">
        <f t="shared" si="14"/>
        <v>8.8945362134688691E-3</v>
      </c>
      <c r="R50" s="25">
        <f t="shared" si="1"/>
        <v>0</v>
      </c>
      <c r="S50" s="26">
        <f>IF('FL DOH Cumulative'!P50="","",IF('FL DOH Cumulative'!P49="",'FL DOH Cumulative'!P50-'FL DOH Cumulative'!P48,'FL DOH Cumulative'!P50-'FL DOH Cumulative'!P49))</f>
        <v>49</v>
      </c>
      <c r="T50" s="23">
        <f>IF('FL DOH Cumulative'!Q50="","",IF('FL DOH Cumulative'!Q49="",'FL DOH Cumulative'!Q50-'FL DOH Cumulative'!Q48,'FL DOH Cumulative'!Q50-'FL DOH Cumulative'!Q49))</f>
        <v>0</v>
      </c>
      <c r="U50" s="24">
        <f>IF('FL DOH Cumulative'!S50="","",IF('FL DOH Cumulative'!S49="",'FL DOH Cumulative'!S50-'FL DOH Cumulative'!S48,'FL DOH Cumulative'!S50-'FL DOH Cumulative'!S49))</f>
        <v>0</v>
      </c>
      <c r="V50" s="24">
        <f>IF('FL DOH Cumulative'!R50="","",IF('FL DOH Cumulative'!R49="",'FL DOH Cumulative'!R50-'FL DOH Cumulative'!R48,'FL DOH Cumulative'!R50-'FL DOH Cumulative'!R49))</f>
        <v>215</v>
      </c>
      <c r="W50" s="25">
        <f t="shared" si="17"/>
        <v>1.4477211796246649E-2</v>
      </c>
      <c r="X50" s="25">
        <f t="shared" si="18"/>
        <v>0</v>
      </c>
      <c r="Y50" s="26">
        <f>IF('FL DOH Cumulative'!U50="","",IF('FL DOH Cumulative'!U49="",'FL DOH Cumulative'!U50-'FL DOH Cumulative'!U48,'FL DOH Cumulative'!U50-'FL DOH Cumulative'!U49))</f>
        <v>215</v>
      </c>
      <c r="Z50" s="38"/>
      <c r="AA50" s="37"/>
      <c r="AB50" s="39"/>
      <c r="AC50" s="38"/>
      <c r="AD50" s="37"/>
      <c r="AE50" s="39"/>
      <c r="AF50" s="7"/>
    </row>
    <row r="51" spans="1:32">
      <c r="A51" s="1">
        <v>43957</v>
      </c>
      <c r="B51" s="23">
        <f>IF('FL DOH Cumulative'!B51="","",IF('FL DOH Cumulative'!B50="",'FL DOH Cumulative'!B51-'FL DOH Cumulative'!B49,'FL DOH Cumulative'!B51-'FL DOH Cumulative'!B50))</f>
        <v>0</v>
      </c>
      <c r="C51" s="24">
        <f>IF('FL DOH Cumulative'!D51="","",IF('FL DOH Cumulative'!D50="",'FL DOH Cumulative'!D51-'FL DOH Cumulative'!D49,'FL DOH Cumulative'!D51-'FL DOH Cumulative'!D50))</f>
        <v>3</v>
      </c>
      <c r="D51" s="24">
        <f>IF('FL DOH Cumulative'!C51="","",IF('FL DOH Cumulative'!C50="",'FL DOH Cumulative'!C51-'FL DOH Cumulative'!C49,'FL DOH Cumulative'!C51-'FL DOH Cumulative'!C50))</f>
        <v>211</v>
      </c>
      <c r="E51" s="25">
        <f t="shared" si="15"/>
        <v>1.9607843137254902E-2</v>
      </c>
      <c r="F51" s="25">
        <f t="shared" si="16"/>
        <v>1.4018691588785047E-2</v>
      </c>
      <c r="G51" s="26">
        <f>IF('FL DOH Cumulative'!F51="","",IF('FL DOH Cumulative'!F50="",'FL DOH Cumulative'!F51-'FL DOH Cumulative'!F49,'FL DOH Cumulative'!F51-'FL DOH Cumulative'!F50))</f>
        <v>214</v>
      </c>
      <c r="H51" s="23">
        <f>IF('FL DOH Cumulative'!G51="","",IF('FL DOH Cumulative'!G50="",'FL DOH Cumulative'!G51-'FL DOH Cumulative'!G49,'FL DOH Cumulative'!G51-'FL DOH Cumulative'!G50))</f>
        <v>0</v>
      </c>
      <c r="I51" s="24">
        <f>IF('FL DOH Cumulative'!I51="","",IF('FL DOH Cumulative'!I50="",'FL DOH Cumulative'!I51-'FL DOH Cumulative'!I49,'FL DOH Cumulative'!I51-'FL DOH Cumulative'!I50))</f>
        <v>3</v>
      </c>
      <c r="J51" s="24">
        <f>IF('FL DOH Cumulative'!H51="","",IF('FL DOH Cumulative'!H50="",'FL DOH Cumulative'!H51-'FL DOH Cumulative'!H49,'FL DOH Cumulative'!H51-'FL DOH Cumulative'!H50))</f>
        <v>160</v>
      </c>
      <c r="K51" s="25">
        <f t="shared" si="10"/>
        <v>1.5463917525773196E-2</v>
      </c>
      <c r="L51" s="25">
        <f t="shared" si="2"/>
        <v>1.8404907975460124E-2</v>
      </c>
      <c r="M51" s="26">
        <f>IF('FL DOH Cumulative'!K51="","",IF('FL DOH Cumulative'!K50="",'FL DOH Cumulative'!K51-'FL DOH Cumulative'!K49,'FL DOH Cumulative'!K51-'FL DOH Cumulative'!K50))</f>
        <v>163</v>
      </c>
      <c r="N51" s="58" t="str">
        <f>IF('FL DOH Cumulative'!L51="","",IF('FL DOH Cumulative'!L50="",'FL DOH Cumulative'!L51-'FL DOH Cumulative'!L49,'FL DOH Cumulative'!L51-'FL DOH Cumulative'!L50))</f>
        <v/>
      </c>
      <c r="O51" s="24">
        <f>IF('FL DOH Cumulative'!N51="","",IF('FL DOH Cumulative'!N50="",'FL DOH Cumulative'!N51-'FL DOH Cumulative'!N49,'FL DOH Cumulative'!N51-'FL DOH Cumulative'!N50))</f>
        <v>1</v>
      </c>
      <c r="P51" s="24">
        <f>IF('FL DOH Cumulative'!M51="","",IF('FL DOH Cumulative'!M50="",'FL DOH Cumulative'!M51-'FL DOH Cumulative'!M49,'FL DOH Cumulative'!M51-'FL DOH Cumulative'!M50))</f>
        <v>162</v>
      </c>
      <c r="Q51" s="25">
        <f t="shared" si="14"/>
        <v>9.3582887700534752E-3</v>
      </c>
      <c r="R51" s="25">
        <f t="shared" si="1"/>
        <v>6.1349693251533744E-3</v>
      </c>
      <c r="S51" s="26">
        <f>IF('FL DOH Cumulative'!P51="","",IF('FL DOH Cumulative'!P50="",'FL DOH Cumulative'!P51-'FL DOH Cumulative'!P49,'FL DOH Cumulative'!P51-'FL DOH Cumulative'!P50))</f>
        <v>163</v>
      </c>
      <c r="T51" s="23">
        <f>IF('FL DOH Cumulative'!Q51="","",IF('FL DOH Cumulative'!Q50="",'FL DOH Cumulative'!Q51-'FL DOH Cumulative'!Q49,'FL DOH Cumulative'!Q51-'FL DOH Cumulative'!Q50))</f>
        <v>0</v>
      </c>
      <c r="U51" s="24">
        <f>IF('FL DOH Cumulative'!S51="","",IF('FL DOH Cumulative'!S50="",'FL DOH Cumulative'!S51-'FL DOH Cumulative'!S49,'FL DOH Cumulative'!S51-'FL DOH Cumulative'!S50))</f>
        <v>7</v>
      </c>
      <c r="V51" s="24">
        <f>IF('FL DOH Cumulative'!R51="","",IF('FL DOH Cumulative'!R50="",'FL DOH Cumulative'!R51-'FL DOH Cumulative'!R49,'FL DOH Cumulative'!R51-'FL DOH Cumulative'!R50))</f>
        <v>533</v>
      </c>
      <c r="W51" s="25">
        <f t="shared" si="17"/>
        <v>1.4257620452310717E-2</v>
      </c>
      <c r="X51" s="25">
        <f t="shared" si="18"/>
        <v>1.2962962962962963E-2</v>
      </c>
      <c r="Y51" s="26">
        <f>IF('FL DOH Cumulative'!U51="","",IF('FL DOH Cumulative'!U50="",'FL DOH Cumulative'!U51-'FL DOH Cumulative'!U49,'FL DOH Cumulative'!U51-'FL DOH Cumulative'!U50))</f>
        <v>540</v>
      </c>
      <c r="Z51" s="38"/>
      <c r="AA51" s="37"/>
      <c r="AB51" s="39"/>
      <c r="AC51" s="38"/>
      <c r="AD51" s="37"/>
      <c r="AE51" s="39"/>
      <c r="AF51" s="7"/>
    </row>
    <row r="52" spans="1:32">
      <c r="A52" s="1">
        <v>43958</v>
      </c>
      <c r="B52" s="23">
        <f>IF('FL DOH Cumulative'!B52="","",IF('FL DOH Cumulative'!B51="",'FL DOH Cumulative'!B52-'FL DOH Cumulative'!B50,'FL DOH Cumulative'!B52-'FL DOH Cumulative'!B51))</f>
        <v>0</v>
      </c>
      <c r="C52" s="24">
        <f>IF('FL DOH Cumulative'!D52="","",IF('FL DOH Cumulative'!D51="",'FL DOH Cumulative'!D52-'FL DOH Cumulative'!D50,'FL DOH Cumulative'!D52-'FL DOH Cumulative'!D51))</f>
        <v>0</v>
      </c>
      <c r="D52" s="24">
        <f>IF('FL DOH Cumulative'!C52="","",IF('FL DOH Cumulative'!C51="",'FL DOH Cumulative'!C52-'FL DOH Cumulative'!C50,'FL DOH Cumulative'!C52-'FL DOH Cumulative'!C51))</f>
        <v>1</v>
      </c>
      <c r="E52" s="25">
        <f t="shared" si="15"/>
        <v>1.7621145374449341E-2</v>
      </c>
      <c r="F52" s="25">
        <f t="shared" si="16"/>
        <v>0</v>
      </c>
      <c r="G52" s="26">
        <f>IF('FL DOH Cumulative'!F52="","",IF('FL DOH Cumulative'!F51="",'FL DOH Cumulative'!F52-'FL DOH Cumulative'!F50,'FL DOH Cumulative'!F52-'FL DOH Cumulative'!F51))</f>
        <v>1</v>
      </c>
      <c r="H52" s="23">
        <f>IF('FL DOH Cumulative'!G52="","",IF('FL DOH Cumulative'!G51="",'FL DOH Cumulative'!G52-'FL DOH Cumulative'!G50,'FL DOH Cumulative'!G52-'FL DOH Cumulative'!G51))</f>
        <v>0</v>
      </c>
      <c r="I52" s="24">
        <f>IF('FL DOH Cumulative'!I52="","",IF('FL DOH Cumulative'!I51="",'FL DOH Cumulative'!I52-'FL DOH Cumulative'!I50,'FL DOH Cumulative'!I52-'FL DOH Cumulative'!I51))</f>
        <v>3</v>
      </c>
      <c r="J52" s="24">
        <f>IF('FL DOH Cumulative'!H52="","",IF('FL DOH Cumulative'!H51="",'FL DOH Cumulative'!H52-'FL DOH Cumulative'!H50,'FL DOH Cumulative'!H52-'FL DOH Cumulative'!H51))</f>
        <v>77</v>
      </c>
      <c r="K52" s="25">
        <f t="shared" si="10"/>
        <v>1.7687074829931974E-2</v>
      </c>
      <c r="L52" s="25">
        <f t="shared" si="2"/>
        <v>3.7499999999999999E-2</v>
      </c>
      <c r="M52" s="26">
        <f>IF('FL DOH Cumulative'!K52="","",IF('FL DOH Cumulative'!K51="",'FL DOH Cumulative'!K52-'FL DOH Cumulative'!K50,'FL DOH Cumulative'!K52-'FL DOH Cumulative'!K51))</f>
        <v>80</v>
      </c>
      <c r="N52" s="58" t="str">
        <f>IF('FL DOH Cumulative'!L52="","",IF('FL DOH Cumulative'!L51="",'FL DOH Cumulative'!L52-'FL DOH Cumulative'!L50,'FL DOH Cumulative'!L52-'FL DOH Cumulative'!L51))</f>
        <v/>
      </c>
      <c r="O52" s="24">
        <f>IF('FL DOH Cumulative'!N52="","",IF('FL DOH Cumulative'!N51="",'FL DOH Cumulative'!N52-'FL DOH Cumulative'!N50,'FL DOH Cumulative'!N52-'FL DOH Cumulative'!N51))</f>
        <v>0</v>
      </c>
      <c r="P52" s="24">
        <f>IF('FL DOH Cumulative'!M52="","",IF('FL DOH Cumulative'!M51="",'FL DOH Cumulative'!M52-'FL DOH Cumulative'!M50,'FL DOH Cumulative'!M52-'FL DOH Cumulative'!M51))</f>
        <v>20</v>
      </c>
      <c r="Q52" s="25">
        <f t="shared" si="14"/>
        <v>1.2110726643598616E-2</v>
      </c>
      <c r="R52" s="25">
        <f t="shared" si="1"/>
        <v>0</v>
      </c>
      <c r="S52" s="26">
        <f>IF('FL DOH Cumulative'!P52="","",IF('FL DOH Cumulative'!P51="",'FL DOH Cumulative'!P52-'FL DOH Cumulative'!P50,'FL DOH Cumulative'!P52-'FL DOH Cumulative'!P51))</f>
        <v>20</v>
      </c>
      <c r="T52" s="23">
        <f>IF('FL DOH Cumulative'!Q52="","",IF('FL DOH Cumulative'!Q51="",'FL DOH Cumulative'!Q52-'FL DOH Cumulative'!Q50,'FL DOH Cumulative'!Q52-'FL DOH Cumulative'!Q51))</f>
        <v>0</v>
      </c>
      <c r="U52" s="24">
        <f>IF('FL DOH Cumulative'!S52="","",IF('FL DOH Cumulative'!S51="",'FL DOH Cumulative'!S52-'FL DOH Cumulative'!S50,'FL DOH Cumulative'!S52-'FL DOH Cumulative'!S51))</f>
        <v>3</v>
      </c>
      <c r="V52" s="24">
        <f>IF('FL DOH Cumulative'!R52="","",IF('FL DOH Cumulative'!R51="",'FL DOH Cumulative'!R52-'FL DOH Cumulative'!R50,'FL DOH Cumulative'!R52-'FL DOH Cumulative'!R51))</f>
        <v>98</v>
      </c>
      <c r="W52" s="25">
        <f t="shared" si="17"/>
        <v>1.5846066779852858E-2</v>
      </c>
      <c r="X52" s="25">
        <f t="shared" si="18"/>
        <v>2.9702970297029702E-2</v>
      </c>
      <c r="Y52" s="26">
        <f>IF('FL DOH Cumulative'!U52="","",IF('FL DOH Cumulative'!U51="",'FL DOH Cumulative'!U52-'FL DOH Cumulative'!U50,'FL DOH Cumulative'!U52-'FL DOH Cumulative'!U51))</f>
        <v>101</v>
      </c>
      <c r="Z52" s="38"/>
      <c r="AA52" s="37"/>
      <c r="AB52" s="39"/>
      <c r="AC52" s="38"/>
      <c r="AD52" s="37"/>
      <c r="AE52" s="39"/>
      <c r="AF52" s="7"/>
    </row>
    <row r="53" spans="1:32">
      <c r="A53" s="1">
        <v>43959</v>
      </c>
      <c r="B53" s="23">
        <f>IF('FL DOH Cumulative'!B53="","",IF('FL DOH Cumulative'!B52="",'FL DOH Cumulative'!B53-'FL DOH Cumulative'!B51,'FL DOH Cumulative'!B53-'FL DOH Cumulative'!B52))</f>
        <v>0</v>
      </c>
      <c r="C53" s="24">
        <f>IF('FL DOH Cumulative'!D53="","",IF('FL DOH Cumulative'!D52="",'FL DOH Cumulative'!D53-'FL DOH Cumulative'!D51,'FL DOH Cumulative'!D53-'FL DOH Cumulative'!D52))</f>
        <v>0</v>
      </c>
      <c r="D53" s="24">
        <f>IF('FL DOH Cumulative'!C53="","",IF('FL DOH Cumulative'!C52="",'FL DOH Cumulative'!C53-'FL DOH Cumulative'!C51,'FL DOH Cumulative'!C53-'FL DOH Cumulative'!C52))</f>
        <v>108</v>
      </c>
      <c r="E53" s="25">
        <f t="shared" si="15"/>
        <v>9.823182711198428E-3</v>
      </c>
      <c r="F53" s="25">
        <f t="shared" si="16"/>
        <v>0</v>
      </c>
      <c r="G53" s="26">
        <f>IF('FL DOH Cumulative'!F53="","",IF('FL DOH Cumulative'!F52="",'FL DOH Cumulative'!F53-'FL DOH Cumulative'!F51,'FL DOH Cumulative'!F53-'FL DOH Cumulative'!F52))</f>
        <v>108</v>
      </c>
      <c r="H53" s="23">
        <f>IF('FL DOH Cumulative'!G53="","",IF('FL DOH Cumulative'!G52="",'FL DOH Cumulative'!G53-'FL DOH Cumulative'!G51,'FL DOH Cumulative'!G53-'FL DOH Cumulative'!G52))</f>
        <v>0</v>
      </c>
      <c r="I53" s="24">
        <f>IF('FL DOH Cumulative'!I53="","",IF('FL DOH Cumulative'!I52="",'FL DOH Cumulative'!I53-'FL DOH Cumulative'!I51,'FL DOH Cumulative'!I53-'FL DOH Cumulative'!I52))</f>
        <v>0</v>
      </c>
      <c r="J53" s="24">
        <f>IF('FL DOH Cumulative'!H53="","",IF('FL DOH Cumulative'!H52="",'FL DOH Cumulative'!H53-'FL DOH Cumulative'!H51,'FL DOH Cumulative'!H53-'FL DOH Cumulative'!H52))</f>
        <v>120</v>
      </c>
      <c r="K53" s="25">
        <f t="shared" si="10"/>
        <v>1.3175230566534914E-2</v>
      </c>
      <c r="L53" s="25">
        <f t="shared" si="2"/>
        <v>0</v>
      </c>
      <c r="M53" s="26">
        <f>IF('FL DOH Cumulative'!K53="","",IF('FL DOH Cumulative'!K52="",'FL DOH Cumulative'!K53-'FL DOH Cumulative'!K51,'FL DOH Cumulative'!K53-'FL DOH Cumulative'!K52))</f>
        <v>120</v>
      </c>
      <c r="N53" s="58" t="str">
        <f>IF('FL DOH Cumulative'!L53="","",IF('FL DOH Cumulative'!L52="",'FL DOH Cumulative'!L53-'FL DOH Cumulative'!L51,'FL DOH Cumulative'!L53-'FL DOH Cumulative'!L52))</f>
        <v/>
      </c>
      <c r="O53" s="24">
        <f>IF('FL DOH Cumulative'!N53="","",IF('FL DOH Cumulative'!N52="",'FL DOH Cumulative'!N53-'FL DOH Cumulative'!N51,'FL DOH Cumulative'!N53-'FL DOH Cumulative'!N52))</f>
        <v>0</v>
      </c>
      <c r="P53" s="24">
        <f>IF('FL DOH Cumulative'!M53="","",IF('FL DOH Cumulative'!M52="",'FL DOH Cumulative'!M53-'FL DOH Cumulative'!M51,'FL DOH Cumulative'!M53-'FL DOH Cumulative'!M52))</f>
        <v>64</v>
      </c>
      <c r="Q53" s="25">
        <f t="shared" si="14"/>
        <v>1.0460251046025104E-2</v>
      </c>
      <c r="R53" s="25">
        <f t="shared" si="1"/>
        <v>0</v>
      </c>
      <c r="S53" s="26">
        <f>IF('FL DOH Cumulative'!P53="","",IF('FL DOH Cumulative'!P52="",'FL DOH Cumulative'!P53-'FL DOH Cumulative'!P51,'FL DOH Cumulative'!P53-'FL DOH Cumulative'!P52))</f>
        <v>64</v>
      </c>
      <c r="T53" s="23">
        <f>IF('FL DOH Cumulative'!Q53="","",IF('FL DOH Cumulative'!Q52="",'FL DOH Cumulative'!Q53-'FL DOH Cumulative'!Q51,'FL DOH Cumulative'!Q53-'FL DOH Cumulative'!Q52))</f>
        <v>0</v>
      </c>
      <c r="U53" s="24">
        <f>IF('FL DOH Cumulative'!S53="","",IF('FL DOH Cumulative'!S52="",'FL DOH Cumulative'!S53-'FL DOH Cumulative'!S51,'FL DOH Cumulative'!S53-'FL DOH Cumulative'!S52))</f>
        <v>0</v>
      </c>
      <c r="V53" s="24">
        <f>IF('FL DOH Cumulative'!R53="","",IF('FL DOH Cumulative'!R52="",'FL DOH Cumulative'!R53-'FL DOH Cumulative'!R51,'FL DOH Cumulative'!R53-'FL DOH Cumulative'!R52))</f>
        <v>292</v>
      </c>
      <c r="W53" s="25">
        <f t="shared" si="17"/>
        <v>1.1454753722794959E-2</v>
      </c>
      <c r="X53" s="25">
        <f t="shared" si="18"/>
        <v>0</v>
      </c>
      <c r="Y53" s="26">
        <f>IF('FL DOH Cumulative'!U53="","",IF('FL DOH Cumulative'!U52="",'FL DOH Cumulative'!U53-'FL DOH Cumulative'!U51,'FL DOH Cumulative'!U53-'FL DOH Cumulative'!U52))</f>
        <v>292</v>
      </c>
      <c r="Z53" s="38"/>
      <c r="AA53" s="37"/>
      <c r="AB53" s="39"/>
      <c r="AC53" s="38"/>
      <c r="AD53" s="37"/>
      <c r="AE53" s="39"/>
      <c r="AF53" s="7"/>
    </row>
    <row r="54" spans="1:32">
      <c r="A54" s="1">
        <v>43960</v>
      </c>
      <c r="B54" s="23">
        <f>IF('FL DOH Cumulative'!B54="","",IF('FL DOH Cumulative'!B53="",'FL DOH Cumulative'!B54-'FL DOH Cumulative'!B52,'FL DOH Cumulative'!B54-'FL DOH Cumulative'!B53))</f>
        <v>0</v>
      </c>
      <c r="C54" s="24">
        <f>IF('FL DOH Cumulative'!D54="","",IF('FL DOH Cumulative'!D53="",'FL DOH Cumulative'!D54-'FL DOH Cumulative'!D52,'FL DOH Cumulative'!D54-'FL DOH Cumulative'!D53))</f>
        <v>2</v>
      </c>
      <c r="D54" s="24">
        <f>IF('FL DOH Cumulative'!C54="","",IF('FL DOH Cumulative'!C53="",'FL DOH Cumulative'!C54-'FL DOH Cumulative'!C52,'FL DOH Cumulative'!C54-'FL DOH Cumulative'!C53))</f>
        <v>198</v>
      </c>
      <c r="E54" s="25">
        <f t="shared" si="15"/>
        <v>1.0144927536231883E-2</v>
      </c>
      <c r="F54" s="25">
        <f t="shared" si="16"/>
        <v>0.01</v>
      </c>
      <c r="G54" s="26">
        <f>IF('FL DOH Cumulative'!F54="","",IF('FL DOH Cumulative'!F53="",'FL DOH Cumulative'!F54-'FL DOH Cumulative'!F52,'FL DOH Cumulative'!F54-'FL DOH Cumulative'!F53))</f>
        <v>200</v>
      </c>
      <c r="H54" s="23">
        <f>IF('FL DOH Cumulative'!G54="","",IF('FL DOH Cumulative'!G53="",'FL DOH Cumulative'!G54-'FL DOH Cumulative'!G52,'FL DOH Cumulative'!G54-'FL DOH Cumulative'!G53))</f>
        <v>0</v>
      </c>
      <c r="I54" s="24">
        <f>IF('FL DOH Cumulative'!I54="","",IF('FL DOH Cumulative'!I53="",'FL DOH Cumulative'!I54-'FL DOH Cumulative'!I52,'FL DOH Cumulative'!I54-'FL DOH Cumulative'!I53))</f>
        <v>2</v>
      </c>
      <c r="J54" s="24">
        <f>IF('FL DOH Cumulative'!H54="","",IF('FL DOH Cumulative'!H53="",'FL DOH Cumulative'!H54-'FL DOH Cumulative'!H52,'FL DOH Cumulative'!H54-'FL DOH Cumulative'!H53))</f>
        <v>93</v>
      </c>
      <c r="K54" s="25">
        <f t="shared" si="10"/>
        <v>1.4360313315926894E-2</v>
      </c>
      <c r="L54" s="25">
        <f t="shared" si="2"/>
        <v>2.1052631578947368E-2</v>
      </c>
      <c r="M54" s="26">
        <f>IF('FL DOH Cumulative'!K54="","",IF('FL DOH Cumulative'!K53="",'FL DOH Cumulative'!K54-'FL DOH Cumulative'!K52,'FL DOH Cumulative'!K54-'FL DOH Cumulative'!K53))</f>
        <v>95</v>
      </c>
      <c r="N54" s="58" t="str">
        <f>IF('FL DOH Cumulative'!L54="","",IF('FL DOH Cumulative'!L53="",'FL DOH Cumulative'!L54-'FL DOH Cumulative'!L52,'FL DOH Cumulative'!L54-'FL DOH Cumulative'!L53))</f>
        <v/>
      </c>
      <c r="O54" s="24">
        <f>IF('FL DOH Cumulative'!N54="","",IF('FL DOH Cumulative'!N53="",'FL DOH Cumulative'!N54-'FL DOH Cumulative'!N52,'FL DOH Cumulative'!N54-'FL DOH Cumulative'!N53))</f>
        <v>1</v>
      </c>
      <c r="P54" s="24">
        <f>IF('FL DOH Cumulative'!M54="","",IF('FL DOH Cumulative'!M53="",'FL DOH Cumulative'!M54-'FL DOH Cumulative'!M52,'FL DOH Cumulative'!M54-'FL DOH Cumulative'!M53))</f>
        <v>89</v>
      </c>
      <c r="Q54" s="25">
        <f t="shared" si="14"/>
        <v>4.0080160320641279E-3</v>
      </c>
      <c r="R54" s="25">
        <f t="shared" si="1"/>
        <v>1.1111111111111112E-2</v>
      </c>
      <c r="S54" s="26">
        <f>IF('FL DOH Cumulative'!P54="","",IF('FL DOH Cumulative'!P53="",'FL DOH Cumulative'!P54-'FL DOH Cumulative'!P52,'FL DOH Cumulative'!P54-'FL DOH Cumulative'!P53))</f>
        <v>90</v>
      </c>
      <c r="T54" s="23">
        <f>IF('FL DOH Cumulative'!Q54="","",IF('FL DOH Cumulative'!Q53="",'FL DOH Cumulative'!Q54-'FL DOH Cumulative'!Q52,'FL DOH Cumulative'!Q54-'FL DOH Cumulative'!Q53))</f>
        <v>0</v>
      </c>
      <c r="U54" s="24">
        <f>IF('FL DOH Cumulative'!S54="","",IF('FL DOH Cumulative'!S53="",'FL DOH Cumulative'!S54-'FL DOH Cumulative'!S52,'FL DOH Cumulative'!S54-'FL DOH Cumulative'!S53))</f>
        <v>5</v>
      </c>
      <c r="V54" s="24">
        <f>IF('FL DOH Cumulative'!R54="","",IF('FL DOH Cumulative'!R53="",'FL DOH Cumulative'!R54-'FL DOH Cumulative'!R52,'FL DOH Cumulative'!R54-'FL DOH Cumulative'!R53))</f>
        <v>380</v>
      </c>
      <c r="W54" s="25">
        <f t="shared" si="17"/>
        <v>1.0230179028132993E-2</v>
      </c>
      <c r="X54" s="25">
        <f t="shared" si="18"/>
        <v>1.2987012987012988E-2</v>
      </c>
      <c r="Y54" s="26">
        <f>IF('FL DOH Cumulative'!U54="","",IF('FL DOH Cumulative'!U53="",'FL DOH Cumulative'!U54-'FL DOH Cumulative'!U52,'FL DOH Cumulative'!U54-'FL DOH Cumulative'!U53))</f>
        <v>385</v>
      </c>
      <c r="Z54" s="38"/>
      <c r="AA54" s="37"/>
      <c r="AB54" s="39"/>
      <c r="AC54" s="38"/>
      <c r="AD54" s="37"/>
      <c r="AE54" s="39"/>
      <c r="AF54" s="7"/>
    </row>
    <row r="55" spans="1:32">
      <c r="A55" s="1">
        <v>43961</v>
      </c>
      <c r="B55" s="23">
        <f>IF('FL DOH Cumulative'!B55="","",IF('FL DOH Cumulative'!B54="",'FL DOH Cumulative'!B55-'FL DOH Cumulative'!B53,'FL DOH Cumulative'!B55-'FL DOH Cumulative'!B54))</f>
        <v>0</v>
      </c>
      <c r="C55" s="24">
        <f>IF('FL DOH Cumulative'!D55="","",IF('FL DOH Cumulative'!D54="",'FL DOH Cumulative'!D55-'FL DOH Cumulative'!D53,'FL DOH Cumulative'!D55-'FL DOH Cumulative'!D54))</f>
        <v>1</v>
      </c>
      <c r="D55" s="24">
        <f>IF('FL DOH Cumulative'!C55="","",IF('FL DOH Cumulative'!C54="",'FL DOH Cumulative'!C55-'FL DOH Cumulative'!C53,'FL DOH Cumulative'!C55-'FL DOH Cumulative'!C54))</f>
        <v>6</v>
      </c>
      <c r="E55" s="25">
        <f t="shared" si="15"/>
        <v>1.0582010582010581E-2</v>
      </c>
      <c r="F55" s="25">
        <f t="shared" si="16"/>
        <v>0.14285714285714285</v>
      </c>
      <c r="G55" s="26">
        <f>IF('FL DOH Cumulative'!F55="","",IF('FL DOH Cumulative'!F54="",'FL DOH Cumulative'!F55-'FL DOH Cumulative'!F53,'FL DOH Cumulative'!F55-'FL DOH Cumulative'!F54))</f>
        <v>7</v>
      </c>
      <c r="H55" s="23">
        <f>IF('FL DOH Cumulative'!G55="","",IF('FL DOH Cumulative'!G54="",'FL DOH Cumulative'!G55-'FL DOH Cumulative'!G53,'FL DOH Cumulative'!G55-'FL DOH Cumulative'!G54))</f>
        <v>0</v>
      </c>
      <c r="I55" s="24">
        <f>IF('FL DOH Cumulative'!I55="","",IF('FL DOH Cumulative'!I54="",'FL DOH Cumulative'!I55-'FL DOH Cumulative'!I53,'FL DOH Cumulative'!I55-'FL DOH Cumulative'!I54))</f>
        <v>1</v>
      </c>
      <c r="J55" s="24">
        <f>IF('FL DOH Cumulative'!H55="","",IF('FL DOH Cumulative'!H54="",'FL DOH Cumulative'!H55-'FL DOH Cumulative'!H53,'FL DOH Cumulative'!H55-'FL DOH Cumulative'!H54))</f>
        <v>63</v>
      </c>
      <c r="K55" s="25">
        <f t="shared" si="10"/>
        <v>1.4184397163120567E-2</v>
      </c>
      <c r="L55" s="25">
        <f t="shared" si="2"/>
        <v>1.5625E-2</v>
      </c>
      <c r="M55" s="26">
        <f>IF('FL DOH Cumulative'!K55="","",IF('FL DOH Cumulative'!K54="",'FL DOH Cumulative'!K55-'FL DOH Cumulative'!K53,'FL DOH Cumulative'!K55-'FL DOH Cumulative'!K54))</f>
        <v>64</v>
      </c>
      <c r="N55" s="58" t="str">
        <f>IF('FL DOH Cumulative'!L55="","",IF('FL DOH Cumulative'!L54="",'FL DOH Cumulative'!L55-'FL DOH Cumulative'!L53,'FL DOH Cumulative'!L55-'FL DOH Cumulative'!L54))</f>
        <v/>
      </c>
      <c r="O55" s="24">
        <f>IF('FL DOH Cumulative'!N55="","",IF('FL DOH Cumulative'!N54="",'FL DOH Cumulative'!N55-'FL DOH Cumulative'!N53,'FL DOH Cumulative'!N55-'FL DOH Cumulative'!N54))</f>
        <v>0</v>
      </c>
      <c r="P55" s="24">
        <f>IF('FL DOH Cumulative'!M55="","",IF('FL DOH Cumulative'!M54="",'FL DOH Cumulative'!M55-'FL DOH Cumulative'!M53,'FL DOH Cumulative'!M55-'FL DOH Cumulative'!M54))</f>
        <v>31</v>
      </c>
      <c r="Q55" s="25">
        <f t="shared" si="14"/>
        <v>4.6728971962616819E-3</v>
      </c>
      <c r="R55" s="25">
        <f t="shared" si="1"/>
        <v>0</v>
      </c>
      <c r="S55" s="26">
        <f>IF('FL DOH Cumulative'!P55="","",IF('FL DOH Cumulative'!P54="",'FL DOH Cumulative'!P55-'FL DOH Cumulative'!P53,'FL DOH Cumulative'!P55-'FL DOH Cumulative'!P54))</f>
        <v>31</v>
      </c>
      <c r="T55" s="23">
        <f>IF('FL DOH Cumulative'!Q55="","",IF('FL DOH Cumulative'!Q54="",'FL DOH Cumulative'!Q55-'FL DOH Cumulative'!Q53,'FL DOH Cumulative'!Q55-'FL DOH Cumulative'!Q54))</f>
        <v>0</v>
      </c>
      <c r="U55" s="24">
        <f>IF('FL DOH Cumulative'!S55="","",IF('FL DOH Cumulative'!S54="",'FL DOH Cumulative'!S55-'FL DOH Cumulative'!S53,'FL DOH Cumulative'!S55-'FL DOH Cumulative'!S54))</f>
        <v>2</v>
      </c>
      <c r="V55" s="24">
        <f>IF('FL DOH Cumulative'!R55="","",IF('FL DOH Cumulative'!R54="",'FL DOH Cumulative'!R55-'FL DOH Cumulative'!R53,'FL DOH Cumulative'!R55-'FL DOH Cumulative'!R54))</f>
        <v>100</v>
      </c>
      <c r="W55" s="25">
        <f t="shared" si="17"/>
        <v>1.0588235294117647E-2</v>
      </c>
      <c r="X55" s="25">
        <f t="shared" si="18"/>
        <v>1.9607843137254902E-2</v>
      </c>
      <c r="Y55" s="26">
        <f>IF('FL DOH Cumulative'!U55="","",IF('FL DOH Cumulative'!U54="",'FL DOH Cumulative'!U55-'FL DOH Cumulative'!U53,'FL DOH Cumulative'!U55-'FL DOH Cumulative'!U54))</f>
        <v>102</v>
      </c>
      <c r="Z55" s="38"/>
      <c r="AA55" s="37"/>
      <c r="AB55" s="39"/>
      <c r="AC55" s="38"/>
      <c r="AD55" s="37"/>
      <c r="AE55" s="39"/>
      <c r="AF55" s="7"/>
    </row>
    <row r="56" spans="1:32">
      <c r="A56" s="1">
        <v>43962</v>
      </c>
      <c r="B56" s="23">
        <f>IF('FL DOH Cumulative'!B56="","",IF('FL DOH Cumulative'!B55="",'FL DOH Cumulative'!B56-'FL DOH Cumulative'!B54,'FL DOH Cumulative'!B56-'FL DOH Cumulative'!B55))</f>
        <v>0</v>
      </c>
      <c r="C56" s="24">
        <f>IF('FL DOH Cumulative'!D56="","",IF('FL DOH Cumulative'!D55="",'FL DOH Cumulative'!D56-'FL DOH Cumulative'!D54,'FL DOH Cumulative'!D56-'FL DOH Cumulative'!D55))</f>
        <v>2</v>
      </c>
      <c r="D56" s="24">
        <f>IF('FL DOH Cumulative'!C56="","",IF('FL DOH Cumulative'!C55="",'FL DOH Cumulative'!C56-'FL DOH Cumulative'!C54,'FL DOH Cumulative'!C56-'FL DOH Cumulative'!C55))</f>
        <v>372</v>
      </c>
      <c r="E56" s="25">
        <f t="shared" si="15"/>
        <v>8.5015940488841653E-3</v>
      </c>
      <c r="F56" s="25">
        <f t="shared" si="16"/>
        <v>5.3475935828877002E-3</v>
      </c>
      <c r="G56" s="26">
        <f>IF('FL DOH Cumulative'!F56="","",IF('FL DOH Cumulative'!F55="",'FL DOH Cumulative'!F56-'FL DOH Cumulative'!F54,'FL DOH Cumulative'!F56-'FL DOH Cumulative'!F55))</f>
        <v>374</v>
      </c>
      <c r="H56" s="23">
        <f>IF('FL DOH Cumulative'!G56="","",IF('FL DOH Cumulative'!G55="",'FL DOH Cumulative'!G56-'FL DOH Cumulative'!G54,'FL DOH Cumulative'!G56-'FL DOH Cumulative'!G55))</f>
        <v>0</v>
      </c>
      <c r="I56" s="24">
        <f>IF('FL DOH Cumulative'!I56="","",IF('FL DOH Cumulative'!I55="",'FL DOH Cumulative'!I56-'FL DOH Cumulative'!I54,'FL DOH Cumulative'!I56-'FL DOH Cumulative'!I55))</f>
        <v>3</v>
      </c>
      <c r="J56" s="24">
        <f>IF('FL DOH Cumulative'!H56="","",IF('FL DOH Cumulative'!H55="",'FL DOH Cumulative'!H56-'FL DOH Cumulative'!H54,'FL DOH Cumulative'!H56-'FL DOH Cumulative'!H55))</f>
        <v>204</v>
      </c>
      <c r="K56" s="25">
        <f t="shared" si="10"/>
        <v>1.3986013986013986E-2</v>
      </c>
      <c r="L56" s="25">
        <f t="shared" si="2"/>
        <v>1.4492753623188406E-2</v>
      </c>
      <c r="M56" s="26">
        <f>IF('FL DOH Cumulative'!K56="","",IF('FL DOH Cumulative'!K55="",'FL DOH Cumulative'!K56-'FL DOH Cumulative'!K54,'FL DOH Cumulative'!K56-'FL DOH Cumulative'!K55))</f>
        <v>207</v>
      </c>
      <c r="N56" s="58" t="str">
        <f>IF('FL DOH Cumulative'!L56="","",IF('FL DOH Cumulative'!L55="",'FL DOH Cumulative'!L56-'FL DOH Cumulative'!L54,'FL DOH Cumulative'!L56-'FL DOH Cumulative'!L55))</f>
        <v/>
      </c>
      <c r="O56" s="24">
        <f>IF('FL DOH Cumulative'!N56="","",IF('FL DOH Cumulative'!N55="",'FL DOH Cumulative'!N56-'FL DOH Cumulative'!N54,'FL DOH Cumulative'!N56-'FL DOH Cumulative'!N55))</f>
        <v>0</v>
      </c>
      <c r="P56" s="24">
        <f>IF('FL DOH Cumulative'!M56="","",IF('FL DOH Cumulative'!M55="",'FL DOH Cumulative'!M56-'FL DOH Cumulative'!M54,'FL DOH Cumulative'!M56-'FL DOH Cumulative'!M55))</f>
        <v>35</v>
      </c>
      <c r="Q56" s="25">
        <f t="shared" si="14"/>
        <v>4.4247787610619468E-3</v>
      </c>
      <c r="R56" s="25">
        <f t="shared" si="1"/>
        <v>0</v>
      </c>
      <c r="S56" s="26">
        <f>IF('FL DOH Cumulative'!P56="","",IF('FL DOH Cumulative'!P55="",'FL DOH Cumulative'!P56-'FL DOH Cumulative'!P54,'FL DOH Cumulative'!P56-'FL DOH Cumulative'!P55))</f>
        <v>35</v>
      </c>
      <c r="T56" s="23">
        <f>IF('FL DOH Cumulative'!Q56="","",IF('FL DOH Cumulative'!Q55="",'FL DOH Cumulative'!Q56-'FL DOH Cumulative'!Q54,'FL DOH Cumulative'!Q56-'FL DOH Cumulative'!Q55))</f>
        <v>0</v>
      </c>
      <c r="U56" s="24">
        <f>IF('FL DOH Cumulative'!S56="","",IF('FL DOH Cumulative'!S55="",'FL DOH Cumulative'!S56-'FL DOH Cumulative'!S54,'FL DOH Cumulative'!S56-'FL DOH Cumulative'!S55))</f>
        <v>5</v>
      </c>
      <c r="V56" s="24">
        <f>IF('FL DOH Cumulative'!R56="","",IF('FL DOH Cumulative'!R55="",'FL DOH Cumulative'!R56-'FL DOH Cumulative'!R54,'FL DOH Cumulative'!R56-'FL DOH Cumulative'!R55))</f>
        <v>611</v>
      </c>
      <c r="W56" s="25">
        <f t="shared" si="17"/>
        <v>9.7734340293203024E-3</v>
      </c>
      <c r="X56" s="25">
        <f t="shared" si="18"/>
        <v>8.1168831168831161E-3</v>
      </c>
      <c r="Y56" s="26">
        <f>IF('FL DOH Cumulative'!U56="","",IF('FL DOH Cumulative'!U55="",'FL DOH Cumulative'!U56-'FL DOH Cumulative'!U54,'FL DOH Cumulative'!U56-'FL DOH Cumulative'!U55))</f>
        <v>616</v>
      </c>
      <c r="Z56" s="38"/>
      <c r="AA56" s="37"/>
      <c r="AB56" s="39"/>
      <c r="AC56" s="38"/>
      <c r="AD56" s="37"/>
      <c r="AE56" s="39"/>
      <c r="AF56" s="7"/>
    </row>
    <row r="57" spans="1:32">
      <c r="A57" s="1">
        <v>43963</v>
      </c>
      <c r="B57" s="23">
        <f>IF('FL DOH Cumulative'!B57="","",IF('FL DOH Cumulative'!B56="",'FL DOH Cumulative'!B57-'FL DOH Cumulative'!B55,'FL DOH Cumulative'!B57-'FL DOH Cumulative'!B56))</f>
        <v>27</v>
      </c>
      <c r="C57" s="24">
        <f>IF('FL DOH Cumulative'!D57="","",IF('FL DOH Cumulative'!D56="",'FL DOH Cumulative'!D57-'FL DOH Cumulative'!D55,'FL DOH Cumulative'!D57-'FL DOH Cumulative'!D56))</f>
        <v>95</v>
      </c>
      <c r="D57" s="24">
        <f>IF('FL DOH Cumulative'!C57="","",IF('FL DOH Cumulative'!C56="",'FL DOH Cumulative'!C57-'FL DOH Cumulative'!C55,'FL DOH Cumulative'!C57-'FL DOH Cumulative'!C56))</f>
        <v>2236</v>
      </c>
      <c r="E57" s="25">
        <f t="shared" si="15"/>
        <v>3.1839258114374033E-2</v>
      </c>
      <c r="F57" s="25">
        <f t="shared" si="16"/>
        <v>4.0755040755040758E-2</v>
      </c>
      <c r="G57" s="26">
        <f>IF('FL DOH Cumulative'!F57="","",IF('FL DOH Cumulative'!F56="",'FL DOH Cumulative'!F57-'FL DOH Cumulative'!F55,'FL DOH Cumulative'!F57-'FL DOH Cumulative'!F56))</f>
        <v>2358</v>
      </c>
      <c r="H57" s="23">
        <f>IF('FL DOH Cumulative'!G57="","",IF('FL DOH Cumulative'!G56="",'FL DOH Cumulative'!G57-'FL DOH Cumulative'!G55,'FL DOH Cumulative'!G57-'FL DOH Cumulative'!G56))</f>
        <v>-27</v>
      </c>
      <c r="I57" s="24">
        <f>IF('FL DOH Cumulative'!I57="","",IF('FL DOH Cumulative'!I56="",'FL DOH Cumulative'!I57-'FL DOH Cumulative'!I55,'FL DOH Cumulative'!I57-'FL DOH Cumulative'!I56))</f>
        <v>-106</v>
      </c>
      <c r="J57" s="24">
        <f>IF('FL DOH Cumulative'!H57="","",IF('FL DOH Cumulative'!H56="",'FL DOH Cumulative'!H57-'FL DOH Cumulative'!H55,'FL DOH Cumulative'!H57-'FL DOH Cumulative'!H56))</f>
        <v>-2089</v>
      </c>
      <c r="K57" s="25">
        <f t="shared" si="10"/>
        <v>6.4120054570259211E-2</v>
      </c>
      <c r="L57" s="25">
        <f t="shared" si="2"/>
        <v>4.829157175398633E-2</v>
      </c>
      <c r="M57" s="26">
        <f>IF('FL DOH Cumulative'!K57="","",IF('FL DOH Cumulative'!K56="",'FL DOH Cumulative'!K57-'FL DOH Cumulative'!K55,'FL DOH Cumulative'!K57-'FL DOH Cumulative'!K56))</f>
        <v>-2222</v>
      </c>
      <c r="N57" s="58" t="str">
        <f>IF('FL DOH Cumulative'!L57="","",IF('FL DOH Cumulative'!L56="",'FL DOH Cumulative'!L57-'FL DOH Cumulative'!L55,'FL DOH Cumulative'!L57-'FL DOH Cumulative'!L56))</f>
        <v/>
      </c>
      <c r="O57" s="24">
        <f>IF('FL DOH Cumulative'!N57="","",IF('FL DOH Cumulative'!N56="",'FL DOH Cumulative'!N57-'FL DOH Cumulative'!N55,'FL DOH Cumulative'!N57-'FL DOH Cumulative'!N56))</f>
        <v>2</v>
      </c>
      <c r="P57" s="24">
        <f>IF('FL DOH Cumulative'!M57="","",IF('FL DOH Cumulative'!M56="",'FL DOH Cumulative'!M57-'FL DOH Cumulative'!M55,'FL DOH Cumulative'!M57-'FL DOH Cumulative'!M56))</f>
        <v>89</v>
      </c>
      <c r="Q57" s="25">
        <f t="shared" si="14"/>
        <v>8.0971659919028341E-3</v>
      </c>
      <c r="R57" s="25">
        <f t="shared" si="1"/>
        <v>2.197802197802198E-2</v>
      </c>
      <c r="S57" s="26">
        <f>IF('FL DOH Cumulative'!P57="","",IF('FL DOH Cumulative'!P56="",'FL DOH Cumulative'!P57-'FL DOH Cumulative'!P55,'FL DOH Cumulative'!P57-'FL DOH Cumulative'!P56))</f>
        <v>91</v>
      </c>
      <c r="T57" s="23">
        <f>IF('FL DOH Cumulative'!Q57="","",IF('FL DOH Cumulative'!Q56="",'FL DOH Cumulative'!Q57-'FL DOH Cumulative'!Q55,'FL DOH Cumulative'!Q57-'FL DOH Cumulative'!Q56))</f>
        <v>0</v>
      </c>
      <c r="U57" s="24">
        <f>IF('FL DOH Cumulative'!S57="","",IF('FL DOH Cumulative'!S56="",'FL DOH Cumulative'!S57-'FL DOH Cumulative'!S55,'FL DOH Cumulative'!S57-'FL DOH Cumulative'!S56))</f>
        <v>-9</v>
      </c>
      <c r="V57" s="24">
        <f>IF('FL DOH Cumulative'!R57="","",IF('FL DOH Cumulative'!R56="",'FL DOH Cumulative'!R57-'FL DOH Cumulative'!R55,'FL DOH Cumulative'!R57-'FL DOH Cumulative'!R56))</f>
        <v>236</v>
      </c>
      <c r="W57" s="25">
        <f t="shared" si="17"/>
        <v>5.7445868316394165E-3</v>
      </c>
      <c r="X57" s="25">
        <f t="shared" si="18"/>
        <v>-3.9647577092511016E-2</v>
      </c>
      <c r="Y57" s="26">
        <f>IF('FL DOH Cumulative'!U57="","",IF('FL DOH Cumulative'!U56="",'FL DOH Cumulative'!U57-'FL DOH Cumulative'!U55,'FL DOH Cumulative'!U57-'FL DOH Cumulative'!U56))</f>
        <v>227</v>
      </c>
      <c r="Z57" s="38"/>
      <c r="AA57" s="37"/>
      <c r="AB57" s="39"/>
      <c r="AC57" s="38"/>
      <c r="AD57" s="37"/>
      <c r="AE57" s="39"/>
      <c r="AF57" s="7"/>
    </row>
    <row r="58" spans="1:32">
      <c r="A58" s="1">
        <v>43964</v>
      </c>
      <c r="B58" s="23">
        <f>IF('FL DOH Cumulative'!B58="","",IF('FL DOH Cumulative'!B57="",'FL DOH Cumulative'!B58-'FL DOH Cumulative'!B56,'FL DOH Cumulative'!B58-'FL DOH Cumulative'!B57))</f>
        <v>0</v>
      </c>
      <c r="C58" s="24">
        <f>IF('FL DOH Cumulative'!D58="","",IF('FL DOH Cumulative'!D57="",'FL DOH Cumulative'!D58-'FL DOH Cumulative'!D56,'FL DOH Cumulative'!D58-'FL DOH Cumulative'!D57))</f>
        <v>0</v>
      </c>
      <c r="D58" s="24">
        <f>IF('FL DOH Cumulative'!C58="","",IF('FL DOH Cumulative'!C57="",'FL DOH Cumulative'!C58-'FL DOH Cumulative'!C56,'FL DOH Cumulative'!C58-'FL DOH Cumulative'!C57))</f>
        <v>22</v>
      </c>
      <c r="E58" s="25">
        <f t="shared" si="15"/>
        <v>3.2862306933946761E-2</v>
      </c>
      <c r="F58" s="25">
        <f t="shared" si="16"/>
        <v>0</v>
      </c>
      <c r="G58" s="26">
        <f>IF('FL DOH Cumulative'!F58="","",IF('FL DOH Cumulative'!F57="",'FL DOH Cumulative'!F58-'FL DOH Cumulative'!F56,'FL DOH Cumulative'!F58-'FL DOH Cumulative'!F57))</f>
        <v>22</v>
      </c>
      <c r="H58" s="23">
        <f>IF('FL DOH Cumulative'!G58="","",IF('FL DOH Cumulative'!G57="",'FL DOH Cumulative'!G58-'FL DOH Cumulative'!G56,'FL DOH Cumulative'!G58-'FL DOH Cumulative'!G57))</f>
        <v>0</v>
      </c>
      <c r="I58" s="24">
        <f>IF('FL DOH Cumulative'!I58="","",IF('FL DOH Cumulative'!I57="",'FL DOH Cumulative'!I58-'FL DOH Cumulative'!I56,'FL DOH Cumulative'!I58-'FL DOH Cumulative'!I57))</f>
        <v>0</v>
      </c>
      <c r="J58" s="24">
        <f>IF('FL DOH Cumulative'!H58="","",IF('FL DOH Cumulative'!H57="",'FL DOH Cumulative'!H58-'FL DOH Cumulative'!H56,'FL DOH Cumulative'!H58-'FL DOH Cumulative'!H57))</f>
        <v>62</v>
      </c>
      <c r="K58" s="25">
        <f t="shared" si="10"/>
        <v>6.1901723037651561E-2</v>
      </c>
      <c r="L58" s="25">
        <f t="shared" si="2"/>
        <v>0</v>
      </c>
      <c r="M58" s="26">
        <f>IF('FL DOH Cumulative'!K58="","",IF('FL DOH Cumulative'!K57="",'FL DOH Cumulative'!K58-'FL DOH Cumulative'!K56,'FL DOH Cumulative'!K58-'FL DOH Cumulative'!K57))</f>
        <v>62</v>
      </c>
      <c r="N58" s="58" t="str">
        <f>IF('FL DOH Cumulative'!L58="","",IF('FL DOH Cumulative'!L57="",'FL DOH Cumulative'!L58-'FL DOH Cumulative'!L56,'FL DOH Cumulative'!L58-'FL DOH Cumulative'!L57))</f>
        <v/>
      </c>
      <c r="O58" s="24">
        <f>IF('FL DOH Cumulative'!N58="","",IF('FL DOH Cumulative'!N57="",'FL DOH Cumulative'!N58-'FL DOH Cumulative'!N56,'FL DOH Cumulative'!N58-'FL DOH Cumulative'!N57))</f>
        <v>1</v>
      </c>
      <c r="P58" s="24">
        <f>IF('FL DOH Cumulative'!M58="","",IF('FL DOH Cumulative'!M57="",'FL DOH Cumulative'!M58-'FL DOH Cumulative'!M56,'FL DOH Cumulative'!M58-'FL DOH Cumulative'!M57))</f>
        <v>8</v>
      </c>
      <c r="Q58" s="25">
        <f t="shared" si="14"/>
        <v>1.1764705882352941E-2</v>
      </c>
      <c r="R58" s="25">
        <f t="shared" si="1"/>
        <v>0.1111111111111111</v>
      </c>
      <c r="S58" s="26">
        <f>IF('FL DOH Cumulative'!P58="","",IF('FL DOH Cumulative'!P57="",'FL DOH Cumulative'!P58-'FL DOH Cumulative'!P56,'FL DOH Cumulative'!P58-'FL DOH Cumulative'!P57))</f>
        <v>9</v>
      </c>
      <c r="T58" s="23">
        <f>IF('FL DOH Cumulative'!Q58="","",IF('FL DOH Cumulative'!Q57="",'FL DOH Cumulative'!Q58-'FL DOH Cumulative'!Q56,'FL DOH Cumulative'!Q58-'FL DOH Cumulative'!Q57))</f>
        <v>0</v>
      </c>
      <c r="U58" s="24">
        <f>IF('FL DOH Cumulative'!S58="","",IF('FL DOH Cumulative'!S57="",'FL DOH Cumulative'!S58-'FL DOH Cumulative'!S56,'FL DOH Cumulative'!S58-'FL DOH Cumulative'!S57))</f>
        <v>1</v>
      </c>
      <c r="V58" s="24">
        <f>IF('FL DOH Cumulative'!R58="","",IF('FL DOH Cumulative'!R57="",'FL DOH Cumulative'!R58-'FL DOH Cumulative'!R56,'FL DOH Cumulative'!R58-'FL DOH Cumulative'!R57))</f>
        <v>92</v>
      </c>
      <c r="W58" s="25">
        <f t="shared" si="17"/>
        <v>3.854625550660793E-3</v>
      </c>
      <c r="X58" s="25">
        <f t="shared" si="18"/>
        <v>1.0752688172043012E-2</v>
      </c>
      <c r="Y58" s="26">
        <f>IF('FL DOH Cumulative'!U58="","",IF('FL DOH Cumulative'!U57="",'FL DOH Cumulative'!U58-'FL DOH Cumulative'!U56,'FL DOH Cumulative'!U58-'FL DOH Cumulative'!U57))</f>
        <v>93</v>
      </c>
      <c r="Z58" s="38"/>
      <c r="AA58" s="37"/>
      <c r="AB58" s="39"/>
      <c r="AC58" s="38"/>
      <c r="AD58" s="37"/>
      <c r="AE58" s="39"/>
      <c r="AF58" s="7"/>
    </row>
    <row r="59" spans="1:32">
      <c r="A59" s="1">
        <v>43965</v>
      </c>
      <c r="B59" s="23">
        <f>IF('FL DOH Cumulative'!B59="","",IF('FL DOH Cumulative'!B58="",'FL DOH Cumulative'!B59-'FL DOH Cumulative'!B57,'FL DOH Cumulative'!B59-'FL DOH Cumulative'!B58))</f>
        <v>0</v>
      </c>
      <c r="C59" s="24">
        <f>IF('FL DOH Cumulative'!D59="","",IF('FL DOH Cumulative'!D58="",'FL DOH Cumulative'!D59-'FL DOH Cumulative'!D57,'FL DOH Cumulative'!D59-'FL DOH Cumulative'!D58))</f>
        <v>3</v>
      </c>
      <c r="D59" s="24">
        <f>IF('FL DOH Cumulative'!C59="","",IF('FL DOH Cumulative'!C58="",'FL DOH Cumulative'!C59-'FL DOH Cumulative'!C57,'FL DOH Cumulative'!C59-'FL DOH Cumulative'!C58))</f>
        <v>150</v>
      </c>
      <c r="E59" s="25">
        <f t="shared" si="15"/>
        <v>3.2237871674491395E-2</v>
      </c>
      <c r="F59" s="25">
        <f t="shared" si="16"/>
        <v>1.9607843137254902E-2</v>
      </c>
      <c r="G59" s="26">
        <f>IF('FL DOH Cumulative'!F59="","",IF('FL DOH Cumulative'!F58="",'FL DOH Cumulative'!F59-'FL DOH Cumulative'!F57,'FL DOH Cumulative'!F59-'FL DOH Cumulative'!F58))</f>
        <v>153</v>
      </c>
      <c r="H59" s="23">
        <f>IF('FL DOH Cumulative'!G59="","",IF('FL DOH Cumulative'!G58="",'FL DOH Cumulative'!G59-'FL DOH Cumulative'!G57,'FL DOH Cumulative'!G59-'FL DOH Cumulative'!G58))</f>
        <v>0</v>
      </c>
      <c r="I59" s="24">
        <f>IF('FL DOH Cumulative'!I59="","",IF('FL DOH Cumulative'!I58="",'FL DOH Cumulative'!I59-'FL DOH Cumulative'!I57,'FL DOH Cumulative'!I59-'FL DOH Cumulative'!I58))</f>
        <v>2</v>
      </c>
      <c r="J59" s="24">
        <f>IF('FL DOH Cumulative'!H59="","",IF('FL DOH Cumulative'!H58="",'FL DOH Cumulative'!H59-'FL DOH Cumulative'!H57,'FL DOH Cumulative'!H59-'FL DOH Cumulative'!H58))</f>
        <v>175</v>
      </c>
      <c r="K59" s="25">
        <f t="shared" si="10"/>
        <v>6.6666666666666666E-2</v>
      </c>
      <c r="L59" s="25">
        <f t="shared" si="2"/>
        <v>1.1299435028248588E-2</v>
      </c>
      <c r="M59" s="26">
        <f>IF('FL DOH Cumulative'!K59="","",IF('FL DOH Cumulative'!K58="",'FL DOH Cumulative'!K59-'FL DOH Cumulative'!K57,'FL DOH Cumulative'!K59-'FL DOH Cumulative'!K58))</f>
        <v>177</v>
      </c>
      <c r="N59" s="58" t="str">
        <f>IF('FL DOH Cumulative'!L59="","",IF('FL DOH Cumulative'!L58="",'FL DOH Cumulative'!L59-'FL DOH Cumulative'!L57,'FL DOH Cumulative'!L59-'FL DOH Cumulative'!L58))</f>
        <v/>
      </c>
      <c r="O59" s="24">
        <f>IF('FL DOH Cumulative'!N59="","",IF('FL DOH Cumulative'!N58="",'FL DOH Cumulative'!N59-'FL DOH Cumulative'!N57,'FL DOH Cumulative'!N59-'FL DOH Cumulative'!N58))</f>
        <v>1</v>
      </c>
      <c r="P59" s="24">
        <f>IF('FL DOH Cumulative'!M59="","",IF('FL DOH Cumulative'!M58="",'FL DOH Cumulative'!M59-'FL DOH Cumulative'!M57,'FL DOH Cumulative'!M59-'FL DOH Cumulative'!M58))</f>
        <v>109</v>
      </c>
      <c r="Q59" s="25">
        <f t="shared" si="14"/>
        <v>1.1627906976744186E-2</v>
      </c>
      <c r="R59" s="25">
        <f t="shared" si="1"/>
        <v>9.0909090909090905E-3</v>
      </c>
      <c r="S59" s="26">
        <f>IF('FL DOH Cumulative'!P59="","",IF('FL DOH Cumulative'!P58="",'FL DOH Cumulative'!P59-'FL DOH Cumulative'!P57,'FL DOH Cumulative'!P59-'FL DOH Cumulative'!P58))</f>
        <v>110</v>
      </c>
      <c r="T59" s="23">
        <f>IF('FL DOH Cumulative'!Q59="","",IF('FL DOH Cumulative'!Q58="",'FL DOH Cumulative'!Q59-'FL DOH Cumulative'!Q57,'FL DOH Cumulative'!Q59-'FL DOH Cumulative'!Q58))</f>
        <v>0</v>
      </c>
      <c r="U59" s="24">
        <f>IF('FL DOH Cumulative'!S59="","",IF('FL DOH Cumulative'!S58="",'FL DOH Cumulative'!S59-'FL DOH Cumulative'!S57,'FL DOH Cumulative'!S59-'FL DOH Cumulative'!S58))</f>
        <v>6</v>
      </c>
      <c r="V59" s="24">
        <f>IF('FL DOH Cumulative'!R59="","",IF('FL DOH Cumulative'!R58="",'FL DOH Cumulative'!R59-'FL DOH Cumulative'!R57,'FL DOH Cumulative'!R59-'FL DOH Cumulative'!R58))</f>
        <v>434</v>
      </c>
      <c r="W59" s="25">
        <f t="shared" si="17"/>
        <v>4.6403712296983757E-3</v>
      </c>
      <c r="X59" s="25">
        <f t="shared" si="18"/>
        <v>1.3636363636363636E-2</v>
      </c>
      <c r="Y59" s="26">
        <f>IF('FL DOH Cumulative'!U59="","",IF('FL DOH Cumulative'!U58="",'FL DOH Cumulative'!U59-'FL DOH Cumulative'!U57,'FL DOH Cumulative'!U59-'FL DOH Cumulative'!U58))</f>
        <v>440</v>
      </c>
      <c r="Z59" s="38"/>
      <c r="AA59" s="37"/>
      <c r="AB59" s="39"/>
      <c r="AC59" s="38"/>
      <c r="AD59" s="37"/>
      <c r="AE59" s="39"/>
      <c r="AF59" s="7"/>
    </row>
    <row r="60" spans="1:32">
      <c r="A60" s="1">
        <v>43966</v>
      </c>
      <c r="B60" s="23">
        <f>IF('FL DOH Cumulative'!B60="","",IF('FL DOH Cumulative'!B59="",'FL DOH Cumulative'!B60-'FL DOH Cumulative'!B58,'FL DOH Cumulative'!B60-'FL DOH Cumulative'!B59))</f>
        <v>0</v>
      </c>
      <c r="C60" s="24">
        <f>IF('FL DOH Cumulative'!D60="","",IF('FL DOH Cumulative'!D59="",'FL DOH Cumulative'!D60-'FL DOH Cumulative'!D58,'FL DOH Cumulative'!D60-'FL DOH Cumulative'!D59))</f>
        <v>0</v>
      </c>
      <c r="D60" s="24">
        <f>IF('FL DOH Cumulative'!C60="","",IF('FL DOH Cumulative'!C59="",'FL DOH Cumulative'!C60-'FL DOH Cumulative'!C58,'FL DOH Cumulative'!C60-'FL DOH Cumulative'!C59))</f>
        <v>203</v>
      </c>
      <c r="E60" s="25">
        <f t="shared" si="15"/>
        <v>3.1306990881458968E-2</v>
      </c>
      <c r="F60" s="25">
        <f t="shared" si="16"/>
        <v>0</v>
      </c>
      <c r="G60" s="26">
        <f>IF('FL DOH Cumulative'!F60="","",IF('FL DOH Cumulative'!F59="",'FL DOH Cumulative'!F60-'FL DOH Cumulative'!F58,'FL DOH Cumulative'!F60-'FL DOH Cumulative'!F59))</f>
        <v>203</v>
      </c>
      <c r="H60" s="23">
        <f>IF('FL DOH Cumulative'!G60="","",IF('FL DOH Cumulative'!G59="",'FL DOH Cumulative'!G60-'FL DOH Cumulative'!G58,'FL DOH Cumulative'!G60-'FL DOH Cumulative'!G59))</f>
        <v>0</v>
      </c>
      <c r="I60" s="24">
        <f>IF('FL DOH Cumulative'!I60="","",IF('FL DOH Cumulative'!I59="",'FL DOH Cumulative'!I60-'FL DOH Cumulative'!I58,'FL DOH Cumulative'!I60-'FL DOH Cumulative'!I59))</f>
        <v>1</v>
      </c>
      <c r="J60" s="24">
        <f>IF('FL DOH Cumulative'!H60="","",IF('FL DOH Cumulative'!H59="",'FL DOH Cumulative'!H60-'FL DOH Cumulative'!H58,'FL DOH Cumulative'!H60-'FL DOH Cumulative'!H59))</f>
        <v>110</v>
      </c>
      <c r="K60" s="25">
        <f t="shared" si="10"/>
        <v>6.5584854631507775E-2</v>
      </c>
      <c r="L60" s="25">
        <f t="shared" si="2"/>
        <v>9.0090090090090089E-3</v>
      </c>
      <c r="M60" s="26">
        <f>IF('FL DOH Cumulative'!K60="","",IF('FL DOH Cumulative'!K59="",'FL DOH Cumulative'!K60-'FL DOH Cumulative'!K58,'FL DOH Cumulative'!K60-'FL DOH Cumulative'!K59))</f>
        <v>111</v>
      </c>
      <c r="N60" s="58" t="str">
        <f>IF('FL DOH Cumulative'!L60="","",IF('FL DOH Cumulative'!L59="",'FL DOH Cumulative'!L60-'FL DOH Cumulative'!L58,'FL DOH Cumulative'!L60-'FL DOH Cumulative'!L59))</f>
        <v/>
      </c>
      <c r="O60" s="24">
        <f>IF('FL DOH Cumulative'!N60="","",IF('FL DOH Cumulative'!N59="",'FL DOH Cumulative'!N60-'FL DOH Cumulative'!N58,'FL DOH Cumulative'!N60-'FL DOH Cumulative'!N59))</f>
        <v>1</v>
      </c>
      <c r="P60" s="24">
        <f>IF('FL DOH Cumulative'!M60="","",IF('FL DOH Cumulative'!M59="",'FL DOH Cumulative'!M60-'FL DOH Cumulative'!M58,'FL DOH Cumulative'!M60-'FL DOH Cumulative'!M59))</f>
        <v>86</v>
      </c>
      <c r="Q60" s="25">
        <f t="shared" si="14"/>
        <v>1.3245033112582781E-2</v>
      </c>
      <c r="R60" s="25">
        <f t="shared" si="1"/>
        <v>1.1494252873563218E-2</v>
      </c>
      <c r="S60" s="26">
        <f>IF('FL DOH Cumulative'!P60="","",IF('FL DOH Cumulative'!P59="",'FL DOH Cumulative'!P60-'FL DOH Cumulative'!P58,'FL DOH Cumulative'!P60-'FL DOH Cumulative'!P59))</f>
        <v>87</v>
      </c>
      <c r="T60" s="23">
        <f>IF('FL DOH Cumulative'!Q60="","",IF('FL DOH Cumulative'!Q59="",'FL DOH Cumulative'!Q60-'FL DOH Cumulative'!Q58,'FL DOH Cumulative'!Q60-'FL DOH Cumulative'!Q59))</f>
        <v>0</v>
      </c>
      <c r="U60" s="24">
        <f>IF('FL DOH Cumulative'!S60="","",IF('FL DOH Cumulative'!S59="",'FL DOH Cumulative'!S60-'FL DOH Cumulative'!S58,'FL DOH Cumulative'!S60-'FL DOH Cumulative'!S59))</f>
        <v>2</v>
      </c>
      <c r="V60" s="24">
        <f>IF('FL DOH Cumulative'!R60="","",IF('FL DOH Cumulative'!R59="",'FL DOH Cumulative'!R60-'FL DOH Cumulative'!R58,'FL DOH Cumulative'!R60-'FL DOH Cumulative'!R59))</f>
        <v>399</v>
      </c>
      <c r="W60" s="25">
        <f t="shared" si="17"/>
        <v>5.3003533568904597E-3</v>
      </c>
      <c r="X60" s="25">
        <f t="shared" si="18"/>
        <v>4.9875311720698253E-3</v>
      </c>
      <c r="Y60" s="26">
        <f>IF('FL DOH Cumulative'!U60="","",IF('FL DOH Cumulative'!U59="",'FL DOH Cumulative'!U60-'FL DOH Cumulative'!U58,'FL DOH Cumulative'!U60-'FL DOH Cumulative'!U59))</f>
        <v>401</v>
      </c>
      <c r="Z60" s="38"/>
      <c r="AA60" s="37"/>
      <c r="AB60" s="39"/>
      <c r="AC60" s="38"/>
      <c r="AD60" s="37"/>
      <c r="AE60" s="39"/>
      <c r="AF60" s="7"/>
    </row>
    <row r="61" spans="1:32">
      <c r="A61" s="1">
        <v>43967</v>
      </c>
      <c r="B61" s="23">
        <f>IF('FL DOH Cumulative'!B61="","",IF('FL DOH Cumulative'!B60="",'FL DOH Cumulative'!B61-'FL DOH Cumulative'!B59,'FL DOH Cumulative'!B61-'FL DOH Cumulative'!B60))</f>
        <v>0</v>
      </c>
      <c r="C61" s="24">
        <f>IF('FL DOH Cumulative'!D61="","",IF('FL DOH Cumulative'!D60="",'FL DOH Cumulative'!D61-'FL DOH Cumulative'!D59,'FL DOH Cumulative'!D61-'FL DOH Cumulative'!D60))</f>
        <v>2</v>
      </c>
      <c r="D61" s="24">
        <f>IF('FL DOH Cumulative'!C61="","",IF('FL DOH Cumulative'!C60="",'FL DOH Cumulative'!C61-'FL DOH Cumulative'!C59,'FL DOH Cumulative'!C61-'FL DOH Cumulative'!C60))</f>
        <v>74</v>
      </c>
      <c r="E61" s="25">
        <f t="shared" si="15"/>
        <v>3.2533164876816172E-2</v>
      </c>
      <c r="F61" s="25">
        <f t="shared" si="16"/>
        <v>2.6315789473684209E-2</v>
      </c>
      <c r="G61" s="26">
        <f>IF('FL DOH Cumulative'!F61="","",IF('FL DOH Cumulative'!F60="",'FL DOH Cumulative'!F61-'FL DOH Cumulative'!F59,'FL DOH Cumulative'!F61-'FL DOH Cumulative'!F60))</f>
        <v>76</v>
      </c>
      <c r="H61" s="23">
        <f>IF('FL DOH Cumulative'!G61="","",IF('FL DOH Cumulative'!G60="",'FL DOH Cumulative'!G61-'FL DOH Cumulative'!G59,'FL DOH Cumulative'!G61-'FL DOH Cumulative'!G60))</f>
        <v>0</v>
      </c>
      <c r="I61" s="24">
        <f>IF('FL DOH Cumulative'!I61="","",IF('FL DOH Cumulative'!I60="",'FL DOH Cumulative'!I61-'FL DOH Cumulative'!I59,'FL DOH Cumulative'!I61-'FL DOH Cumulative'!I60))</f>
        <v>0</v>
      </c>
      <c r="J61" s="24">
        <f>IF('FL DOH Cumulative'!H61="","",IF('FL DOH Cumulative'!H60="",'FL DOH Cumulative'!H61-'FL DOH Cumulative'!H59,'FL DOH Cumulative'!H61-'FL DOH Cumulative'!H60))</f>
        <v>68</v>
      </c>
      <c r="K61" s="25">
        <f t="shared" si="10"/>
        <v>6.5737051792828682E-2</v>
      </c>
      <c r="L61" s="25">
        <f t="shared" si="2"/>
        <v>0</v>
      </c>
      <c r="M61" s="26">
        <f>IF('FL DOH Cumulative'!K61="","",IF('FL DOH Cumulative'!K60="",'FL DOH Cumulative'!K61-'FL DOH Cumulative'!K59,'FL DOH Cumulative'!K61-'FL DOH Cumulative'!K60))</f>
        <v>68</v>
      </c>
      <c r="N61" s="58" t="str">
        <f>IF('FL DOH Cumulative'!L61="","",IF('FL DOH Cumulative'!L60="",'FL DOH Cumulative'!L61-'FL DOH Cumulative'!L59,'FL DOH Cumulative'!L61-'FL DOH Cumulative'!L60))</f>
        <v/>
      </c>
      <c r="O61" s="24">
        <f>IF('FL DOH Cumulative'!N61="","",IF('FL DOH Cumulative'!N60="",'FL DOH Cumulative'!N61-'FL DOH Cumulative'!N59,'FL DOH Cumulative'!N61-'FL DOH Cumulative'!N60))</f>
        <v>0</v>
      </c>
      <c r="P61" s="24">
        <f>IF('FL DOH Cumulative'!M61="","",IF('FL DOH Cumulative'!M60="",'FL DOH Cumulative'!M61-'FL DOH Cumulative'!M59,'FL DOH Cumulative'!M61-'FL DOH Cumulative'!M60))</f>
        <v>14</v>
      </c>
      <c r="Q61" s="25">
        <f t="shared" si="14"/>
        <v>1.3262599469496022E-2</v>
      </c>
      <c r="R61" s="25">
        <f t="shared" si="1"/>
        <v>0</v>
      </c>
      <c r="S61" s="26">
        <f>IF('FL DOH Cumulative'!P61="","",IF('FL DOH Cumulative'!P60="",'FL DOH Cumulative'!P61-'FL DOH Cumulative'!P59,'FL DOH Cumulative'!P61-'FL DOH Cumulative'!P60))</f>
        <v>14</v>
      </c>
      <c r="T61" s="23">
        <f>IF('FL DOH Cumulative'!Q61="","",IF('FL DOH Cumulative'!Q60="",'FL DOH Cumulative'!Q61-'FL DOH Cumulative'!Q59,'FL DOH Cumulative'!Q61-'FL DOH Cumulative'!Q60))</f>
        <v>0</v>
      </c>
      <c r="U61" s="24">
        <f>IF('FL DOH Cumulative'!S61="","",IF('FL DOH Cumulative'!S60="",'FL DOH Cumulative'!S61-'FL DOH Cumulative'!S59,'FL DOH Cumulative'!S61-'FL DOH Cumulative'!S60))</f>
        <v>2</v>
      </c>
      <c r="V61" s="24">
        <f>IF('FL DOH Cumulative'!R61="","",IF('FL DOH Cumulative'!R60="",'FL DOH Cumulative'!R61-'FL DOH Cumulative'!R59,'FL DOH Cumulative'!R61-'FL DOH Cumulative'!R60))</f>
        <v>156</v>
      </c>
      <c r="W61" s="25">
        <f t="shared" si="17"/>
        <v>4.418262150220913E-3</v>
      </c>
      <c r="X61" s="25">
        <f t="shared" si="18"/>
        <v>1.2658227848101266E-2</v>
      </c>
      <c r="Y61" s="26">
        <f>IF('FL DOH Cumulative'!U61="","",IF('FL DOH Cumulative'!U60="",'FL DOH Cumulative'!U61-'FL DOH Cumulative'!U59,'FL DOH Cumulative'!U61-'FL DOH Cumulative'!U60))</f>
        <v>158</v>
      </c>
      <c r="Z61" s="38"/>
      <c r="AA61" s="37"/>
      <c r="AB61" s="39"/>
      <c r="AC61" s="38"/>
      <c r="AD61" s="37"/>
      <c r="AE61" s="39"/>
      <c r="AF61" s="7"/>
    </row>
    <row r="62" spans="1:32">
      <c r="A62" s="1">
        <v>43968</v>
      </c>
      <c r="B62" s="23">
        <f>IF('FL DOH Cumulative'!B62="","",IF('FL DOH Cumulative'!B61="",'FL DOH Cumulative'!B62-'FL DOH Cumulative'!B60,'FL DOH Cumulative'!B62-'FL DOH Cumulative'!B61))</f>
        <v>0</v>
      </c>
      <c r="C62" s="24">
        <f>IF('FL DOH Cumulative'!D62="","",IF('FL DOH Cumulative'!D61="",'FL DOH Cumulative'!D62-'FL DOH Cumulative'!D60,'FL DOH Cumulative'!D62-'FL DOH Cumulative'!D61))</f>
        <v>2</v>
      </c>
      <c r="D62" s="24">
        <f>IF('FL DOH Cumulative'!C62="","",IF('FL DOH Cumulative'!C61="",'FL DOH Cumulative'!C62-'FL DOH Cumulative'!C60,'FL DOH Cumulative'!C62-'FL DOH Cumulative'!C61))</f>
        <v>318</v>
      </c>
      <c r="E62" s="25">
        <f t="shared" si="15"/>
        <v>2.9893647599885026E-2</v>
      </c>
      <c r="F62" s="25">
        <f t="shared" si="16"/>
        <v>6.2500000000000003E-3</v>
      </c>
      <c r="G62" s="26">
        <f>IF('FL DOH Cumulative'!F62="","",IF('FL DOH Cumulative'!F61="",'FL DOH Cumulative'!F62-'FL DOH Cumulative'!F60,'FL DOH Cumulative'!F62-'FL DOH Cumulative'!F61))</f>
        <v>320</v>
      </c>
      <c r="H62" s="23">
        <f>IF('FL DOH Cumulative'!G62="","",IF('FL DOH Cumulative'!G61="",'FL DOH Cumulative'!G62-'FL DOH Cumulative'!G60,'FL DOH Cumulative'!G62-'FL DOH Cumulative'!G61))</f>
        <v>0</v>
      </c>
      <c r="I62" s="24">
        <f>IF('FL DOH Cumulative'!I62="","",IF('FL DOH Cumulative'!I61="",'FL DOH Cumulative'!I62-'FL DOH Cumulative'!I60,'FL DOH Cumulative'!I62-'FL DOH Cumulative'!I61))</f>
        <v>3</v>
      </c>
      <c r="J62" s="24">
        <f>IF('FL DOH Cumulative'!H62="","",IF('FL DOH Cumulative'!H61="",'FL DOH Cumulative'!H62-'FL DOH Cumulative'!H60,'FL DOH Cumulative'!H62-'FL DOH Cumulative'!H61))</f>
        <v>165</v>
      </c>
      <c r="K62" s="25">
        <f t="shared" si="10"/>
        <v>6.9186875891583455E-2</v>
      </c>
      <c r="L62" s="25">
        <f t="shared" si="2"/>
        <v>1.7857142857142856E-2</v>
      </c>
      <c r="M62" s="26">
        <f>IF('FL DOH Cumulative'!K62="","",IF('FL DOH Cumulative'!K61="",'FL DOH Cumulative'!K62-'FL DOH Cumulative'!K60,'FL DOH Cumulative'!K62-'FL DOH Cumulative'!K61))</f>
        <v>168</v>
      </c>
      <c r="N62" s="58" t="str">
        <f>IF('FL DOH Cumulative'!L62="","",IF('FL DOH Cumulative'!L61="",'FL DOH Cumulative'!L62-'FL DOH Cumulative'!L60,'FL DOH Cumulative'!L62-'FL DOH Cumulative'!L61))</f>
        <v/>
      </c>
      <c r="O62" s="24">
        <f>IF('FL DOH Cumulative'!N62="","",IF('FL DOH Cumulative'!N61="",'FL DOH Cumulative'!N62-'FL DOH Cumulative'!N60,'FL DOH Cumulative'!N62-'FL DOH Cumulative'!N61))</f>
        <v>2</v>
      </c>
      <c r="P62" s="24">
        <f>IF('FL DOH Cumulative'!M62="","",IF('FL DOH Cumulative'!M61="",'FL DOH Cumulative'!M62-'FL DOH Cumulative'!M60,'FL DOH Cumulative'!M62-'FL DOH Cumulative'!M61))</f>
        <v>110</v>
      </c>
      <c r="Q62" s="25">
        <f t="shared" si="14"/>
        <v>1.5283842794759825E-2</v>
      </c>
      <c r="R62" s="25">
        <f t="shared" si="1"/>
        <v>1.7857142857142856E-2</v>
      </c>
      <c r="S62" s="26">
        <f>IF('FL DOH Cumulative'!P62="","",IF('FL DOH Cumulative'!P61="",'FL DOH Cumulative'!P62-'FL DOH Cumulative'!P60,'FL DOH Cumulative'!P62-'FL DOH Cumulative'!P61))</f>
        <v>112</v>
      </c>
      <c r="T62" s="23">
        <f>IF('FL DOH Cumulative'!Q62="","",IF('FL DOH Cumulative'!Q61="",'FL DOH Cumulative'!Q62-'FL DOH Cumulative'!Q60,'FL DOH Cumulative'!Q62-'FL DOH Cumulative'!Q61))</f>
        <v>0</v>
      </c>
      <c r="U62" s="24">
        <f>IF('FL DOH Cumulative'!S62="","",IF('FL DOH Cumulative'!S61="",'FL DOH Cumulative'!S62-'FL DOH Cumulative'!S60,'FL DOH Cumulative'!S62-'FL DOH Cumulative'!S61))</f>
        <v>7</v>
      </c>
      <c r="V62" s="24">
        <f>IF('FL DOH Cumulative'!R62="","",IF('FL DOH Cumulative'!R61="",'FL DOH Cumulative'!R62-'FL DOH Cumulative'!R60,'FL DOH Cumulative'!R62-'FL DOH Cumulative'!R61))</f>
        <v>593</v>
      </c>
      <c r="W62" s="25">
        <f t="shared" si="17"/>
        <v>5.5226824457593688E-3</v>
      </c>
      <c r="X62" s="25">
        <f t="shared" si="18"/>
        <v>1.1666666666666667E-2</v>
      </c>
      <c r="Y62" s="26">
        <f>IF('FL DOH Cumulative'!U62="","",IF('FL DOH Cumulative'!U61="",'FL DOH Cumulative'!U62-'FL DOH Cumulative'!U60,'FL DOH Cumulative'!U62-'FL DOH Cumulative'!U61))</f>
        <v>600</v>
      </c>
      <c r="Z62" s="38"/>
      <c r="AA62" s="37"/>
      <c r="AB62" s="39"/>
      <c r="AC62" s="38"/>
      <c r="AD62" s="37"/>
      <c r="AE62" s="39"/>
      <c r="AF62" s="7"/>
    </row>
    <row r="63" spans="1:32">
      <c r="A63" s="1">
        <v>43969</v>
      </c>
      <c r="B63" s="23">
        <f>IF('FL DOH Cumulative'!B63="","",IF('FL DOH Cumulative'!B62="",'FL DOH Cumulative'!B63-'FL DOH Cumulative'!B61,'FL DOH Cumulative'!B63-'FL DOH Cumulative'!B62))</f>
        <v>0</v>
      </c>
      <c r="C63" s="24">
        <f>IF('FL DOH Cumulative'!D63="","",IF('FL DOH Cumulative'!D62="",'FL DOH Cumulative'!D63-'FL DOH Cumulative'!D61,'FL DOH Cumulative'!D63-'FL DOH Cumulative'!D62))</f>
        <v>2</v>
      </c>
      <c r="D63" s="24">
        <f>IF('FL DOH Cumulative'!C63="","",IF('FL DOH Cumulative'!C62="",'FL DOH Cumulative'!C63-'FL DOH Cumulative'!C61,'FL DOH Cumulative'!C63-'FL DOH Cumulative'!C62))</f>
        <v>257</v>
      </c>
      <c r="E63" s="25">
        <f t="shared" si="15"/>
        <v>3.0915576694411414E-2</v>
      </c>
      <c r="F63" s="25">
        <f t="shared" si="16"/>
        <v>7.7220077220077222E-3</v>
      </c>
      <c r="G63" s="26">
        <f>IF('FL DOH Cumulative'!F63="","",IF('FL DOH Cumulative'!F62="",'FL DOH Cumulative'!F63-'FL DOH Cumulative'!F61,'FL DOH Cumulative'!F63-'FL DOH Cumulative'!F62))</f>
        <v>259</v>
      </c>
      <c r="H63" s="23">
        <f>IF('FL DOH Cumulative'!G63="","",IF('FL DOH Cumulative'!G62="",'FL DOH Cumulative'!G63-'FL DOH Cumulative'!G61,'FL DOH Cumulative'!G63-'FL DOH Cumulative'!G62))</f>
        <v>0</v>
      </c>
      <c r="I63" s="24">
        <f>IF('FL DOH Cumulative'!I63="","",IF('FL DOH Cumulative'!I62="",'FL DOH Cumulative'!I63-'FL DOH Cumulative'!I61,'FL DOH Cumulative'!I63-'FL DOH Cumulative'!I62))</f>
        <v>1</v>
      </c>
      <c r="J63" s="24">
        <f>IF('FL DOH Cumulative'!H63="","",IF('FL DOH Cumulative'!H62="",'FL DOH Cumulative'!H63-'FL DOH Cumulative'!H61,'FL DOH Cumulative'!H63-'FL DOH Cumulative'!H62))</f>
        <v>156</v>
      </c>
      <c r="K63" s="25">
        <f t="shared" si="10"/>
        <v>6.8181818181818177E-2</v>
      </c>
      <c r="L63" s="25">
        <f t="shared" si="2"/>
        <v>6.369426751592357E-3</v>
      </c>
      <c r="M63" s="26">
        <f>IF('FL DOH Cumulative'!K63="","",IF('FL DOH Cumulative'!K62="",'FL DOH Cumulative'!K63-'FL DOH Cumulative'!K61,'FL DOH Cumulative'!K63-'FL DOH Cumulative'!K62))</f>
        <v>157</v>
      </c>
      <c r="N63" s="58" t="str">
        <f>IF('FL DOH Cumulative'!L63="","",IF('FL DOH Cumulative'!L62="",'FL DOH Cumulative'!L63-'FL DOH Cumulative'!L61,'FL DOH Cumulative'!L63-'FL DOH Cumulative'!L62))</f>
        <v/>
      </c>
      <c r="O63" s="24">
        <f>IF('FL DOH Cumulative'!N63="","",IF('FL DOH Cumulative'!N62="",'FL DOH Cumulative'!N63-'FL DOH Cumulative'!N61,'FL DOH Cumulative'!N63-'FL DOH Cumulative'!N62))</f>
        <v>2</v>
      </c>
      <c r="P63" s="24">
        <f>IF('FL DOH Cumulative'!M63="","",IF('FL DOH Cumulative'!M62="",'FL DOH Cumulative'!M63-'FL DOH Cumulative'!M61,'FL DOH Cumulative'!M63-'FL DOH Cumulative'!M62))</f>
        <v>78</v>
      </c>
      <c r="Q63" s="25">
        <f t="shared" si="14"/>
        <v>1.7892644135188866E-2</v>
      </c>
      <c r="R63" s="25">
        <f t="shared" si="1"/>
        <v>2.5000000000000001E-2</v>
      </c>
      <c r="S63" s="26">
        <f>IF('FL DOH Cumulative'!P63="","",IF('FL DOH Cumulative'!P62="",'FL DOH Cumulative'!P63-'FL DOH Cumulative'!P61,'FL DOH Cumulative'!P63-'FL DOH Cumulative'!P62))</f>
        <v>80</v>
      </c>
      <c r="T63" s="23">
        <f>IF('FL DOH Cumulative'!Q63="","",IF('FL DOH Cumulative'!Q62="",'FL DOH Cumulative'!Q63-'FL DOH Cumulative'!Q61,'FL DOH Cumulative'!Q63-'FL DOH Cumulative'!Q62))</f>
        <v>0</v>
      </c>
      <c r="U63" s="24">
        <f>IF('FL DOH Cumulative'!S63="","",IF('FL DOH Cumulative'!S62="",'FL DOH Cumulative'!S63-'FL DOH Cumulative'!S61,'FL DOH Cumulative'!S63-'FL DOH Cumulative'!S62))</f>
        <v>5</v>
      </c>
      <c r="V63" s="24">
        <f>IF('FL DOH Cumulative'!R63="","",IF('FL DOH Cumulative'!R62="",'FL DOH Cumulative'!R63-'FL DOH Cumulative'!R61,'FL DOH Cumulative'!R63-'FL DOH Cumulative'!R62))</f>
        <v>491</v>
      </c>
      <c r="W63" s="25">
        <f t="shared" si="17"/>
        <v>5.7971014492753624E-3</v>
      </c>
      <c r="X63" s="25">
        <f t="shared" si="18"/>
        <v>1.0080645161290322E-2</v>
      </c>
      <c r="Y63" s="26">
        <f>IF('FL DOH Cumulative'!U63="","",IF('FL DOH Cumulative'!U62="",'FL DOH Cumulative'!U63-'FL DOH Cumulative'!U61,'FL DOH Cumulative'!U63-'FL DOH Cumulative'!U62))</f>
        <v>496</v>
      </c>
      <c r="Z63" s="38"/>
      <c r="AA63" s="37"/>
      <c r="AB63" s="39"/>
      <c r="AC63" s="38"/>
      <c r="AD63" s="37"/>
      <c r="AE63" s="39"/>
      <c r="AF63" s="7"/>
    </row>
    <row r="64" spans="1:32">
      <c r="A64" s="1">
        <v>43970</v>
      </c>
      <c r="B64" s="23">
        <f>IF('FL DOH Cumulative'!B64="","",IF('FL DOH Cumulative'!B63="",'FL DOH Cumulative'!B64-'FL DOH Cumulative'!B62,'FL DOH Cumulative'!B64-'FL DOH Cumulative'!B63))</f>
        <v>0</v>
      </c>
      <c r="C64" s="24">
        <f>IF('FL DOH Cumulative'!D64="","",IF('FL DOH Cumulative'!D63="",'FL DOH Cumulative'!D64-'FL DOH Cumulative'!D62,'FL DOH Cumulative'!D64-'FL DOH Cumulative'!D63))</f>
        <v>2</v>
      </c>
      <c r="D64" s="24">
        <f>IF('FL DOH Cumulative'!C64="","",IF('FL DOH Cumulative'!C63="",'FL DOH Cumulative'!C64-'FL DOH Cumulative'!C62,'FL DOH Cumulative'!C64-'FL DOH Cumulative'!C63))</f>
        <v>339</v>
      </c>
      <c r="E64" s="25">
        <f t="shared" si="15"/>
        <v>8.0058224163027658E-3</v>
      </c>
      <c r="F64" s="25">
        <f t="shared" si="16"/>
        <v>5.8651026392961877E-3</v>
      </c>
      <c r="G64" s="26">
        <f>IF('FL DOH Cumulative'!F64="","",IF('FL DOH Cumulative'!F63="",'FL DOH Cumulative'!F64-'FL DOH Cumulative'!F62,'FL DOH Cumulative'!F64-'FL DOH Cumulative'!F63))</f>
        <v>341</v>
      </c>
      <c r="H64" s="23">
        <f>IF('FL DOH Cumulative'!G64="","",IF('FL DOH Cumulative'!G63="",'FL DOH Cumulative'!G64-'FL DOH Cumulative'!G62,'FL DOH Cumulative'!G64-'FL DOH Cumulative'!G63))</f>
        <v>0</v>
      </c>
      <c r="I64" s="24">
        <f>IF('FL DOH Cumulative'!I64="","",IF('FL DOH Cumulative'!I63="",'FL DOH Cumulative'!I64-'FL DOH Cumulative'!I62,'FL DOH Cumulative'!I64-'FL DOH Cumulative'!I63))</f>
        <v>2</v>
      </c>
      <c r="J64" s="24">
        <f>IF('FL DOH Cumulative'!H64="","",IF('FL DOH Cumulative'!H63="",'FL DOH Cumulative'!H64-'FL DOH Cumulative'!H62,'FL DOH Cumulative'!H64-'FL DOH Cumulative'!H63))</f>
        <v>361</v>
      </c>
      <c r="K64" s="25">
        <f t="shared" si="10"/>
        <v>8.1374321880651E-3</v>
      </c>
      <c r="L64" s="25">
        <f t="shared" si="2"/>
        <v>5.5096418732782371E-3</v>
      </c>
      <c r="M64" s="26">
        <f>IF('FL DOH Cumulative'!K64="","",IF('FL DOH Cumulative'!K63="",'FL DOH Cumulative'!K64-'FL DOH Cumulative'!K62,'FL DOH Cumulative'!K64-'FL DOH Cumulative'!K63))</f>
        <v>363</v>
      </c>
      <c r="N64" s="58" t="str">
        <f>IF('FL DOH Cumulative'!L64="","",IF('FL DOH Cumulative'!L63="",'FL DOH Cumulative'!L64-'FL DOH Cumulative'!L62,'FL DOH Cumulative'!L64-'FL DOH Cumulative'!L63))</f>
        <v/>
      </c>
      <c r="O64" s="24">
        <f>IF('FL DOH Cumulative'!N64="","",IF('FL DOH Cumulative'!N63="",'FL DOH Cumulative'!N64-'FL DOH Cumulative'!N62,'FL DOH Cumulative'!N64-'FL DOH Cumulative'!N63))</f>
        <v>0</v>
      </c>
      <c r="P64" s="24">
        <f>IF('FL DOH Cumulative'!M64="","",IF('FL DOH Cumulative'!M63="",'FL DOH Cumulative'!M64-'FL DOH Cumulative'!M62,'FL DOH Cumulative'!M64-'FL DOH Cumulative'!M63))</f>
        <v>196</v>
      </c>
      <c r="Q64" s="25">
        <f t="shared" si="14"/>
        <v>1.1513157894736841E-2</v>
      </c>
      <c r="R64" s="25">
        <f t="shared" si="1"/>
        <v>0</v>
      </c>
      <c r="S64" s="26">
        <f>IF('FL DOH Cumulative'!P64="","",IF('FL DOH Cumulative'!P63="",'FL DOH Cumulative'!P64-'FL DOH Cumulative'!P62,'FL DOH Cumulative'!P64-'FL DOH Cumulative'!P63))</f>
        <v>196</v>
      </c>
      <c r="T64" s="23">
        <f>IF('FL DOH Cumulative'!Q64="","",IF('FL DOH Cumulative'!Q63="",'FL DOH Cumulative'!Q64-'FL DOH Cumulative'!Q62,'FL DOH Cumulative'!Q64-'FL DOH Cumulative'!Q63))</f>
        <v>0</v>
      </c>
      <c r="U64" s="24">
        <f>IF('FL DOH Cumulative'!S64="","",IF('FL DOH Cumulative'!S63="",'FL DOH Cumulative'!S64-'FL DOH Cumulative'!S62,'FL DOH Cumulative'!S64-'FL DOH Cumulative'!S63))</f>
        <v>4</v>
      </c>
      <c r="V64" s="24">
        <f>IF('FL DOH Cumulative'!R64="","",IF('FL DOH Cumulative'!R63="",'FL DOH Cumulative'!R64-'FL DOH Cumulative'!R62,'FL DOH Cumulative'!R64-'FL DOH Cumulative'!R63))</f>
        <v>896</v>
      </c>
      <c r="W64" s="25">
        <f t="shared" si="17"/>
        <v>8.743523316062176E-3</v>
      </c>
      <c r="X64" s="25">
        <f t="shared" si="18"/>
        <v>4.4444444444444444E-3</v>
      </c>
      <c r="Y64" s="26">
        <f>IF('FL DOH Cumulative'!U64="","",IF('FL DOH Cumulative'!U63="",'FL DOH Cumulative'!U64-'FL DOH Cumulative'!U62,'FL DOH Cumulative'!U64-'FL DOH Cumulative'!U63))</f>
        <v>900</v>
      </c>
      <c r="Z64" s="38"/>
      <c r="AA64" s="37"/>
      <c r="AB64" s="39"/>
      <c r="AC64" s="38"/>
      <c r="AD64" s="37"/>
      <c r="AE64" s="39"/>
      <c r="AF64" s="7"/>
    </row>
    <row r="65" spans="1:32">
      <c r="A65" s="1">
        <v>43971</v>
      </c>
      <c r="B65" s="23">
        <f>IF('FL DOH Cumulative'!B65="","",IF('FL DOH Cumulative'!B64="",'FL DOH Cumulative'!B65-'FL DOH Cumulative'!B63,'FL DOH Cumulative'!B65-'FL DOH Cumulative'!B64))</f>
        <v>0</v>
      </c>
      <c r="C65" s="24">
        <f>IF('FL DOH Cumulative'!D65="","",IF('FL DOH Cumulative'!D64="",'FL DOH Cumulative'!D65-'FL DOH Cumulative'!D63,'FL DOH Cumulative'!D65-'FL DOH Cumulative'!D64))</f>
        <v>3</v>
      </c>
      <c r="D65" s="24">
        <f>IF('FL DOH Cumulative'!C65="","",IF('FL DOH Cumulative'!C64="",'FL DOH Cumulative'!C65-'FL DOH Cumulative'!C63,'FL DOH Cumulative'!C65-'FL DOH Cumulative'!C64))</f>
        <v>602</v>
      </c>
      <c r="E65" s="25">
        <f t="shared" si="15"/>
        <v>7.1538068472151248E-3</v>
      </c>
      <c r="F65" s="25">
        <f t="shared" si="16"/>
        <v>4.9586776859504135E-3</v>
      </c>
      <c r="G65" s="26">
        <f>IF('FL DOH Cumulative'!F65="","",IF('FL DOH Cumulative'!F64="",'FL DOH Cumulative'!F65-'FL DOH Cumulative'!F63,'FL DOH Cumulative'!F65-'FL DOH Cumulative'!F64))</f>
        <v>605</v>
      </c>
      <c r="H65" s="23">
        <f>IF('FL DOH Cumulative'!G65="","",IF('FL DOH Cumulative'!G64="",'FL DOH Cumulative'!G65-'FL DOH Cumulative'!G63,'FL DOH Cumulative'!G65-'FL DOH Cumulative'!G64))</f>
        <v>0</v>
      </c>
      <c r="I65" s="24">
        <f>IF('FL DOH Cumulative'!I65="","",IF('FL DOH Cumulative'!I64="",'FL DOH Cumulative'!I65-'FL DOH Cumulative'!I63,'FL DOH Cumulative'!I65-'FL DOH Cumulative'!I64))</f>
        <v>2</v>
      </c>
      <c r="J65" s="24">
        <f>IF('FL DOH Cumulative'!H65="","",IF('FL DOH Cumulative'!H64="",'FL DOH Cumulative'!H65-'FL DOH Cumulative'!H63,'FL DOH Cumulative'!H65-'FL DOH Cumulative'!H64))</f>
        <v>463</v>
      </c>
      <c r="K65" s="25">
        <f t="shared" si="10"/>
        <v>7.2895957587806497E-3</v>
      </c>
      <c r="L65" s="25">
        <f t="shared" si="2"/>
        <v>4.3010752688172043E-3</v>
      </c>
      <c r="M65" s="26">
        <f>IF('FL DOH Cumulative'!K65="","",IF('FL DOH Cumulative'!K64="",'FL DOH Cumulative'!K65-'FL DOH Cumulative'!K63,'FL DOH Cumulative'!K65-'FL DOH Cumulative'!K64))</f>
        <v>465</v>
      </c>
      <c r="N65" s="58" t="str">
        <f>IF('FL DOH Cumulative'!L65="","",IF('FL DOH Cumulative'!L64="",'FL DOH Cumulative'!L65-'FL DOH Cumulative'!L63,'FL DOH Cumulative'!L65-'FL DOH Cumulative'!L64))</f>
        <v/>
      </c>
      <c r="O65" s="24">
        <f>IF('FL DOH Cumulative'!N65="","",IF('FL DOH Cumulative'!N64="",'FL DOH Cumulative'!N65-'FL DOH Cumulative'!N63,'FL DOH Cumulative'!N65-'FL DOH Cumulative'!N64))</f>
        <v>6</v>
      </c>
      <c r="P65" s="24">
        <f>IF('FL DOH Cumulative'!M65="","",IF('FL DOH Cumulative'!M64="",'FL DOH Cumulative'!M65-'FL DOH Cumulative'!M63,'FL DOH Cumulative'!M65-'FL DOH Cumulative'!M64))</f>
        <v>190</v>
      </c>
      <c r="Q65" s="25">
        <f t="shared" si="14"/>
        <v>1.509433962264151E-2</v>
      </c>
      <c r="R65" s="25">
        <f t="shared" si="1"/>
        <v>3.0612244897959183E-2</v>
      </c>
      <c r="S65" s="26">
        <f>IF('FL DOH Cumulative'!P65="","",IF('FL DOH Cumulative'!P64="",'FL DOH Cumulative'!P65-'FL DOH Cumulative'!P63,'FL DOH Cumulative'!P65-'FL DOH Cumulative'!P64))</f>
        <v>196</v>
      </c>
      <c r="T65" s="23">
        <f>IF('FL DOH Cumulative'!Q65="","",IF('FL DOH Cumulative'!Q64="",'FL DOH Cumulative'!Q65-'FL DOH Cumulative'!Q63,'FL DOH Cumulative'!Q65-'FL DOH Cumulative'!Q64))</f>
        <v>0</v>
      </c>
      <c r="U65" s="24">
        <f>IF('FL DOH Cumulative'!S65="","",IF('FL DOH Cumulative'!S64="",'FL DOH Cumulative'!S65-'FL DOH Cumulative'!S63,'FL DOH Cumulative'!S65-'FL DOH Cumulative'!S64))</f>
        <v>11</v>
      </c>
      <c r="V65" s="24">
        <f>IF('FL DOH Cumulative'!R65="","",IF('FL DOH Cumulative'!R64="",'FL DOH Cumulative'!R65-'FL DOH Cumulative'!R63,'FL DOH Cumulative'!R65-'FL DOH Cumulative'!R64))</f>
        <v>1255</v>
      </c>
      <c r="W65" s="25">
        <f t="shared" si="17"/>
        <v>8.6834076507861999E-3</v>
      </c>
      <c r="X65" s="25">
        <f t="shared" si="18"/>
        <v>8.6887835703001581E-3</v>
      </c>
      <c r="Y65" s="26">
        <f>IF('FL DOH Cumulative'!U65="","",IF('FL DOH Cumulative'!U64="",'FL DOH Cumulative'!U65-'FL DOH Cumulative'!U63,'FL DOH Cumulative'!U65-'FL DOH Cumulative'!U64))</f>
        <v>1266</v>
      </c>
      <c r="Z65" s="38"/>
      <c r="AA65" s="37"/>
      <c r="AB65" s="39"/>
      <c r="AC65" s="38"/>
      <c r="AD65" s="37"/>
      <c r="AE65" s="39"/>
      <c r="AF65" s="7"/>
    </row>
    <row r="66" spans="1:32">
      <c r="A66" s="1">
        <v>43972</v>
      </c>
      <c r="B66" s="23">
        <f>IF('FL DOH Cumulative'!B66="","",IF('FL DOH Cumulative'!B65="",'FL DOH Cumulative'!B66-'FL DOH Cumulative'!B64,'FL DOH Cumulative'!B66-'FL DOH Cumulative'!B65))</f>
        <v>0</v>
      </c>
      <c r="C66" s="24">
        <f>IF('FL DOH Cumulative'!D66="","",IF('FL DOH Cumulative'!D65="",'FL DOH Cumulative'!D66-'FL DOH Cumulative'!D64,'FL DOH Cumulative'!D66-'FL DOH Cumulative'!D65))</f>
        <v>0</v>
      </c>
      <c r="D66" s="24">
        <f>IF('FL DOH Cumulative'!C66="","",IF('FL DOH Cumulative'!C65="",'FL DOH Cumulative'!C66-'FL DOH Cumulative'!C64,'FL DOH Cumulative'!C66-'FL DOH Cumulative'!C65))</f>
        <v>375</v>
      </c>
      <c r="E66" s="25">
        <f t="shared" si="15"/>
        <v>5.0481872418540611E-3</v>
      </c>
      <c r="F66" s="25">
        <f t="shared" si="16"/>
        <v>0</v>
      </c>
      <c r="G66" s="26">
        <f>IF('FL DOH Cumulative'!F66="","",IF('FL DOH Cumulative'!F65="",'FL DOH Cumulative'!F66-'FL DOH Cumulative'!F64,'FL DOH Cumulative'!F66-'FL DOH Cumulative'!F65))</f>
        <v>375</v>
      </c>
      <c r="H66" s="23">
        <f>IF('FL DOH Cumulative'!G66="","",IF('FL DOH Cumulative'!G65="",'FL DOH Cumulative'!G66-'FL DOH Cumulative'!G64,'FL DOH Cumulative'!G66-'FL DOH Cumulative'!G65))</f>
        <v>0</v>
      </c>
      <c r="I66" s="24">
        <f>IF('FL DOH Cumulative'!I66="","",IF('FL DOH Cumulative'!I65="",'FL DOH Cumulative'!I66-'FL DOH Cumulative'!I64,'FL DOH Cumulative'!I66-'FL DOH Cumulative'!I65))</f>
        <v>2</v>
      </c>
      <c r="J66" s="24">
        <f>IF('FL DOH Cumulative'!H66="","",IF('FL DOH Cumulative'!H65="",'FL DOH Cumulative'!H66-'FL DOH Cumulative'!H64,'FL DOH Cumulative'!H66-'FL DOH Cumulative'!H65))</f>
        <v>167</v>
      </c>
      <c r="K66" s="25">
        <f t="shared" si="10"/>
        <v>7.3284477015323115E-3</v>
      </c>
      <c r="L66" s="25">
        <f t="shared" si="2"/>
        <v>1.1834319526627219E-2</v>
      </c>
      <c r="M66" s="26">
        <f>IF('FL DOH Cumulative'!K66="","",IF('FL DOH Cumulative'!K65="",'FL DOH Cumulative'!K66-'FL DOH Cumulative'!K64,'FL DOH Cumulative'!K66-'FL DOH Cumulative'!K65))</f>
        <v>169</v>
      </c>
      <c r="N66" s="58" t="str">
        <f>IF('FL DOH Cumulative'!L66="","",IF('FL DOH Cumulative'!L65="",'FL DOH Cumulative'!L66-'FL DOH Cumulative'!L64,'FL DOH Cumulative'!L66-'FL DOH Cumulative'!L65))</f>
        <v/>
      </c>
      <c r="O66" s="24">
        <f>IF('FL DOH Cumulative'!N66="","",IF('FL DOH Cumulative'!N65="",'FL DOH Cumulative'!N66-'FL DOH Cumulative'!N64,'FL DOH Cumulative'!N66-'FL DOH Cumulative'!N65))</f>
        <v>5</v>
      </c>
      <c r="P66" s="24">
        <f>IF('FL DOH Cumulative'!M66="","",IF('FL DOH Cumulative'!M65="",'FL DOH Cumulative'!M66-'FL DOH Cumulative'!M64,'FL DOH Cumulative'!M66-'FL DOH Cumulative'!M65))</f>
        <v>121</v>
      </c>
      <c r="Q66" s="25">
        <f t="shared" si="14"/>
        <v>1.9728729963008632E-2</v>
      </c>
      <c r="R66" s="25">
        <f t="shared" si="1"/>
        <v>3.968253968253968E-2</v>
      </c>
      <c r="S66" s="26">
        <f>IF('FL DOH Cumulative'!P66="","",IF('FL DOH Cumulative'!P65="",'FL DOH Cumulative'!P66-'FL DOH Cumulative'!P64,'FL DOH Cumulative'!P66-'FL DOH Cumulative'!P65))</f>
        <v>126</v>
      </c>
      <c r="T66" s="23">
        <f>IF('FL DOH Cumulative'!Q66="","",IF('FL DOH Cumulative'!Q65="",'FL DOH Cumulative'!Q66-'FL DOH Cumulative'!Q64,'FL DOH Cumulative'!Q66-'FL DOH Cumulative'!Q65))</f>
        <v>0</v>
      </c>
      <c r="U66" s="24">
        <f>IF('FL DOH Cumulative'!S66="","",IF('FL DOH Cumulative'!S65="",'FL DOH Cumulative'!S66-'FL DOH Cumulative'!S64,'FL DOH Cumulative'!S66-'FL DOH Cumulative'!S65))</f>
        <v>7</v>
      </c>
      <c r="V66" s="24">
        <f>IF('FL DOH Cumulative'!R66="","",IF('FL DOH Cumulative'!R65="",'FL DOH Cumulative'!R66-'FL DOH Cumulative'!R64,'FL DOH Cumulative'!R66-'FL DOH Cumulative'!R65))</f>
        <v>663</v>
      </c>
      <c r="W66" s="25">
        <f t="shared" si="17"/>
        <v>8.4613671788020487E-3</v>
      </c>
      <c r="X66" s="25">
        <f t="shared" si="18"/>
        <v>1.0447761194029851E-2</v>
      </c>
      <c r="Y66" s="26">
        <f>IF('FL DOH Cumulative'!U66="","",IF('FL DOH Cumulative'!U65="",'FL DOH Cumulative'!U66-'FL DOH Cumulative'!U64,'FL DOH Cumulative'!U66-'FL DOH Cumulative'!U65))</f>
        <v>670</v>
      </c>
      <c r="Z66" s="38"/>
      <c r="AA66" s="37"/>
      <c r="AB66" s="39"/>
      <c r="AC66" s="38"/>
      <c r="AD66" s="37"/>
      <c r="AE66" s="39"/>
      <c r="AF66" s="7"/>
    </row>
    <row r="67" spans="1:32">
      <c r="A67" s="1">
        <v>43973</v>
      </c>
      <c r="B67" s="23">
        <f>IF('FL DOH Cumulative'!B67="","",IF('FL DOH Cumulative'!B66="",'FL DOH Cumulative'!B67-'FL DOH Cumulative'!B65,'FL DOH Cumulative'!B67-'FL DOH Cumulative'!B66))</f>
        <v>0</v>
      </c>
      <c r="C67" s="24">
        <f>IF('FL DOH Cumulative'!D67="","",IF('FL DOH Cumulative'!D66="",'FL DOH Cumulative'!D67-'FL DOH Cumulative'!D65,'FL DOH Cumulative'!D67-'FL DOH Cumulative'!D66))</f>
        <v>0</v>
      </c>
      <c r="D67" s="24">
        <f>IF('FL DOH Cumulative'!C67="","",IF('FL DOH Cumulative'!C66="",'FL DOH Cumulative'!C67-'FL DOH Cumulative'!C65,'FL DOH Cumulative'!C67-'FL DOH Cumulative'!C66))</f>
        <v>312</v>
      </c>
      <c r="E67" s="25">
        <f t="shared" si="15"/>
        <v>4.807692307692308E-3</v>
      </c>
      <c r="F67" s="25">
        <f t="shared" si="16"/>
        <v>0</v>
      </c>
      <c r="G67" s="26">
        <f>IF('FL DOH Cumulative'!F67="","",IF('FL DOH Cumulative'!F66="",'FL DOH Cumulative'!F67-'FL DOH Cumulative'!F65,'FL DOH Cumulative'!F67-'FL DOH Cumulative'!F66))</f>
        <v>312</v>
      </c>
      <c r="H67" s="23">
        <f>IF('FL DOH Cumulative'!G67="","",IF('FL DOH Cumulative'!G66="",'FL DOH Cumulative'!G67-'FL DOH Cumulative'!G65,'FL DOH Cumulative'!G67-'FL DOH Cumulative'!G66))</f>
        <v>0</v>
      </c>
      <c r="I67" s="24">
        <f>IF('FL DOH Cumulative'!I67="","",IF('FL DOH Cumulative'!I66="",'FL DOH Cumulative'!I67-'FL DOH Cumulative'!I65,'FL DOH Cumulative'!I67-'FL DOH Cumulative'!I66))</f>
        <v>0</v>
      </c>
      <c r="J67" s="24">
        <f>IF('FL DOH Cumulative'!H67="","",IF('FL DOH Cumulative'!H66="",'FL DOH Cumulative'!H67-'FL DOH Cumulative'!H65,'FL DOH Cumulative'!H67-'FL DOH Cumulative'!H66))</f>
        <v>125</v>
      </c>
      <c r="K67" s="25">
        <f t="shared" si="10"/>
        <v>6.6006600660066007E-3</v>
      </c>
      <c r="L67" s="25">
        <f t="shared" si="2"/>
        <v>0</v>
      </c>
      <c r="M67" s="26">
        <f>IF('FL DOH Cumulative'!K67="","",IF('FL DOH Cumulative'!K66="",'FL DOH Cumulative'!K67-'FL DOH Cumulative'!K65,'FL DOH Cumulative'!K67-'FL DOH Cumulative'!K66))</f>
        <v>125</v>
      </c>
      <c r="N67" s="58" t="str">
        <f>IF('FL DOH Cumulative'!L67="","",IF('FL DOH Cumulative'!L66="",'FL DOH Cumulative'!L67-'FL DOH Cumulative'!L65,'FL DOH Cumulative'!L67-'FL DOH Cumulative'!L66))</f>
        <v/>
      </c>
      <c r="O67" s="24">
        <f>IF('FL DOH Cumulative'!N67="","",IF('FL DOH Cumulative'!N66="",'FL DOH Cumulative'!N67-'FL DOH Cumulative'!N65,'FL DOH Cumulative'!N67-'FL DOH Cumulative'!N66))</f>
        <v>9</v>
      </c>
      <c r="P67" s="24">
        <f>IF('FL DOH Cumulative'!M67="","",IF('FL DOH Cumulative'!M66="",'FL DOH Cumulative'!M67-'FL DOH Cumulative'!M65,'FL DOH Cumulative'!M67-'FL DOH Cumulative'!M66))</f>
        <v>130</v>
      </c>
      <c r="Q67" s="25">
        <f t="shared" ref="Q67:Q130" si="19">IF(SUM(O61:P67)=0,"",SUM(O61:O67)/SUM(O61:P67))</f>
        <v>2.7809965237543453E-2</v>
      </c>
      <c r="R67" s="25">
        <f t="shared" si="1"/>
        <v>6.4748201438848921E-2</v>
      </c>
      <c r="S67" s="26">
        <f>IF('FL DOH Cumulative'!P67="","",IF('FL DOH Cumulative'!P66="",'FL DOH Cumulative'!P67-'FL DOH Cumulative'!P65,'FL DOH Cumulative'!P67-'FL DOH Cumulative'!P66))</f>
        <v>139</v>
      </c>
      <c r="T67" s="23">
        <f>IF('FL DOH Cumulative'!Q67="","",IF('FL DOH Cumulative'!Q66="",'FL DOH Cumulative'!Q67-'FL DOH Cumulative'!Q65,'FL DOH Cumulative'!Q67-'FL DOH Cumulative'!Q66))</f>
        <v>0</v>
      </c>
      <c r="U67" s="24">
        <f>IF('FL DOH Cumulative'!S67="","",IF('FL DOH Cumulative'!S66="",'FL DOH Cumulative'!S67-'FL DOH Cumulative'!S65,'FL DOH Cumulative'!S67-'FL DOH Cumulative'!S66))</f>
        <v>9</v>
      </c>
      <c r="V67" s="24">
        <f>IF('FL DOH Cumulative'!R67="","",IF('FL DOH Cumulative'!R66="",'FL DOH Cumulative'!R67-'FL DOH Cumulative'!R65,'FL DOH Cumulative'!R67-'FL DOH Cumulative'!R66))</f>
        <v>567</v>
      </c>
      <c r="W67" s="25">
        <f t="shared" si="17"/>
        <v>9.6442348906986709E-3</v>
      </c>
      <c r="X67" s="25">
        <f t="shared" si="18"/>
        <v>1.5625E-2</v>
      </c>
      <c r="Y67" s="26">
        <f>IF('FL DOH Cumulative'!U67="","",IF('FL DOH Cumulative'!U66="",'FL DOH Cumulative'!U67-'FL DOH Cumulative'!U65,'FL DOH Cumulative'!U67-'FL DOH Cumulative'!U66))</f>
        <v>576</v>
      </c>
      <c r="Z67" s="38"/>
      <c r="AA67" s="37"/>
      <c r="AB67" s="39"/>
      <c r="AC67" s="38"/>
      <c r="AD67" s="37"/>
      <c r="AE67" s="39"/>
      <c r="AF67" s="7"/>
    </row>
    <row r="68" spans="1:32">
      <c r="A68" s="1">
        <v>43974</v>
      </c>
      <c r="B68" s="23">
        <f>IF('FL DOH Cumulative'!B68="","",IF('FL DOH Cumulative'!B67="",'FL DOH Cumulative'!B68-'FL DOH Cumulative'!B66,'FL DOH Cumulative'!B68-'FL DOH Cumulative'!B67))</f>
        <v>0</v>
      </c>
      <c r="C68" s="24">
        <f>IF('FL DOH Cumulative'!D68="","",IF('FL DOH Cumulative'!D67="",'FL DOH Cumulative'!D68-'FL DOH Cumulative'!D66,'FL DOH Cumulative'!D68-'FL DOH Cumulative'!D67))</f>
        <v>2</v>
      </c>
      <c r="D68" s="24">
        <f>IF('FL DOH Cumulative'!C68="","",IF('FL DOH Cumulative'!C67="",'FL DOH Cumulative'!C68-'FL DOH Cumulative'!C66,'FL DOH Cumulative'!C68-'FL DOH Cumulative'!C67))</f>
        <v>505</v>
      </c>
      <c r="E68" s="25">
        <f t="shared" si="15"/>
        <v>4.0456050018389117E-3</v>
      </c>
      <c r="F68" s="25">
        <f t="shared" si="16"/>
        <v>3.9447731755424065E-3</v>
      </c>
      <c r="G68" s="26">
        <f>IF('FL DOH Cumulative'!F68="","",IF('FL DOH Cumulative'!F67="",'FL DOH Cumulative'!F68-'FL DOH Cumulative'!F66,'FL DOH Cumulative'!F68-'FL DOH Cumulative'!F67))</f>
        <v>507</v>
      </c>
      <c r="H68" s="23">
        <f>IF('FL DOH Cumulative'!G68="","",IF('FL DOH Cumulative'!G67="",'FL DOH Cumulative'!G68-'FL DOH Cumulative'!G66,'FL DOH Cumulative'!G68-'FL DOH Cumulative'!G67))</f>
        <v>0</v>
      </c>
      <c r="I68" s="24">
        <f>IF('FL DOH Cumulative'!I68="","",IF('FL DOH Cumulative'!I67="",'FL DOH Cumulative'!I68-'FL DOH Cumulative'!I66,'FL DOH Cumulative'!I68-'FL DOH Cumulative'!I67))</f>
        <v>3</v>
      </c>
      <c r="J68" s="24">
        <f>IF('FL DOH Cumulative'!H68="","",IF('FL DOH Cumulative'!H67="",'FL DOH Cumulative'!H68-'FL DOH Cumulative'!H66,'FL DOH Cumulative'!H68-'FL DOH Cumulative'!H67))</f>
        <v>151</v>
      </c>
      <c r="K68" s="25">
        <f t="shared" si="10"/>
        <v>8.1199250468457218E-3</v>
      </c>
      <c r="L68" s="25">
        <f t="shared" si="2"/>
        <v>1.948051948051948E-2</v>
      </c>
      <c r="M68" s="26">
        <f>IF('FL DOH Cumulative'!K68="","",IF('FL DOH Cumulative'!K67="",'FL DOH Cumulative'!K68-'FL DOH Cumulative'!K66,'FL DOH Cumulative'!K68-'FL DOH Cumulative'!K67))</f>
        <v>154</v>
      </c>
      <c r="N68" s="58" t="str">
        <f>IF('FL DOH Cumulative'!L68="","",IF('FL DOH Cumulative'!L67="",'FL DOH Cumulative'!L68-'FL DOH Cumulative'!L66,'FL DOH Cumulative'!L68-'FL DOH Cumulative'!L67))</f>
        <v/>
      </c>
      <c r="O68" s="24">
        <f>IF('FL DOH Cumulative'!N68="","",IF('FL DOH Cumulative'!N67="",'FL DOH Cumulative'!N68-'FL DOH Cumulative'!N66,'FL DOH Cumulative'!N68-'FL DOH Cumulative'!N67))</f>
        <v>10</v>
      </c>
      <c r="P68" s="24">
        <f>IF('FL DOH Cumulative'!M68="","",IF('FL DOH Cumulative'!M67="",'FL DOH Cumulative'!M68-'FL DOH Cumulative'!M66,'FL DOH Cumulative'!M68-'FL DOH Cumulative'!M67))</f>
        <v>78</v>
      </c>
      <c r="Q68" s="25">
        <f t="shared" si="19"/>
        <v>3.6286019210245463E-2</v>
      </c>
      <c r="R68" s="25">
        <f t="shared" si="1"/>
        <v>0.11363636363636363</v>
      </c>
      <c r="S68" s="26">
        <f>IF('FL DOH Cumulative'!P68="","",IF('FL DOH Cumulative'!P67="",'FL DOH Cumulative'!P68-'FL DOH Cumulative'!P66,'FL DOH Cumulative'!P68-'FL DOH Cumulative'!P67))</f>
        <v>88</v>
      </c>
      <c r="T68" s="23">
        <f>IF('FL DOH Cumulative'!Q68="","",IF('FL DOH Cumulative'!Q67="",'FL DOH Cumulative'!Q68-'FL DOH Cumulative'!Q66,'FL DOH Cumulative'!Q68-'FL DOH Cumulative'!Q67))</f>
        <v>0</v>
      </c>
      <c r="U68" s="24">
        <f>IF('FL DOH Cumulative'!S68="","",IF('FL DOH Cumulative'!S67="",'FL DOH Cumulative'!S68-'FL DOH Cumulative'!S66,'FL DOH Cumulative'!S68-'FL DOH Cumulative'!S67))</f>
        <v>15</v>
      </c>
      <c r="V68" s="24">
        <f>IF('FL DOH Cumulative'!R68="","",IF('FL DOH Cumulative'!R67="",'FL DOH Cumulative'!R68-'FL DOH Cumulative'!R66,'FL DOH Cumulative'!R68-'FL DOH Cumulative'!R67))</f>
        <v>734</v>
      </c>
      <c r="W68" s="25">
        <f t="shared" si="17"/>
        <v>1.103290850294845E-2</v>
      </c>
      <c r="X68" s="25">
        <f t="shared" si="18"/>
        <v>2.0026702269692925E-2</v>
      </c>
      <c r="Y68" s="26">
        <f>IF('FL DOH Cumulative'!U68="","",IF('FL DOH Cumulative'!U67="",'FL DOH Cumulative'!U68-'FL DOH Cumulative'!U66,'FL DOH Cumulative'!U68-'FL DOH Cumulative'!U67))</f>
        <v>749</v>
      </c>
      <c r="Z68" s="38"/>
      <c r="AA68" s="37"/>
      <c r="AB68" s="39"/>
      <c r="AC68" s="38"/>
      <c r="AD68" s="37"/>
      <c r="AE68" s="39"/>
      <c r="AF68" s="7"/>
    </row>
    <row r="69" spans="1:32">
      <c r="A69" s="1">
        <v>43975</v>
      </c>
      <c r="B69" s="23">
        <f>IF('FL DOH Cumulative'!B69="","",IF('FL DOH Cumulative'!B68="",'FL DOH Cumulative'!B69-'FL DOH Cumulative'!B67,'FL DOH Cumulative'!B69-'FL DOH Cumulative'!B68))</f>
        <v>0</v>
      </c>
      <c r="C69" s="24">
        <f>IF('FL DOH Cumulative'!D69="","",IF('FL DOH Cumulative'!D68="",'FL DOH Cumulative'!D69-'FL DOH Cumulative'!D67,'FL DOH Cumulative'!D69-'FL DOH Cumulative'!D68))</f>
        <v>0</v>
      </c>
      <c r="D69" s="24">
        <f>IF('FL DOH Cumulative'!C69="","",IF('FL DOH Cumulative'!C68="",'FL DOH Cumulative'!C69-'FL DOH Cumulative'!C67,'FL DOH Cumulative'!C69-'FL DOH Cumulative'!C68))</f>
        <v>537</v>
      </c>
      <c r="E69" s="25">
        <f t="shared" si="15"/>
        <v>3.0653950953678476E-3</v>
      </c>
      <c r="F69" s="25">
        <f t="shared" si="16"/>
        <v>0</v>
      </c>
      <c r="G69" s="26">
        <f>IF('FL DOH Cumulative'!F69="","",IF('FL DOH Cumulative'!F68="",'FL DOH Cumulative'!F69-'FL DOH Cumulative'!F67,'FL DOH Cumulative'!F69-'FL DOH Cumulative'!F68))</f>
        <v>537</v>
      </c>
      <c r="H69" s="23">
        <f>IF('FL DOH Cumulative'!G69="","",IF('FL DOH Cumulative'!G68="",'FL DOH Cumulative'!G69-'FL DOH Cumulative'!G67,'FL DOH Cumulative'!G69-'FL DOH Cumulative'!G68))</f>
        <v>0</v>
      </c>
      <c r="I69" s="24">
        <f>IF('FL DOH Cumulative'!I69="","",IF('FL DOH Cumulative'!I68="",'FL DOH Cumulative'!I69-'FL DOH Cumulative'!I67,'FL DOH Cumulative'!I69-'FL DOH Cumulative'!I68))</f>
        <v>5</v>
      </c>
      <c r="J69" s="24">
        <f>IF('FL DOH Cumulative'!H69="","",IF('FL DOH Cumulative'!H68="",'FL DOH Cumulative'!H69-'FL DOH Cumulative'!H67,'FL DOH Cumulative'!H69-'FL DOH Cumulative'!H68))</f>
        <v>107</v>
      </c>
      <c r="K69" s="25">
        <f t="shared" si="10"/>
        <v>9.7087378640776691E-3</v>
      </c>
      <c r="L69" s="25">
        <f t="shared" si="2"/>
        <v>4.4642857142857144E-2</v>
      </c>
      <c r="M69" s="26">
        <f>IF('FL DOH Cumulative'!K69="","",IF('FL DOH Cumulative'!K68="",'FL DOH Cumulative'!K69-'FL DOH Cumulative'!K67,'FL DOH Cumulative'!K69-'FL DOH Cumulative'!K68))</f>
        <v>112</v>
      </c>
      <c r="N69" s="58" t="str">
        <f>IF('FL DOH Cumulative'!L69="","",IF('FL DOH Cumulative'!L68="",'FL DOH Cumulative'!L69-'FL DOH Cumulative'!L67,'FL DOH Cumulative'!L69-'FL DOH Cumulative'!L68))</f>
        <v/>
      </c>
      <c r="O69" s="24">
        <f>IF('FL DOH Cumulative'!N69="","",IF('FL DOH Cumulative'!N68="",'FL DOH Cumulative'!N69-'FL DOH Cumulative'!N67,'FL DOH Cumulative'!N69-'FL DOH Cumulative'!N68))</f>
        <v>3</v>
      </c>
      <c r="P69" s="24">
        <f>IF('FL DOH Cumulative'!M69="","",IF('FL DOH Cumulative'!M68="",'FL DOH Cumulative'!M69-'FL DOH Cumulative'!M67,'FL DOH Cumulative'!M69-'FL DOH Cumulative'!M68))</f>
        <v>22</v>
      </c>
      <c r="Q69" s="25">
        <f t="shared" si="19"/>
        <v>4.1176470588235294E-2</v>
      </c>
      <c r="R69" s="25">
        <f t="shared" si="1"/>
        <v>0.12</v>
      </c>
      <c r="S69" s="26">
        <f>IF('FL DOH Cumulative'!P69="","",IF('FL DOH Cumulative'!P68="",'FL DOH Cumulative'!P69-'FL DOH Cumulative'!P67,'FL DOH Cumulative'!P69-'FL DOH Cumulative'!P68))</f>
        <v>25</v>
      </c>
      <c r="T69" s="23">
        <f>IF('FL DOH Cumulative'!Q69="","",IF('FL DOH Cumulative'!Q68="",'FL DOH Cumulative'!Q69-'FL DOH Cumulative'!Q67,'FL DOH Cumulative'!Q69-'FL DOH Cumulative'!Q68))</f>
        <v>0</v>
      </c>
      <c r="U69" s="24">
        <f>IF('FL DOH Cumulative'!S69="","",IF('FL DOH Cumulative'!S68="",'FL DOH Cumulative'!S69-'FL DOH Cumulative'!S67,'FL DOH Cumulative'!S69-'FL DOH Cumulative'!S68))</f>
        <v>8</v>
      </c>
      <c r="V69" s="24">
        <f>IF('FL DOH Cumulative'!R69="","",IF('FL DOH Cumulative'!R68="",'FL DOH Cumulative'!R69-'FL DOH Cumulative'!R67,'FL DOH Cumulative'!R69-'FL DOH Cumulative'!R68))</f>
        <v>666</v>
      </c>
      <c r="W69" s="25">
        <f t="shared" si="17"/>
        <v>1.1067341962108422E-2</v>
      </c>
      <c r="X69" s="25">
        <f t="shared" si="18"/>
        <v>1.1869436201780416E-2</v>
      </c>
      <c r="Y69" s="26">
        <f>IF('FL DOH Cumulative'!U69="","",IF('FL DOH Cumulative'!U68="",'FL DOH Cumulative'!U69-'FL DOH Cumulative'!U67,'FL DOH Cumulative'!U69-'FL DOH Cumulative'!U68))</f>
        <v>674</v>
      </c>
      <c r="Z69" s="38"/>
      <c r="AA69" s="37"/>
      <c r="AB69" s="39"/>
      <c r="AC69" s="38"/>
      <c r="AD69" s="37"/>
      <c r="AE69" s="39"/>
      <c r="AF69" s="7"/>
    </row>
    <row r="70" spans="1:32">
      <c r="A70" s="1">
        <v>43976</v>
      </c>
      <c r="B70" s="23">
        <f>IF('FL DOH Cumulative'!B70="","",IF('FL DOH Cumulative'!B69="",'FL DOH Cumulative'!B70-'FL DOH Cumulative'!B68,'FL DOH Cumulative'!B70-'FL DOH Cumulative'!B69))</f>
        <v>0</v>
      </c>
      <c r="C70" s="24">
        <f>IF('FL DOH Cumulative'!D70="","",IF('FL DOH Cumulative'!D69="",'FL DOH Cumulative'!D70-'FL DOH Cumulative'!D68,'FL DOH Cumulative'!D70-'FL DOH Cumulative'!D69))</f>
        <v>0</v>
      </c>
      <c r="D70" s="24">
        <f>IF('FL DOH Cumulative'!C70="","",IF('FL DOH Cumulative'!C69="",'FL DOH Cumulative'!C70-'FL DOH Cumulative'!C68,'FL DOH Cumulative'!C70-'FL DOH Cumulative'!C69))</f>
        <v>0</v>
      </c>
      <c r="E70" s="25">
        <f t="shared" si="15"/>
        <v>2.6148673888681359E-3</v>
      </c>
      <c r="F70" s="25" t="str">
        <f t="shared" si="16"/>
        <v/>
      </c>
      <c r="G70" s="26">
        <f>IF('FL DOH Cumulative'!F70="","",IF('FL DOH Cumulative'!F69="",'FL DOH Cumulative'!F70-'FL DOH Cumulative'!F68,'FL DOH Cumulative'!F70-'FL DOH Cumulative'!F69))</f>
        <v>0</v>
      </c>
      <c r="H70" s="23">
        <f>IF('FL DOH Cumulative'!G70="","",IF('FL DOH Cumulative'!G69="",'FL DOH Cumulative'!G70-'FL DOH Cumulative'!G68,'FL DOH Cumulative'!G70-'FL DOH Cumulative'!G69))</f>
        <v>0</v>
      </c>
      <c r="I70" s="24">
        <f>IF('FL DOH Cumulative'!I70="","",IF('FL DOH Cumulative'!I69="",'FL DOH Cumulative'!I70-'FL DOH Cumulative'!I68,'FL DOH Cumulative'!I70-'FL DOH Cumulative'!I69))</f>
        <v>4</v>
      </c>
      <c r="J70" s="24">
        <f>IF('FL DOH Cumulative'!H70="","",IF('FL DOH Cumulative'!H69="",'FL DOH Cumulative'!H70-'FL DOH Cumulative'!H68,'FL DOH Cumulative'!H70-'FL DOH Cumulative'!H69))</f>
        <v>205</v>
      </c>
      <c r="K70" s="25">
        <f t="shared" si="10"/>
        <v>1.1271133375078271E-2</v>
      </c>
      <c r="L70" s="25">
        <f t="shared" si="2"/>
        <v>1.9138755980861243E-2</v>
      </c>
      <c r="M70" s="26">
        <f>IF('FL DOH Cumulative'!K70="","",IF('FL DOH Cumulative'!K69="",'FL DOH Cumulative'!K70-'FL DOH Cumulative'!K68,'FL DOH Cumulative'!K70-'FL DOH Cumulative'!K69))</f>
        <v>209</v>
      </c>
      <c r="N70" s="58" t="str">
        <f>IF('FL DOH Cumulative'!L70="","",IF('FL DOH Cumulative'!L69="",'FL DOH Cumulative'!L70-'FL DOH Cumulative'!L68,'FL DOH Cumulative'!L70-'FL DOH Cumulative'!L69))</f>
        <v/>
      </c>
      <c r="O70" s="24">
        <f>IF('FL DOH Cumulative'!N70="","",IF('FL DOH Cumulative'!N69="",'FL DOH Cumulative'!N70-'FL DOH Cumulative'!N68,'FL DOH Cumulative'!N70-'FL DOH Cumulative'!N69))</f>
        <v>1</v>
      </c>
      <c r="P70" s="24">
        <f>IF('FL DOH Cumulative'!M70="","",IF('FL DOH Cumulative'!M69="",'FL DOH Cumulative'!M70-'FL DOH Cumulative'!M68,'FL DOH Cumulative'!M70-'FL DOH Cumulative'!M69))</f>
        <v>91</v>
      </c>
      <c r="Q70" s="25">
        <f t="shared" si="19"/>
        <v>3.9443155452436193E-2</v>
      </c>
      <c r="R70" s="25">
        <f t="shared" ref="R70:R133" si="20">IF(SUM(O70:P70)=0,"",O70/SUM(O70:P70))</f>
        <v>1.0869565217391304E-2</v>
      </c>
      <c r="S70" s="26">
        <f>IF('FL DOH Cumulative'!P70="","",IF('FL DOH Cumulative'!P69="",'FL DOH Cumulative'!P70-'FL DOH Cumulative'!P68,'FL DOH Cumulative'!P70-'FL DOH Cumulative'!P69))</f>
        <v>92</v>
      </c>
      <c r="T70" s="23">
        <f>IF('FL DOH Cumulative'!Q70="","",IF('FL DOH Cumulative'!Q69="",'FL DOH Cumulative'!Q70-'FL DOH Cumulative'!Q68,'FL DOH Cumulative'!Q70-'FL DOH Cumulative'!Q69))</f>
        <v>0</v>
      </c>
      <c r="U70" s="24">
        <f>IF('FL DOH Cumulative'!S70="","",IF('FL DOH Cumulative'!S69="",'FL DOH Cumulative'!S70-'FL DOH Cumulative'!S68,'FL DOH Cumulative'!S70-'FL DOH Cumulative'!S69))</f>
        <v>5</v>
      </c>
      <c r="V70" s="24">
        <f>IF('FL DOH Cumulative'!R70="","",IF('FL DOH Cumulative'!R69="",'FL DOH Cumulative'!R70-'FL DOH Cumulative'!R68,'FL DOH Cumulative'!R70-'FL DOH Cumulative'!R69))</f>
        <v>296</v>
      </c>
      <c r="W70" s="25">
        <f t="shared" si="17"/>
        <v>1.1487538940809968E-2</v>
      </c>
      <c r="X70" s="25">
        <f t="shared" si="18"/>
        <v>1.6611295681063124E-2</v>
      </c>
      <c r="Y70" s="26">
        <f>IF('FL DOH Cumulative'!U70="","",IF('FL DOH Cumulative'!U69="",'FL DOH Cumulative'!U70-'FL DOH Cumulative'!U68,'FL DOH Cumulative'!U70-'FL DOH Cumulative'!U69))</f>
        <v>301</v>
      </c>
      <c r="Z70" s="38"/>
      <c r="AA70" s="37"/>
      <c r="AB70" s="39"/>
      <c r="AC70" s="38"/>
      <c r="AD70" s="37"/>
      <c r="AE70" s="39"/>
      <c r="AF70" s="7"/>
    </row>
    <row r="71" spans="1:32">
      <c r="A71" s="1">
        <v>43977</v>
      </c>
      <c r="B71" s="23">
        <f>IF('FL DOH Cumulative'!B71="","",IF('FL DOH Cumulative'!B70="",'FL DOH Cumulative'!B71-'FL DOH Cumulative'!B69,'FL DOH Cumulative'!B71-'FL DOH Cumulative'!B70))</f>
        <v>0</v>
      </c>
      <c r="C71" s="24">
        <f>IF('FL DOH Cumulative'!D71="","",IF('FL DOH Cumulative'!D70="",'FL DOH Cumulative'!D71-'FL DOH Cumulative'!D69,'FL DOH Cumulative'!D71-'FL DOH Cumulative'!D70))</f>
        <v>3</v>
      </c>
      <c r="D71" s="24">
        <f>IF('FL DOH Cumulative'!C71="","",IF('FL DOH Cumulative'!C70="",'FL DOH Cumulative'!C71-'FL DOH Cumulative'!C69,'FL DOH Cumulative'!C71-'FL DOH Cumulative'!C70))</f>
        <v>22</v>
      </c>
      <c r="E71" s="25">
        <f t="shared" si="15"/>
        <v>3.3883947479881405E-3</v>
      </c>
      <c r="F71" s="25">
        <f t="shared" si="16"/>
        <v>0.12</v>
      </c>
      <c r="G71" s="26">
        <f>IF('FL DOH Cumulative'!F71="","",IF('FL DOH Cumulative'!F70="",'FL DOH Cumulative'!F71-'FL DOH Cumulative'!F69,'FL DOH Cumulative'!F71-'FL DOH Cumulative'!F70))</f>
        <v>25</v>
      </c>
      <c r="H71" s="23">
        <f>IF('FL DOH Cumulative'!G71="","",IF('FL DOH Cumulative'!G70="",'FL DOH Cumulative'!G71-'FL DOH Cumulative'!G69,'FL DOH Cumulative'!G71-'FL DOH Cumulative'!G70))</f>
        <v>0</v>
      </c>
      <c r="I71" s="24">
        <f>IF('FL DOH Cumulative'!I71="","",IF('FL DOH Cumulative'!I70="",'FL DOH Cumulative'!I71-'FL DOH Cumulative'!I69,'FL DOH Cumulative'!I71-'FL DOH Cumulative'!I70))</f>
        <v>3</v>
      </c>
      <c r="J71" s="24">
        <f>IF('FL DOH Cumulative'!H71="","",IF('FL DOH Cumulative'!H70="",'FL DOH Cumulative'!H71-'FL DOH Cumulative'!H69,'FL DOH Cumulative'!H71-'FL DOH Cumulative'!H70))</f>
        <v>183</v>
      </c>
      <c r="K71" s="25">
        <f t="shared" ref="K71:K134" si="21">IF(SUM(I65:J71)=0,"",SUM(I65:I71)/SUM(I65:J71))</f>
        <v>1.3380281690140845E-2</v>
      </c>
      <c r="L71" s="25">
        <f t="shared" ref="L71:L134" si="22">IF(SUM(I71:J71)=0,"",I71/SUM(I71:J71))</f>
        <v>1.6129032258064516E-2</v>
      </c>
      <c r="M71" s="26">
        <f>IF('FL DOH Cumulative'!K71="","",IF('FL DOH Cumulative'!K70="",'FL DOH Cumulative'!K71-'FL DOH Cumulative'!K69,'FL DOH Cumulative'!K71-'FL DOH Cumulative'!K70))</f>
        <v>186</v>
      </c>
      <c r="N71" s="58" t="str">
        <f>IF('FL DOH Cumulative'!L71="","",IF('FL DOH Cumulative'!L70="",'FL DOH Cumulative'!L71-'FL DOH Cumulative'!L69,'FL DOH Cumulative'!L71-'FL DOH Cumulative'!L70))</f>
        <v/>
      </c>
      <c r="O71" s="24">
        <f>IF('FL DOH Cumulative'!N71="","",IF('FL DOH Cumulative'!N70="",'FL DOH Cumulative'!N71-'FL DOH Cumulative'!N69,'FL DOH Cumulative'!N71-'FL DOH Cumulative'!N70))</f>
        <v>1</v>
      </c>
      <c r="P71" s="24">
        <f>IF('FL DOH Cumulative'!M71="","",IF('FL DOH Cumulative'!M70="",'FL DOH Cumulative'!M71-'FL DOH Cumulative'!M69,'FL DOH Cumulative'!M71-'FL DOH Cumulative'!M70))</f>
        <v>40</v>
      </c>
      <c r="Q71" s="25">
        <f t="shared" si="19"/>
        <v>4.9504950495049507E-2</v>
      </c>
      <c r="R71" s="25">
        <f t="shared" si="20"/>
        <v>2.4390243902439025E-2</v>
      </c>
      <c r="S71" s="26">
        <f>IF('FL DOH Cumulative'!P71="","",IF('FL DOH Cumulative'!P70="",'FL DOH Cumulative'!P71-'FL DOH Cumulative'!P69,'FL DOH Cumulative'!P71-'FL DOH Cumulative'!P70))</f>
        <v>41</v>
      </c>
      <c r="T71" s="23">
        <f>IF('FL DOH Cumulative'!Q71="","",IF('FL DOH Cumulative'!Q70="",'FL DOH Cumulative'!Q71-'FL DOH Cumulative'!Q69,'FL DOH Cumulative'!Q71-'FL DOH Cumulative'!Q70))</f>
        <v>0</v>
      </c>
      <c r="U71" s="24">
        <f>IF('FL DOH Cumulative'!S71="","",IF('FL DOH Cumulative'!S70="",'FL DOH Cumulative'!S71-'FL DOH Cumulative'!S69,'FL DOH Cumulative'!S71-'FL DOH Cumulative'!S70))</f>
        <v>7</v>
      </c>
      <c r="V71" s="24">
        <f>IF('FL DOH Cumulative'!R71="","",IF('FL DOH Cumulative'!R70="",'FL DOH Cumulative'!R71-'FL DOH Cumulative'!R69,'FL DOH Cumulative'!R71-'FL DOH Cumulative'!R70))</f>
        <v>245</v>
      </c>
      <c r="W71" s="25">
        <f t="shared" si="17"/>
        <v>1.3814616755793227E-2</v>
      </c>
      <c r="X71" s="25">
        <f t="shared" si="18"/>
        <v>2.7777777777777776E-2</v>
      </c>
      <c r="Y71" s="26">
        <f>IF('FL DOH Cumulative'!U71="","",IF('FL DOH Cumulative'!U70="",'FL DOH Cumulative'!U71-'FL DOH Cumulative'!U69,'FL DOH Cumulative'!U71-'FL DOH Cumulative'!U70))</f>
        <v>252</v>
      </c>
      <c r="Z71" s="38"/>
      <c r="AA71" s="37"/>
      <c r="AB71" s="39"/>
      <c r="AC71" s="38"/>
      <c r="AD71" s="37"/>
      <c r="AE71" s="39"/>
      <c r="AF71" s="7"/>
    </row>
    <row r="72" spans="1:32">
      <c r="A72" s="1">
        <v>43978</v>
      </c>
      <c r="B72" s="23">
        <f>IF('FL DOH Cumulative'!B72="","",IF('FL DOH Cumulative'!B71="",'FL DOH Cumulative'!B72-'FL DOH Cumulative'!B70,'FL DOH Cumulative'!B72-'FL DOH Cumulative'!B71))</f>
        <v>0</v>
      </c>
      <c r="C72" s="24">
        <f>IF('FL DOH Cumulative'!D72="","",IF('FL DOH Cumulative'!D71="",'FL DOH Cumulative'!D72-'FL DOH Cumulative'!D70,'FL DOH Cumulative'!D72-'FL DOH Cumulative'!D71))</f>
        <v>1</v>
      </c>
      <c r="D72" s="24">
        <f>IF('FL DOH Cumulative'!C72="","",IF('FL DOH Cumulative'!C71="",'FL DOH Cumulative'!C72-'FL DOH Cumulative'!C70,'FL DOH Cumulative'!C72-'FL DOH Cumulative'!C71))</f>
        <v>69</v>
      </c>
      <c r="E72" s="25">
        <f t="shared" si="15"/>
        <v>3.2858707557502738E-3</v>
      </c>
      <c r="F72" s="25">
        <f t="shared" si="16"/>
        <v>1.4285714285714285E-2</v>
      </c>
      <c r="G72" s="26">
        <f>IF('FL DOH Cumulative'!F72="","",IF('FL DOH Cumulative'!F71="",'FL DOH Cumulative'!F72-'FL DOH Cumulative'!F70,'FL DOH Cumulative'!F72-'FL DOH Cumulative'!F71))</f>
        <v>70</v>
      </c>
      <c r="H72" s="23">
        <f>IF('FL DOH Cumulative'!G72="","",IF('FL DOH Cumulative'!G71="",'FL DOH Cumulative'!G72-'FL DOH Cumulative'!G70,'FL DOH Cumulative'!G72-'FL DOH Cumulative'!G71))</f>
        <v>0</v>
      </c>
      <c r="I72" s="24">
        <f>IF('FL DOH Cumulative'!I72="","",IF('FL DOH Cumulative'!I71="",'FL DOH Cumulative'!I72-'FL DOH Cumulative'!I70,'FL DOH Cumulative'!I72-'FL DOH Cumulative'!I71))</f>
        <v>0</v>
      </c>
      <c r="J72" s="24">
        <f>IF('FL DOH Cumulative'!H72="","",IF('FL DOH Cumulative'!H71="",'FL DOH Cumulative'!H72-'FL DOH Cumulative'!H70,'FL DOH Cumulative'!H72-'FL DOH Cumulative'!H71))</f>
        <v>220</v>
      </c>
      <c r="K72" s="25">
        <f t="shared" si="21"/>
        <v>1.4468085106382979E-2</v>
      </c>
      <c r="L72" s="25">
        <f t="shared" si="22"/>
        <v>0</v>
      </c>
      <c r="M72" s="26">
        <f>IF('FL DOH Cumulative'!K72="","",IF('FL DOH Cumulative'!K71="",'FL DOH Cumulative'!K72-'FL DOH Cumulative'!K70,'FL DOH Cumulative'!K72-'FL DOH Cumulative'!K71))</f>
        <v>220</v>
      </c>
      <c r="N72" s="58" t="str">
        <f>IF('FL DOH Cumulative'!L72="","",IF('FL DOH Cumulative'!L71="",'FL DOH Cumulative'!L72-'FL DOH Cumulative'!L70,'FL DOH Cumulative'!L72-'FL DOH Cumulative'!L71))</f>
        <v/>
      </c>
      <c r="O72" s="24">
        <f>IF('FL DOH Cumulative'!N72="","",IF('FL DOH Cumulative'!N71="",'FL DOH Cumulative'!N72-'FL DOH Cumulative'!N70,'FL DOH Cumulative'!N72-'FL DOH Cumulative'!N71))</f>
        <v>3</v>
      </c>
      <c r="P72" s="24">
        <f>IF('FL DOH Cumulative'!M72="","",IF('FL DOH Cumulative'!M71="",'FL DOH Cumulative'!M72-'FL DOH Cumulative'!M70,'FL DOH Cumulative'!M72-'FL DOH Cumulative'!M71))</f>
        <v>100</v>
      </c>
      <c r="Q72" s="25">
        <f t="shared" si="19"/>
        <v>5.2117263843648211E-2</v>
      </c>
      <c r="R72" s="25">
        <f t="shared" si="20"/>
        <v>2.9126213592233011E-2</v>
      </c>
      <c r="S72" s="26">
        <f>IF('FL DOH Cumulative'!P72="","",IF('FL DOH Cumulative'!P71="",'FL DOH Cumulative'!P72-'FL DOH Cumulative'!P70,'FL DOH Cumulative'!P72-'FL DOH Cumulative'!P71))</f>
        <v>103</v>
      </c>
      <c r="T72" s="23">
        <f>IF('FL DOH Cumulative'!Q72="","",IF('FL DOH Cumulative'!Q71="",'FL DOH Cumulative'!Q72-'FL DOH Cumulative'!Q70,'FL DOH Cumulative'!Q72-'FL DOH Cumulative'!Q71))</f>
        <v>0</v>
      </c>
      <c r="U72" s="24">
        <f>IF('FL DOH Cumulative'!S72="","",IF('FL DOH Cumulative'!S71="",'FL DOH Cumulative'!S72-'FL DOH Cumulative'!S70,'FL DOH Cumulative'!S72-'FL DOH Cumulative'!S71))</f>
        <v>4</v>
      </c>
      <c r="V72" s="24">
        <f>IF('FL DOH Cumulative'!R72="","",IF('FL DOH Cumulative'!R71="",'FL DOH Cumulative'!R72-'FL DOH Cumulative'!R70,'FL DOH Cumulative'!R72-'FL DOH Cumulative'!R71))</f>
        <v>389</v>
      </c>
      <c r="W72" s="25">
        <f t="shared" si="17"/>
        <v>1.5214384508990318E-2</v>
      </c>
      <c r="X72" s="25">
        <f t="shared" si="18"/>
        <v>1.0178117048346057E-2</v>
      </c>
      <c r="Y72" s="26">
        <f>IF('FL DOH Cumulative'!U72="","",IF('FL DOH Cumulative'!U71="",'FL DOH Cumulative'!U72-'FL DOH Cumulative'!U70,'FL DOH Cumulative'!U72-'FL DOH Cumulative'!U71))</f>
        <v>393</v>
      </c>
      <c r="Z72" s="38"/>
      <c r="AA72" s="37"/>
      <c r="AB72" s="39"/>
      <c r="AC72" s="38"/>
      <c r="AD72" s="37"/>
      <c r="AE72" s="39"/>
      <c r="AF72" s="7"/>
    </row>
    <row r="73" spans="1:32">
      <c r="A73" s="1">
        <v>43979</v>
      </c>
      <c r="B73" s="23">
        <f>IF('FL DOH Cumulative'!B73="","",IF('FL DOH Cumulative'!B72="",'FL DOH Cumulative'!B73-'FL DOH Cumulative'!B71,'FL DOH Cumulative'!B73-'FL DOH Cumulative'!B72))</f>
        <v>0</v>
      </c>
      <c r="C73" s="24">
        <f>IF('FL DOH Cumulative'!D73="","",IF('FL DOH Cumulative'!D72="",'FL DOH Cumulative'!D73-'FL DOH Cumulative'!D71,'FL DOH Cumulative'!D73-'FL DOH Cumulative'!D72))</f>
        <v>0</v>
      </c>
      <c r="D73" s="24">
        <f>IF('FL DOH Cumulative'!C73="","",IF('FL DOH Cumulative'!C72="",'FL DOH Cumulative'!C73-'FL DOH Cumulative'!C71,'FL DOH Cumulative'!C73-'FL DOH Cumulative'!C72))</f>
        <v>606</v>
      </c>
      <c r="E73" s="25">
        <f t="shared" si="15"/>
        <v>2.9168692270296549E-3</v>
      </c>
      <c r="F73" s="25">
        <f t="shared" si="16"/>
        <v>0</v>
      </c>
      <c r="G73" s="26">
        <f>IF('FL DOH Cumulative'!F73="","",IF('FL DOH Cumulative'!F72="",'FL DOH Cumulative'!F73-'FL DOH Cumulative'!F71,'FL DOH Cumulative'!F73-'FL DOH Cumulative'!F72))</f>
        <v>606</v>
      </c>
      <c r="H73" s="23">
        <f>IF('FL DOH Cumulative'!G73="","",IF('FL DOH Cumulative'!G72="",'FL DOH Cumulative'!G73-'FL DOH Cumulative'!G71,'FL DOH Cumulative'!G73-'FL DOH Cumulative'!G72))</f>
        <v>0</v>
      </c>
      <c r="I73" s="24">
        <f>IF('FL DOH Cumulative'!I73="","",IF('FL DOH Cumulative'!I72="",'FL DOH Cumulative'!I73-'FL DOH Cumulative'!I71,'FL DOH Cumulative'!I73-'FL DOH Cumulative'!I72))</f>
        <v>1</v>
      </c>
      <c r="J73" s="24">
        <f>IF('FL DOH Cumulative'!H73="","",IF('FL DOH Cumulative'!H72="",'FL DOH Cumulative'!H73-'FL DOH Cumulative'!H71,'FL DOH Cumulative'!H73-'FL DOH Cumulative'!H72))</f>
        <v>234</v>
      </c>
      <c r="K73" s="25">
        <f t="shared" si="21"/>
        <v>1.2892828364222401E-2</v>
      </c>
      <c r="L73" s="25">
        <f t="shared" si="22"/>
        <v>4.2553191489361703E-3</v>
      </c>
      <c r="M73" s="26">
        <f>IF('FL DOH Cumulative'!K73="","",IF('FL DOH Cumulative'!K72="",'FL DOH Cumulative'!K73-'FL DOH Cumulative'!K71,'FL DOH Cumulative'!K73-'FL DOH Cumulative'!K72))</f>
        <v>235</v>
      </c>
      <c r="N73" s="58" t="str">
        <f>IF('FL DOH Cumulative'!L73="","",IF('FL DOH Cumulative'!L72="",'FL DOH Cumulative'!L73-'FL DOH Cumulative'!L71,'FL DOH Cumulative'!L73-'FL DOH Cumulative'!L72))</f>
        <v/>
      </c>
      <c r="O73" s="24">
        <f>IF('FL DOH Cumulative'!N73="","",IF('FL DOH Cumulative'!N72="",'FL DOH Cumulative'!N73-'FL DOH Cumulative'!N71,'FL DOH Cumulative'!N73-'FL DOH Cumulative'!N72))</f>
        <v>4</v>
      </c>
      <c r="P73" s="24">
        <f>IF('FL DOH Cumulative'!M73="","",IF('FL DOH Cumulative'!M72="",'FL DOH Cumulative'!M73-'FL DOH Cumulative'!M71,'FL DOH Cumulative'!M73-'FL DOH Cumulative'!M72))</f>
        <v>140</v>
      </c>
      <c r="Q73" s="25">
        <f t="shared" si="19"/>
        <v>4.9050632911392403E-2</v>
      </c>
      <c r="R73" s="25">
        <f t="shared" si="20"/>
        <v>2.7777777777777776E-2</v>
      </c>
      <c r="S73" s="26">
        <f>IF('FL DOH Cumulative'!P73="","",IF('FL DOH Cumulative'!P72="",'FL DOH Cumulative'!P73-'FL DOH Cumulative'!P71,'FL DOH Cumulative'!P73-'FL DOH Cumulative'!P72))</f>
        <v>144</v>
      </c>
      <c r="T73" s="23">
        <f>IF('FL DOH Cumulative'!Q73="","",IF('FL DOH Cumulative'!Q72="",'FL DOH Cumulative'!Q73-'FL DOH Cumulative'!Q71,'FL DOH Cumulative'!Q73-'FL DOH Cumulative'!Q72))</f>
        <v>0</v>
      </c>
      <c r="U73" s="24">
        <f>IF('FL DOH Cumulative'!S73="","",IF('FL DOH Cumulative'!S72="",'FL DOH Cumulative'!S73-'FL DOH Cumulative'!S71,'FL DOH Cumulative'!S73-'FL DOH Cumulative'!S72))</f>
        <v>5</v>
      </c>
      <c r="V73" s="24">
        <f>IF('FL DOH Cumulative'!R73="","",IF('FL DOH Cumulative'!R72="",'FL DOH Cumulative'!R73-'FL DOH Cumulative'!R71,'FL DOH Cumulative'!R73-'FL DOH Cumulative'!R72))</f>
        <v>980</v>
      </c>
      <c r="W73" s="25">
        <f t="shared" si="17"/>
        <v>1.3486005089058525E-2</v>
      </c>
      <c r="X73" s="25">
        <f t="shared" si="18"/>
        <v>5.076142131979695E-3</v>
      </c>
      <c r="Y73" s="26">
        <f>IF('FL DOH Cumulative'!U73="","",IF('FL DOH Cumulative'!U72="",'FL DOH Cumulative'!U73-'FL DOH Cumulative'!U71,'FL DOH Cumulative'!U73-'FL DOH Cumulative'!U72))</f>
        <v>985</v>
      </c>
      <c r="Z73" s="38"/>
      <c r="AA73" s="37"/>
      <c r="AB73" s="39"/>
      <c r="AC73" s="38"/>
      <c r="AD73" s="37"/>
      <c r="AE73" s="39"/>
      <c r="AF73" s="7"/>
    </row>
    <row r="74" spans="1:32">
      <c r="A74" s="1">
        <v>43980</v>
      </c>
      <c r="B74" s="23">
        <f>IF('FL DOH Cumulative'!B74="","",IF('FL DOH Cumulative'!B73="",'FL DOH Cumulative'!B74-'FL DOH Cumulative'!B72,'FL DOH Cumulative'!B74-'FL DOH Cumulative'!B73))</f>
        <v>0</v>
      </c>
      <c r="C74" s="24">
        <f>IF('FL DOH Cumulative'!D74="","",IF('FL DOH Cumulative'!D73="",'FL DOH Cumulative'!D74-'FL DOH Cumulative'!D72,'FL DOH Cumulative'!D74-'FL DOH Cumulative'!D73))</f>
        <v>0</v>
      </c>
      <c r="D74" s="24">
        <f>IF('FL DOH Cumulative'!C74="","",IF('FL DOH Cumulative'!C73="",'FL DOH Cumulative'!C74-'FL DOH Cumulative'!C72,'FL DOH Cumulative'!C74-'FL DOH Cumulative'!C73))</f>
        <v>665</v>
      </c>
      <c r="E74" s="25">
        <f t="shared" si="15"/>
        <v>2.4896265560165973E-3</v>
      </c>
      <c r="F74" s="25">
        <f t="shared" si="16"/>
        <v>0</v>
      </c>
      <c r="G74" s="26">
        <f>IF('FL DOH Cumulative'!F74="","",IF('FL DOH Cumulative'!F73="",'FL DOH Cumulative'!F74-'FL DOH Cumulative'!F72,'FL DOH Cumulative'!F74-'FL DOH Cumulative'!F73))</f>
        <v>665</v>
      </c>
      <c r="H74" s="23">
        <f>IF('FL DOH Cumulative'!G74="","",IF('FL DOH Cumulative'!G73="",'FL DOH Cumulative'!G74-'FL DOH Cumulative'!G72,'FL DOH Cumulative'!G74-'FL DOH Cumulative'!G73))</f>
        <v>0</v>
      </c>
      <c r="I74" s="24">
        <f>IF('FL DOH Cumulative'!I74="","",IF('FL DOH Cumulative'!I73="",'FL DOH Cumulative'!I74-'FL DOH Cumulative'!I72,'FL DOH Cumulative'!I74-'FL DOH Cumulative'!I73))</f>
        <v>3</v>
      </c>
      <c r="J74" s="24">
        <f>IF('FL DOH Cumulative'!H74="","",IF('FL DOH Cumulative'!H73="",'FL DOH Cumulative'!H74-'FL DOH Cumulative'!H72,'FL DOH Cumulative'!H74-'FL DOH Cumulative'!H73))</f>
        <v>138</v>
      </c>
      <c r="K74" s="25">
        <f t="shared" si="21"/>
        <v>1.5115354017501989E-2</v>
      </c>
      <c r="L74" s="25">
        <f t="shared" si="22"/>
        <v>2.1276595744680851E-2</v>
      </c>
      <c r="M74" s="26">
        <f>IF('FL DOH Cumulative'!K74="","",IF('FL DOH Cumulative'!K73="",'FL DOH Cumulative'!K74-'FL DOH Cumulative'!K72,'FL DOH Cumulative'!K74-'FL DOH Cumulative'!K73))</f>
        <v>141</v>
      </c>
      <c r="N74" s="58" t="str">
        <f>IF('FL DOH Cumulative'!L74="","",IF('FL DOH Cumulative'!L73="",'FL DOH Cumulative'!L74-'FL DOH Cumulative'!L72,'FL DOH Cumulative'!L74-'FL DOH Cumulative'!L73))</f>
        <v/>
      </c>
      <c r="O74" s="24">
        <f>IF('FL DOH Cumulative'!N74="","",IF('FL DOH Cumulative'!N73="",'FL DOH Cumulative'!N74-'FL DOH Cumulative'!N72,'FL DOH Cumulative'!N74-'FL DOH Cumulative'!N73))</f>
        <v>0</v>
      </c>
      <c r="P74" s="24">
        <f>IF('FL DOH Cumulative'!M74="","",IF('FL DOH Cumulative'!M73="",'FL DOH Cumulative'!M74-'FL DOH Cumulative'!M72,'FL DOH Cumulative'!M74-'FL DOH Cumulative'!M73))</f>
        <v>109</v>
      </c>
      <c r="Q74" s="25">
        <f t="shared" si="19"/>
        <v>3.6544850498338874E-2</v>
      </c>
      <c r="R74" s="25">
        <f t="shared" si="20"/>
        <v>0</v>
      </c>
      <c r="S74" s="26">
        <f>IF('FL DOH Cumulative'!P74="","",IF('FL DOH Cumulative'!P73="",'FL DOH Cumulative'!P74-'FL DOH Cumulative'!P72,'FL DOH Cumulative'!P74-'FL DOH Cumulative'!P73))</f>
        <v>109</v>
      </c>
      <c r="T74" s="23">
        <f>IF('FL DOH Cumulative'!Q74="","",IF('FL DOH Cumulative'!Q73="",'FL DOH Cumulative'!Q74-'FL DOH Cumulative'!Q72,'FL DOH Cumulative'!Q74-'FL DOH Cumulative'!Q73))</f>
        <v>0</v>
      </c>
      <c r="U74" s="24">
        <f>IF('FL DOH Cumulative'!S74="","",IF('FL DOH Cumulative'!S73="",'FL DOH Cumulative'!S74-'FL DOH Cumulative'!S72,'FL DOH Cumulative'!S74-'FL DOH Cumulative'!S73))</f>
        <v>3</v>
      </c>
      <c r="V74" s="24">
        <f>IF('FL DOH Cumulative'!R74="","",IF('FL DOH Cumulative'!R73="",'FL DOH Cumulative'!R74-'FL DOH Cumulative'!R72,'FL DOH Cumulative'!R74-'FL DOH Cumulative'!R73))</f>
        <v>912</v>
      </c>
      <c r="W74" s="25">
        <f t="shared" si="17"/>
        <v>1.1009604122745374E-2</v>
      </c>
      <c r="X74" s="25">
        <f t="shared" si="18"/>
        <v>3.2786885245901639E-3</v>
      </c>
      <c r="Y74" s="26">
        <f>IF('FL DOH Cumulative'!U74="","",IF('FL DOH Cumulative'!U73="",'FL DOH Cumulative'!U74-'FL DOH Cumulative'!U72,'FL DOH Cumulative'!U74-'FL DOH Cumulative'!U73))</f>
        <v>915</v>
      </c>
      <c r="Z74" s="38"/>
      <c r="AA74" s="37"/>
      <c r="AB74" s="39"/>
      <c r="AC74" s="38"/>
      <c r="AD74" s="37"/>
      <c r="AE74" s="39"/>
      <c r="AF74" s="7"/>
    </row>
    <row r="75" spans="1:32">
      <c r="A75" s="1">
        <v>43981</v>
      </c>
      <c r="B75" s="23">
        <f>IF('FL DOH Cumulative'!B75="","",IF('FL DOH Cumulative'!B74="",'FL DOH Cumulative'!B75-'FL DOH Cumulative'!B73,'FL DOH Cumulative'!B75-'FL DOH Cumulative'!B74))</f>
        <v>0</v>
      </c>
      <c r="C75" s="24">
        <f>IF('FL DOH Cumulative'!D75="","",IF('FL DOH Cumulative'!D74="",'FL DOH Cumulative'!D75-'FL DOH Cumulative'!D73,'FL DOH Cumulative'!D75-'FL DOH Cumulative'!D74))</f>
        <v>1</v>
      </c>
      <c r="D75" s="24">
        <f>IF('FL DOH Cumulative'!C75="","",IF('FL DOH Cumulative'!C74="",'FL DOH Cumulative'!C75-'FL DOH Cumulative'!C73,'FL DOH Cumulative'!C75-'FL DOH Cumulative'!C74))</f>
        <v>288</v>
      </c>
      <c r="E75" s="25">
        <f t="shared" si="15"/>
        <v>2.2810218978102188E-3</v>
      </c>
      <c r="F75" s="25">
        <f t="shared" si="16"/>
        <v>3.4602076124567475E-3</v>
      </c>
      <c r="G75" s="26">
        <f>IF('FL DOH Cumulative'!F75="","",IF('FL DOH Cumulative'!F74="",'FL DOH Cumulative'!F75-'FL DOH Cumulative'!F73,'FL DOH Cumulative'!F75-'FL DOH Cumulative'!F74))</f>
        <v>289</v>
      </c>
      <c r="H75" s="23">
        <f>IF('FL DOH Cumulative'!G75="","",IF('FL DOH Cumulative'!G74="",'FL DOH Cumulative'!G75-'FL DOH Cumulative'!G73,'FL DOH Cumulative'!G75-'FL DOH Cumulative'!G74))</f>
        <v>1</v>
      </c>
      <c r="I75" s="24">
        <f>IF('FL DOH Cumulative'!I75="","",IF('FL DOH Cumulative'!I74="",'FL DOH Cumulative'!I75-'FL DOH Cumulative'!I73,'FL DOH Cumulative'!I75-'FL DOH Cumulative'!I74))</f>
        <v>-1</v>
      </c>
      <c r="J75" s="24">
        <f>IF('FL DOH Cumulative'!H75="","",IF('FL DOH Cumulative'!H74="",'FL DOH Cumulative'!H75-'FL DOH Cumulative'!H73,'FL DOH Cumulative'!H75-'FL DOH Cumulative'!H74))</f>
        <v>87</v>
      </c>
      <c r="K75" s="25">
        <f t="shared" si="21"/>
        <v>1.2615643397813289E-2</v>
      </c>
      <c r="L75" s="25">
        <f t="shared" si="22"/>
        <v>-1.1627906976744186E-2</v>
      </c>
      <c r="M75" s="26">
        <f>IF('FL DOH Cumulative'!K75="","",IF('FL DOH Cumulative'!K74="",'FL DOH Cumulative'!K75-'FL DOH Cumulative'!K73,'FL DOH Cumulative'!K75-'FL DOH Cumulative'!K74))</f>
        <v>87</v>
      </c>
      <c r="N75" s="58" t="str">
        <f>IF('FL DOH Cumulative'!L75="","",IF('FL DOH Cumulative'!L74="",'FL DOH Cumulative'!L75-'FL DOH Cumulative'!L73,'FL DOH Cumulative'!L75-'FL DOH Cumulative'!L74))</f>
        <v/>
      </c>
      <c r="O75" s="24">
        <f>IF('FL DOH Cumulative'!N75="","",IF('FL DOH Cumulative'!N74="",'FL DOH Cumulative'!N75-'FL DOH Cumulative'!N73,'FL DOH Cumulative'!N75-'FL DOH Cumulative'!N74))</f>
        <v>1</v>
      </c>
      <c r="P75" s="24">
        <f>IF('FL DOH Cumulative'!M75="","",IF('FL DOH Cumulative'!M74="",'FL DOH Cumulative'!M75-'FL DOH Cumulative'!M73,'FL DOH Cumulative'!M75-'FL DOH Cumulative'!M74))</f>
        <v>30</v>
      </c>
      <c r="Q75" s="25">
        <f t="shared" si="19"/>
        <v>2.3853211009174313E-2</v>
      </c>
      <c r="R75" s="25">
        <f t="shared" si="20"/>
        <v>3.2258064516129031E-2</v>
      </c>
      <c r="S75" s="26">
        <f>IF('FL DOH Cumulative'!P75="","",IF('FL DOH Cumulative'!P74="",'FL DOH Cumulative'!P75-'FL DOH Cumulative'!P73,'FL DOH Cumulative'!P75-'FL DOH Cumulative'!P74))</f>
        <v>31</v>
      </c>
      <c r="T75" s="23">
        <f>IF('FL DOH Cumulative'!Q75="","",IF('FL DOH Cumulative'!Q74="",'FL DOH Cumulative'!Q75-'FL DOH Cumulative'!Q73,'FL DOH Cumulative'!Q75-'FL DOH Cumulative'!Q74))</f>
        <v>1</v>
      </c>
      <c r="U75" s="24">
        <f>IF('FL DOH Cumulative'!S75="","",IF('FL DOH Cumulative'!S74="",'FL DOH Cumulative'!S75-'FL DOH Cumulative'!S73,'FL DOH Cumulative'!S75-'FL DOH Cumulative'!S74))</f>
        <v>1</v>
      </c>
      <c r="V75" s="24">
        <f>IF('FL DOH Cumulative'!R75="","",IF('FL DOH Cumulative'!R74="",'FL DOH Cumulative'!R75-'FL DOH Cumulative'!R73,'FL DOH Cumulative'!R75-'FL DOH Cumulative'!R74))</f>
        <v>405</v>
      </c>
      <c r="W75" s="25">
        <f t="shared" si="17"/>
        <v>8.4055017829852263E-3</v>
      </c>
      <c r="X75" s="25">
        <f t="shared" si="18"/>
        <v>2.4630541871921183E-3</v>
      </c>
      <c r="Y75" s="26">
        <f>IF('FL DOH Cumulative'!U75="","",IF('FL DOH Cumulative'!U74="",'FL DOH Cumulative'!U75-'FL DOH Cumulative'!U73,'FL DOH Cumulative'!U75-'FL DOH Cumulative'!U74))</f>
        <v>407</v>
      </c>
      <c r="Z75" s="38"/>
      <c r="AA75" s="37"/>
      <c r="AB75" s="39"/>
      <c r="AC75" s="38"/>
      <c r="AD75" s="37"/>
      <c r="AE75" s="39"/>
      <c r="AF75" s="7"/>
    </row>
    <row r="76" spans="1:32">
      <c r="A76" s="1">
        <v>43982</v>
      </c>
      <c r="B76" s="23">
        <f>IF('FL DOH Cumulative'!B76="","",IF('FL DOH Cumulative'!B75="",'FL DOH Cumulative'!B76-'FL DOH Cumulative'!B74,'FL DOH Cumulative'!B76-'FL DOH Cumulative'!B75))</f>
        <v>0</v>
      </c>
      <c r="C76" s="24">
        <f>IF('FL DOH Cumulative'!D76="","",IF('FL DOH Cumulative'!D75="",'FL DOH Cumulative'!D76-'FL DOH Cumulative'!D74,'FL DOH Cumulative'!D76-'FL DOH Cumulative'!D75))</f>
        <v>0</v>
      </c>
      <c r="D76" s="24">
        <f>IF('FL DOH Cumulative'!C76="","",IF('FL DOH Cumulative'!C75="",'FL DOH Cumulative'!C76-'FL DOH Cumulative'!C74,'FL DOH Cumulative'!C76-'FL DOH Cumulative'!C75))</f>
        <v>981</v>
      </c>
      <c r="E76" s="25">
        <f t="shared" si="15"/>
        <v>1.8968133535660092E-3</v>
      </c>
      <c r="F76" s="25">
        <f t="shared" si="16"/>
        <v>0</v>
      </c>
      <c r="G76" s="26">
        <f>IF('FL DOH Cumulative'!F76="","",IF('FL DOH Cumulative'!F75="",'FL DOH Cumulative'!F76-'FL DOH Cumulative'!F74,'FL DOH Cumulative'!F76-'FL DOH Cumulative'!F75))</f>
        <v>981</v>
      </c>
      <c r="H76" s="23">
        <f>IF('FL DOH Cumulative'!G76="","",IF('FL DOH Cumulative'!G75="",'FL DOH Cumulative'!G76-'FL DOH Cumulative'!G74,'FL DOH Cumulative'!G76-'FL DOH Cumulative'!G75))</f>
        <v>0</v>
      </c>
      <c r="I76" s="24">
        <f>IF('FL DOH Cumulative'!I76="","",IF('FL DOH Cumulative'!I75="",'FL DOH Cumulative'!I76-'FL DOH Cumulative'!I74,'FL DOH Cumulative'!I76-'FL DOH Cumulative'!I75))</f>
        <v>1</v>
      </c>
      <c r="J76" s="24">
        <f>IF('FL DOH Cumulative'!H76="","",IF('FL DOH Cumulative'!H75="",'FL DOH Cumulative'!H76-'FL DOH Cumulative'!H74,'FL DOH Cumulative'!H76-'FL DOH Cumulative'!H75))</f>
        <v>341</v>
      </c>
      <c r="K76" s="25">
        <f t="shared" si="21"/>
        <v>7.7519379844961239E-3</v>
      </c>
      <c r="L76" s="25">
        <f t="shared" si="22"/>
        <v>2.9239766081871343E-3</v>
      </c>
      <c r="M76" s="26">
        <f>IF('FL DOH Cumulative'!K76="","",IF('FL DOH Cumulative'!K75="",'FL DOH Cumulative'!K76-'FL DOH Cumulative'!K74,'FL DOH Cumulative'!K76-'FL DOH Cumulative'!K75))</f>
        <v>342</v>
      </c>
      <c r="N76" s="58" t="str">
        <f>IF('FL DOH Cumulative'!L76="","",IF('FL DOH Cumulative'!L75="",'FL DOH Cumulative'!L76-'FL DOH Cumulative'!L74,'FL DOH Cumulative'!L76-'FL DOH Cumulative'!L75))</f>
        <v/>
      </c>
      <c r="O76" s="24">
        <f>IF('FL DOH Cumulative'!N76="","",IF('FL DOH Cumulative'!N75="",'FL DOH Cumulative'!N76-'FL DOH Cumulative'!N74,'FL DOH Cumulative'!N76-'FL DOH Cumulative'!N75))</f>
        <v>2</v>
      </c>
      <c r="P76" s="24">
        <f>IF('FL DOH Cumulative'!M76="","",IF('FL DOH Cumulative'!M75="",'FL DOH Cumulative'!M76-'FL DOH Cumulative'!M74,'FL DOH Cumulative'!M76-'FL DOH Cumulative'!M75))</f>
        <v>59</v>
      </c>
      <c r="Q76" s="25">
        <f t="shared" si="19"/>
        <v>2.0654044750430294E-2</v>
      </c>
      <c r="R76" s="25">
        <f t="shared" si="20"/>
        <v>3.2786885245901641E-2</v>
      </c>
      <c r="S76" s="26">
        <f>IF('FL DOH Cumulative'!P76="","",IF('FL DOH Cumulative'!P75="",'FL DOH Cumulative'!P76-'FL DOH Cumulative'!P74,'FL DOH Cumulative'!P76-'FL DOH Cumulative'!P75))</f>
        <v>61</v>
      </c>
      <c r="T76" s="23">
        <f>IF('FL DOH Cumulative'!Q76="","",IF('FL DOH Cumulative'!Q75="",'FL DOH Cumulative'!Q76-'FL DOH Cumulative'!Q74,'FL DOH Cumulative'!Q76-'FL DOH Cumulative'!Q75))</f>
        <v>0</v>
      </c>
      <c r="U76" s="24">
        <f>IF('FL DOH Cumulative'!S76="","",IF('FL DOH Cumulative'!S75="",'FL DOH Cumulative'!S76-'FL DOH Cumulative'!S74,'FL DOH Cumulative'!S76-'FL DOH Cumulative'!S75))</f>
        <v>3</v>
      </c>
      <c r="V76" s="24">
        <f>IF('FL DOH Cumulative'!R76="","",IF('FL DOH Cumulative'!R75="",'FL DOH Cumulative'!R76-'FL DOH Cumulative'!R74,'FL DOH Cumulative'!R76-'FL DOH Cumulative'!R75))</f>
        <v>1381</v>
      </c>
      <c r="W76" s="25">
        <f t="shared" si="17"/>
        <v>6.0396893874029335E-3</v>
      </c>
      <c r="X76" s="25">
        <f t="shared" si="18"/>
        <v>2.167630057803468E-3</v>
      </c>
      <c r="Y76" s="26">
        <f>IF('FL DOH Cumulative'!U76="","",IF('FL DOH Cumulative'!U75="",'FL DOH Cumulative'!U76-'FL DOH Cumulative'!U74,'FL DOH Cumulative'!U76-'FL DOH Cumulative'!U75))</f>
        <v>1384</v>
      </c>
      <c r="Z76" s="38"/>
      <c r="AA76" s="37"/>
      <c r="AB76" s="39"/>
      <c r="AC76" s="38"/>
      <c r="AD76" s="37"/>
      <c r="AE76" s="39"/>
      <c r="AF76" s="7"/>
    </row>
    <row r="77" spans="1:32">
      <c r="A77" s="1">
        <v>43983</v>
      </c>
      <c r="B77" s="23">
        <f>IF('FL DOH Cumulative'!B77="","",IF('FL DOH Cumulative'!B76="",'FL DOH Cumulative'!B77-'FL DOH Cumulative'!B75,'FL DOH Cumulative'!B77-'FL DOH Cumulative'!B76))</f>
        <v>0</v>
      </c>
      <c r="C77" s="24">
        <f>IF('FL DOH Cumulative'!D77="","",IF('FL DOH Cumulative'!D76="",'FL DOH Cumulative'!D77-'FL DOH Cumulative'!D75,'FL DOH Cumulative'!D77-'FL DOH Cumulative'!D76))</f>
        <v>0</v>
      </c>
      <c r="D77" s="24">
        <f>IF('FL DOH Cumulative'!C77="","",IF('FL DOH Cumulative'!C76="",'FL DOH Cumulative'!C77-'FL DOH Cumulative'!C75,'FL DOH Cumulative'!C77-'FL DOH Cumulative'!C76))</f>
        <v>36</v>
      </c>
      <c r="E77" s="25">
        <f t="shared" si="15"/>
        <v>1.8712574850299401E-3</v>
      </c>
      <c r="F77" s="25">
        <f t="shared" si="16"/>
        <v>0</v>
      </c>
      <c r="G77" s="26">
        <f>IF('FL DOH Cumulative'!F77="","",IF('FL DOH Cumulative'!F76="",'FL DOH Cumulative'!F77-'FL DOH Cumulative'!F75,'FL DOH Cumulative'!F77-'FL DOH Cumulative'!F76))</f>
        <v>36</v>
      </c>
      <c r="H77" s="23">
        <f>IF('FL DOH Cumulative'!G77="","",IF('FL DOH Cumulative'!G76="",'FL DOH Cumulative'!G77-'FL DOH Cumulative'!G75,'FL DOH Cumulative'!G77-'FL DOH Cumulative'!G76))</f>
        <v>0</v>
      </c>
      <c r="I77" s="24">
        <f>IF('FL DOH Cumulative'!I77="","",IF('FL DOH Cumulative'!I76="",'FL DOH Cumulative'!I77-'FL DOH Cumulative'!I75,'FL DOH Cumulative'!I77-'FL DOH Cumulative'!I76))</f>
        <v>2</v>
      </c>
      <c r="J77" s="24">
        <f>IF('FL DOH Cumulative'!H77="","",IF('FL DOH Cumulative'!H76="",'FL DOH Cumulative'!H77-'FL DOH Cumulative'!H75,'FL DOH Cumulative'!H77-'FL DOH Cumulative'!H76))</f>
        <v>115</v>
      </c>
      <c r="K77" s="25">
        <f t="shared" si="21"/>
        <v>6.782215523737754E-3</v>
      </c>
      <c r="L77" s="25">
        <f t="shared" si="22"/>
        <v>1.7094017094017096E-2</v>
      </c>
      <c r="M77" s="26">
        <f>IF('FL DOH Cumulative'!K77="","",IF('FL DOH Cumulative'!K76="",'FL DOH Cumulative'!K77-'FL DOH Cumulative'!K75,'FL DOH Cumulative'!K77-'FL DOH Cumulative'!K76))</f>
        <v>117</v>
      </c>
      <c r="N77" s="58" t="str">
        <f>IF('FL DOH Cumulative'!L77="","",IF('FL DOH Cumulative'!L76="",'FL DOH Cumulative'!L77-'FL DOH Cumulative'!L75,'FL DOH Cumulative'!L77-'FL DOH Cumulative'!L76))</f>
        <v/>
      </c>
      <c r="O77" s="24">
        <f>IF('FL DOH Cumulative'!N77="","",IF('FL DOH Cumulative'!N76="",'FL DOH Cumulative'!N77-'FL DOH Cumulative'!N75,'FL DOH Cumulative'!N77-'FL DOH Cumulative'!N76))</f>
        <v>1</v>
      </c>
      <c r="P77" s="24">
        <f>IF('FL DOH Cumulative'!M77="","",IF('FL DOH Cumulative'!M76="",'FL DOH Cumulative'!M77-'FL DOH Cumulative'!M75,'FL DOH Cumulative'!M77-'FL DOH Cumulative'!M76))</f>
        <v>95</v>
      </c>
      <c r="Q77" s="25">
        <f t="shared" si="19"/>
        <v>2.0512820512820513E-2</v>
      </c>
      <c r="R77" s="25">
        <f t="shared" si="20"/>
        <v>1.0416666666666666E-2</v>
      </c>
      <c r="S77" s="26">
        <f>IF('FL DOH Cumulative'!P77="","",IF('FL DOH Cumulative'!P76="",'FL DOH Cumulative'!P77-'FL DOH Cumulative'!P75,'FL DOH Cumulative'!P77-'FL DOH Cumulative'!P76))</f>
        <v>96</v>
      </c>
      <c r="T77" s="23">
        <f>IF('FL DOH Cumulative'!Q77="","",IF('FL DOH Cumulative'!Q76="",'FL DOH Cumulative'!Q77-'FL DOH Cumulative'!Q75,'FL DOH Cumulative'!Q77-'FL DOH Cumulative'!Q76))</f>
        <v>0</v>
      </c>
      <c r="U77" s="24">
        <f>IF('FL DOH Cumulative'!S77="","",IF('FL DOH Cumulative'!S76="",'FL DOH Cumulative'!S77-'FL DOH Cumulative'!S75,'FL DOH Cumulative'!S77-'FL DOH Cumulative'!S76))</f>
        <v>3</v>
      </c>
      <c r="V77" s="24">
        <f>IF('FL DOH Cumulative'!R77="","",IF('FL DOH Cumulative'!R76="",'FL DOH Cumulative'!R77-'FL DOH Cumulative'!R75,'FL DOH Cumulative'!R77-'FL DOH Cumulative'!R76))</f>
        <v>246</v>
      </c>
      <c r="W77" s="25">
        <f t="shared" si="17"/>
        <v>5.6719022687609071E-3</v>
      </c>
      <c r="X77" s="25">
        <f t="shared" si="18"/>
        <v>1.2048192771084338E-2</v>
      </c>
      <c r="Y77" s="26">
        <f>IF('FL DOH Cumulative'!U77="","",IF('FL DOH Cumulative'!U76="",'FL DOH Cumulative'!U77-'FL DOH Cumulative'!U75,'FL DOH Cumulative'!U77-'FL DOH Cumulative'!U76))</f>
        <v>249</v>
      </c>
      <c r="Z77" s="38"/>
      <c r="AA77" s="37"/>
      <c r="AB77" s="39"/>
      <c r="AC77" s="38"/>
      <c r="AD77" s="37"/>
      <c r="AE77" s="39"/>
      <c r="AF77" s="7"/>
    </row>
    <row r="78" spans="1:32">
      <c r="A78" s="1">
        <v>43984</v>
      </c>
      <c r="B78" s="23">
        <f>IF('FL DOH Cumulative'!B78="","",IF('FL DOH Cumulative'!B77="",'FL DOH Cumulative'!B78-'FL DOH Cumulative'!B76,'FL DOH Cumulative'!B78-'FL DOH Cumulative'!B77))</f>
        <v>0</v>
      </c>
      <c r="C78" s="24">
        <f>IF('FL DOH Cumulative'!D78="","",IF('FL DOH Cumulative'!D77="",'FL DOH Cumulative'!D78-'FL DOH Cumulative'!D76,'FL DOH Cumulative'!D78-'FL DOH Cumulative'!D77))</f>
        <v>0</v>
      </c>
      <c r="D78" s="24">
        <f>IF('FL DOH Cumulative'!C78="","",IF('FL DOH Cumulative'!C77="",'FL DOH Cumulative'!C78-'FL DOH Cumulative'!C76,'FL DOH Cumulative'!C78-'FL DOH Cumulative'!C77))</f>
        <v>7</v>
      </c>
      <c r="E78" s="25">
        <f t="shared" si="15"/>
        <v>7.5357950263752827E-4</v>
      </c>
      <c r="F78" s="25">
        <f t="shared" si="16"/>
        <v>0</v>
      </c>
      <c r="G78" s="26">
        <f>IF('FL DOH Cumulative'!F78="","",IF('FL DOH Cumulative'!F77="",'FL DOH Cumulative'!F78-'FL DOH Cumulative'!F76,'FL DOH Cumulative'!F78-'FL DOH Cumulative'!F77))</f>
        <v>7</v>
      </c>
      <c r="H78" s="23">
        <f>IF('FL DOH Cumulative'!G78="","",IF('FL DOH Cumulative'!G77="",'FL DOH Cumulative'!G78-'FL DOH Cumulative'!G76,'FL DOH Cumulative'!G78-'FL DOH Cumulative'!G77))</f>
        <v>0</v>
      </c>
      <c r="I78" s="24">
        <f>IF('FL DOH Cumulative'!I78="","",IF('FL DOH Cumulative'!I77="",'FL DOH Cumulative'!I78-'FL DOH Cumulative'!I76,'FL DOH Cumulative'!I78-'FL DOH Cumulative'!I77))</f>
        <v>0</v>
      </c>
      <c r="J78" s="24">
        <f>IF('FL DOH Cumulative'!H78="","",IF('FL DOH Cumulative'!H77="",'FL DOH Cumulative'!H78-'FL DOH Cumulative'!H76,'FL DOH Cumulative'!H78-'FL DOH Cumulative'!H77))</f>
        <v>208</v>
      </c>
      <c r="K78" s="25">
        <f t="shared" si="21"/>
        <v>4.447739065974796E-3</v>
      </c>
      <c r="L78" s="25">
        <f t="shared" si="22"/>
        <v>0</v>
      </c>
      <c r="M78" s="26">
        <f>IF('FL DOH Cumulative'!K78="","",IF('FL DOH Cumulative'!K77="",'FL DOH Cumulative'!K78-'FL DOH Cumulative'!K76,'FL DOH Cumulative'!K78-'FL DOH Cumulative'!K77))</f>
        <v>208</v>
      </c>
      <c r="N78" s="58" t="str">
        <f>IF('FL DOH Cumulative'!L78="","",IF('FL DOH Cumulative'!L77="",'FL DOH Cumulative'!L78-'FL DOH Cumulative'!L76,'FL DOH Cumulative'!L78-'FL DOH Cumulative'!L77))</f>
        <v/>
      </c>
      <c r="O78" s="24">
        <f>IF('FL DOH Cumulative'!N78="","",IF('FL DOH Cumulative'!N77="",'FL DOH Cumulative'!N78-'FL DOH Cumulative'!N76,'FL DOH Cumulative'!N78-'FL DOH Cumulative'!N77))</f>
        <v>2</v>
      </c>
      <c r="P78" s="24">
        <f>IF('FL DOH Cumulative'!M78="","",IF('FL DOH Cumulative'!M77="",'FL DOH Cumulative'!M78-'FL DOH Cumulative'!M76,'FL DOH Cumulative'!M78-'FL DOH Cumulative'!M77))</f>
        <v>106</v>
      </c>
      <c r="Q78" s="25">
        <f t="shared" si="19"/>
        <v>1.9938650306748466E-2</v>
      </c>
      <c r="R78" s="25">
        <f t="shared" si="20"/>
        <v>1.8518518518518517E-2</v>
      </c>
      <c r="S78" s="26">
        <f>IF('FL DOH Cumulative'!P78="","",IF('FL DOH Cumulative'!P77="",'FL DOH Cumulative'!P78-'FL DOH Cumulative'!P76,'FL DOH Cumulative'!P78-'FL DOH Cumulative'!P77))</f>
        <v>108</v>
      </c>
      <c r="T78" s="23">
        <f>IF('FL DOH Cumulative'!Q78="","",IF('FL DOH Cumulative'!Q77="",'FL DOH Cumulative'!Q78-'FL DOH Cumulative'!Q76,'FL DOH Cumulative'!Q78-'FL DOH Cumulative'!Q77))</f>
        <v>0</v>
      </c>
      <c r="U78" s="24">
        <f>IF('FL DOH Cumulative'!S78="","",IF('FL DOH Cumulative'!S77="",'FL DOH Cumulative'!S78-'FL DOH Cumulative'!S76,'FL DOH Cumulative'!S78-'FL DOH Cumulative'!S77))</f>
        <v>2</v>
      </c>
      <c r="V78" s="24">
        <f>IF('FL DOH Cumulative'!R78="","",IF('FL DOH Cumulative'!R77="",'FL DOH Cumulative'!R78-'FL DOH Cumulative'!R76,'FL DOH Cumulative'!R78-'FL DOH Cumulative'!R77))</f>
        <v>321</v>
      </c>
      <c r="W78" s="25">
        <f t="shared" si="17"/>
        <v>4.5112781954887221E-3</v>
      </c>
      <c r="X78" s="25">
        <f t="shared" si="18"/>
        <v>6.1919504643962852E-3</v>
      </c>
      <c r="Y78" s="26">
        <f>IF('FL DOH Cumulative'!U78="","",IF('FL DOH Cumulative'!U77="",'FL DOH Cumulative'!U78-'FL DOH Cumulative'!U76,'FL DOH Cumulative'!U78-'FL DOH Cumulative'!U77))</f>
        <v>323</v>
      </c>
      <c r="Z78" s="38"/>
      <c r="AA78" s="37"/>
      <c r="AB78" s="39"/>
      <c r="AC78" s="38"/>
      <c r="AD78" s="37"/>
      <c r="AE78" s="39"/>
      <c r="AF78" s="7"/>
    </row>
    <row r="79" spans="1:32">
      <c r="A79" s="1">
        <v>43985</v>
      </c>
      <c r="B79" s="23">
        <f>IF('FL DOH Cumulative'!B79="","",IF('FL DOH Cumulative'!B78="",'FL DOH Cumulative'!B79-'FL DOH Cumulative'!B77,'FL DOH Cumulative'!B79-'FL DOH Cumulative'!B78))</f>
        <v>0</v>
      </c>
      <c r="C79" s="24">
        <f>IF('FL DOH Cumulative'!D79="","",IF('FL DOH Cumulative'!D78="",'FL DOH Cumulative'!D79-'FL DOH Cumulative'!D77,'FL DOH Cumulative'!D79-'FL DOH Cumulative'!D78))</f>
        <v>1</v>
      </c>
      <c r="D79" s="24">
        <f>IF('FL DOH Cumulative'!C79="","",IF('FL DOH Cumulative'!C78="",'FL DOH Cumulative'!C79-'FL DOH Cumulative'!C77,'FL DOH Cumulative'!C79-'FL DOH Cumulative'!C78))</f>
        <v>567</v>
      </c>
      <c r="E79" s="25">
        <f t="shared" si="15"/>
        <v>6.3451776649746188E-4</v>
      </c>
      <c r="F79" s="25">
        <f t="shared" si="16"/>
        <v>1.7605633802816902E-3</v>
      </c>
      <c r="G79" s="26">
        <f>IF('FL DOH Cumulative'!F79="","",IF('FL DOH Cumulative'!F78="",'FL DOH Cumulative'!F79-'FL DOH Cumulative'!F77,'FL DOH Cumulative'!F79-'FL DOH Cumulative'!F78))</f>
        <v>568</v>
      </c>
      <c r="H79" s="23">
        <f>IF('FL DOH Cumulative'!G79="","",IF('FL DOH Cumulative'!G78="",'FL DOH Cumulative'!G79-'FL DOH Cumulative'!G77,'FL DOH Cumulative'!G79-'FL DOH Cumulative'!G78))</f>
        <v>0</v>
      </c>
      <c r="I79" s="24">
        <f>IF('FL DOH Cumulative'!I79="","",IF('FL DOH Cumulative'!I78="",'FL DOH Cumulative'!I79-'FL DOH Cumulative'!I77,'FL DOH Cumulative'!I79-'FL DOH Cumulative'!I78))</f>
        <v>1</v>
      </c>
      <c r="J79" s="24">
        <f>IF('FL DOH Cumulative'!H79="","",IF('FL DOH Cumulative'!H78="",'FL DOH Cumulative'!H79-'FL DOH Cumulative'!H77,'FL DOH Cumulative'!H79-'FL DOH Cumulative'!H78))</f>
        <v>153</v>
      </c>
      <c r="K79" s="25">
        <f t="shared" si="21"/>
        <v>5.4559625876851132E-3</v>
      </c>
      <c r="L79" s="25">
        <f t="shared" si="22"/>
        <v>6.4935064935064939E-3</v>
      </c>
      <c r="M79" s="26">
        <f>IF('FL DOH Cumulative'!K79="","",IF('FL DOH Cumulative'!K78="",'FL DOH Cumulative'!K79-'FL DOH Cumulative'!K77,'FL DOH Cumulative'!K79-'FL DOH Cumulative'!K78))</f>
        <v>154</v>
      </c>
      <c r="N79" s="58" t="str">
        <f>IF('FL DOH Cumulative'!L79="","",IF('FL DOH Cumulative'!L78="",'FL DOH Cumulative'!L79-'FL DOH Cumulative'!L77,'FL DOH Cumulative'!L79-'FL DOH Cumulative'!L78))</f>
        <v/>
      </c>
      <c r="O79" s="24">
        <f>IF('FL DOH Cumulative'!N79="","",IF('FL DOH Cumulative'!N78="",'FL DOH Cumulative'!N79-'FL DOH Cumulative'!N77,'FL DOH Cumulative'!N79-'FL DOH Cumulative'!N78))</f>
        <v>0</v>
      </c>
      <c r="P79" s="24">
        <f>IF('FL DOH Cumulative'!M79="","",IF('FL DOH Cumulative'!M78="",'FL DOH Cumulative'!M79-'FL DOH Cumulative'!M77,'FL DOH Cumulative'!M79-'FL DOH Cumulative'!M78))</f>
        <v>44</v>
      </c>
      <c r="Q79" s="25">
        <f t="shared" si="19"/>
        <v>1.6863406408094434E-2</v>
      </c>
      <c r="R79" s="25">
        <f t="shared" si="20"/>
        <v>0</v>
      </c>
      <c r="S79" s="26">
        <f>IF('FL DOH Cumulative'!P79="","",IF('FL DOH Cumulative'!P78="",'FL DOH Cumulative'!P79-'FL DOH Cumulative'!P77,'FL DOH Cumulative'!P79-'FL DOH Cumulative'!P78))</f>
        <v>44</v>
      </c>
      <c r="T79" s="23">
        <f>IF('FL DOH Cumulative'!Q79="","",IF('FL DOH Cumulative'!Q78="",'FL DOH Cumulative'!Q79-'FL DOH Cumulative'!Q77,'FL DOH Cumulative'!Q79-'FL DOH Cumulative'!Q78))</f>
        <v>0</v>
      </c>
      <c r="U79" s="24">
        <f>IF('FL DOH Cumulative'!S79="","",IF('FL DOH Cumulative'!S78="",'FL DOH Cumulative'!S79-'FL DOH Cumulative'!S77,'FL DOH Cumulative'!S79-'FL DOH Cumulative'!S78))</f>
        <v>2</v>
      </c>
      <c r="V79" s="24">
        <f>IF('FL DOH Cumulative'!R79="","",IF('FL DOH Cumulative'!R78="",'FL DOH Cumulative'!R79-'FL DOH Cumulative'!R77,'FL DOH Cumulative'!R79-'FL DOH Cumulative'!R78))</f>
        <v>764</v>
      </c>
      <c r="W79" s="25">
        <f t="shared" si="17"/>
        <v>3.7788385043754972E-3</v>
      </c>
      <c r="X79" s="25">
        <f t="shared" si="18"/>
        <v>2.6109660574412533E-3</v>
      </c>
      <c r="Y79" s="26">
        <f>IF('FL DOH Cumulative'!U79="","",IF('FL DOH Cumulative'!U78="",'FL DOH Cumulative'!U79-'FL DOH Cumulative'!U77,'FL DOH Cumulative'!U79-'FL DOH Cumulative'!U78))</f>
        <v>766</v>
      </c>
      <c r="Z79" s="38"/>
      <c r="AA79" s="37"/>
      <c r="AB79" s="39"/>
      <c r="AC79" s="38"/>
      <c r="AD79" s="37"/>
      <c r="AE79" s="39"/>
      <c r="AF79" s="7"/>
    </row>
    <row r="80" spans="1:32">
      <c r="A80" s="1">
        <v>43986</v>
      </c>
      <c r="B80" s="23">
        <f>IF('FL DOH Cumulative'!B80="","",IF('FL DOH Cumulative'!B79="",'FL DOH Cumulative'!B80-'FL DOH Cumulative'!B78,'FL DOH Cumulative'!B80-'FL DOH Cumulative'!B79))</f>
        <v>0</v>
      </c>
      <c r="C80" s="24">
        <f>IF('FL DOH Cumulative'!D80="","",IF('FL DOH Cumulative'!D79="",'FL DOH Cumulative'!D80-'FL DOH Cumulative'!D78,'FL DOH Cumulative'!D80-'FL DOH Cumulative'!D79))</f>
        <v>1</v>
      </c>
      <c r="D80" s="24">
        <f>IF('FL DOH Cumulative'!C80="","",IF('FL DOH Cumulative'!C79="",'FL DOH Cumulative'!C80-'FL DOH Cumulative'!C78,'FL DOH Cumulative'!C80-'FL DOH Cumulative'!C79))</f>
        <v>861</v>
      </c>
      <c r="E80" s="25">
        <f t="shared" si="15"/>
        <v>8.8028169014084509E-4</v>
      </c>
      <c r="F80" s="25">
        <f t="shared" si="16"/>
        <v>1.1600928074245939E-3</v>
      </c>
      <c r="G80" s="26">
        <f>IF('FL DOH Cumulative'!F80="","",IF('FL DOH Cumulative'!F79="",'FL DOH Cumulative'!F80-'FL DOH Cumulative'!F78,'FL DOH Cumulative'!F80-'FL DOH Cumulative'!F79))</f>
        <v>862</v>
      </c>
      <c r="H80" s="23">
        <f>IF('FL DOH Cumulative'!G80="","",IF('FL DOH Cumulative'!G79="",'FL DOH Cumulative'!G80-'FL DOH Cumulative'!G78,'FL DOH Cumulative'!G80-'FL DOH Cumulative'!G79))</f>
        <v>0</v>
      </c>
      <c r="I80" s="24">
        <f>IF('FL DOH Cumulative'!I80="","",IF('FL DOH Cumulative'!I79="",'FL DOH Cumulative'!I80-'FL DOH Cumulative'!I78,'FL DOH Cumulative'!I80-'FL DOH Cumulative'!I79))</f>
        <v>2</v>
      </c>
      <c r="J80" s="24">
        <f>IF('FL DOH Cumulative'!H80="","",IF('FL DOH Cumulative'!H79="",'FL DOH Cumulative'!H80-'FL DOH Cumulative'!H78,'FL DOH Cumulative'!H80-'FL DOH Cumulative'!H79))</f>
        <v>376</v>
      </c>
      <c r="K80" s="25">
        <f t="shared" si="21"/>
        <v>5.6100981767180924E-3</v>
      </c>
      <c r="L80" s="25">
        <f t="shared" si="22"/>
        <v>5.2910052910052907E-3</v>
      </c>
      <c r="M80" s="26">
        <f>IF('FL DOH Cumulative'!K80="","",IF('FL DOH Cumulative'!K79="",'FL DOH Cumulative'!K80-'FL DOH Cumulative'!K78,'FL DOH Cumulative'!K80-'FL DOH Cumulative'!K79))</f>
        <v>378</v>
      </c>
      <c r="N80" s="58" t="str">
        <f>IF('FL DOH Cumulative'!L80="","",IF('FL DOH Cumulative'!L79="",'FL DOH Cumulative'!L80-'FL DOH Cumulative'!L78,'FL DOH Cumulative'!L80-'FL DOH Cumulative'!L79))</f>
        <v/>
      </c>
      <c r="O80" s="24">
        <f>IF('FL DOH Cumulative'!N80="","",IF('FL DOH Cumulative'!N79="",'FL DOH Cumulative'!N80-'FL DOH Cumulative'!N78,'FL DOH Cumulative'!N80-'FL DOH Cumulative'!N79))</f>
        <v>3</v>
      </c>
      <c r="P80" s="24">
        <f>IF('FL DOH Cumulative'!M80="","",IF('FL DOH Cumulative'!M79="",'FL DOH Cumulative'!M80-'FL DOH Cumulative'!M78,'FL DOH Cumulative'!M80-'FL DOH Cumulative'!M79))</f>
        <v>201</v>
      </c>
      <c r="Q80" s="25">
        <f t="shared" si="19"/>
        <v>1.3782542113323124E-2</v>
      </c>
      <c r="R80" s="25">
        <f t="shared" si="20"/>
        <v>1.4705882352941176E-2</v>
      </c>
      <c r="S80" s="26">
        <f>IF('FL DOH Cumulative'!P80="","",IF('FL DOH Cumulative'!P79="",'FL DOH Cumulative'!P80-'FL DOH Cumulative'!P78,'FL DOH Cumulative'!P80-'FL DOH Cumulative'!P79))</f>
        <v>204</v>
      </c>
      <c r="T80" s="23">
        <f>IF('FL DOH Cumulative'!Q80="","",IF('FL DOH Cumulative'!Q79="",'FL DOH Cumulative'!Q80-'FL DOH Cumulative'!Q78,'FL DOH Cumulative'!Q80-'FL DOH Cumulative'!Q79))</f>
        <v>0</v>
      </c>
      <c r="U80" s="24">
        <f>IF('FL DOH Cumulative'!S80="","",IF('FL DOH Cumulative'!S79="",'FL DOH Cumulative'!S80-'FL DOH Cumulative'!S78,'FL DOH Cumulative'!S80-'FL DOH Cumulative'!S79))</f>
        <v>6</v>
      </c>
      <c r="V80" s="24">
        <f>IF('FL DOH Cumulative'!R80="","",IF('FL DOH Cumulative'!R79="",'FL DOH Cumulative'!R80-'FL DOH Cumulative'!R78,'FL DOH Cumulative'!R80-'FL DOH Cumulative'!R79))</f>
        <v>1438</v>
      </c>
      <c r="W80" s="25">
        <f t="shared" si="17"/>
        <v>3.6449790413705121E-3</v>
      </c>
      <c r="X80" s="25">
        <f t="shared" si="18"/>
        <v>4.1551246537396124E-3</v>
      </c>
      <c r="Y80" s="26">
        <f>IF('FL DOH Cumulative'!U80="","",IF('FL DOH Cumulative'!U79="",'FL DOH Cumulative'!U80-'FL DOH Cumulative'!U78,'FL DOH Cumulative'!U80-'FL DOH Cumulative'!U79))</f>
        <v>1444</v>
      </c>
      <c r="Z80" s="38"/>
      <c r="AA80" s="37"/>
      <c r="AB80" s="39"/>
      <c r="AC80" s="38"/>
      <c r="AD80" s="37"/>
      <c r="AE80" s="39"/>
      <c r="AF80" s="7"/>
    </row>
    <row r="81" spans="1:32">
      <c r="A81" s="1">
        <v>43987</v>
      </c>
      <c r="B81" s="23">
        <f>IF('FL DOH Cumulative'!B81="","",IF('FL DOH Cumulative'!B80="",'FL DOH Cumulative'!B81-'FL DOH Cumulative'!B79,'FL DOH Cumulative'!B81-'FL DOH Cumulative'!B80))</f>
        <v>0</v>
      </c>
      <c r="C81" s="24">
        <f>IF('FL DOH Cumulative'!D81="","",IF('FL DOH Cumulative'!D80="",'FL DOH Cumulative'!D81-'FL DOH Cumulative'!D79,'FL DOH Cumulative'!D81-'FL DOH Cumulative'!D80))</f>
        <v>4</v>
      </c>
      <c r="D81" s="24">
        <f>IF('FL DOH Cumulative'!C81="","",IF('FL DOH Cumulative'!C80="",'FL DOH Cumulative'!C81-'FL DOH Cumulative'!C79,'FL DOH Cumulative'!C81-'FL DOH Cumulative'!C80))</f>
        <v>713</v>
      </c>
      <c r="E81" s="25">
        <f t="shared" si="15"/>
        <v>2.0231213872832369E-3</v>
      </c>
      <c r="F81" s="25">
        <f t="shared" si="16"/>
        <v>5.5788005578800556E-3</v>
      </c>
      <c r="G81" s="26">
        <f>IF('FL DOH Cumulative'!F81="","",IF('FL DOH Cumulative'!F80="",'FL DOH Cumulative'!F81-'FL DOH Cumulative'!F79,'FL DOH Cumulative'!F81-'FL DOH Cumulative'!F80))</f>
        <v>717</v>
      </c>
      <c r="H81" s="23">
        <f>IF('FL DOH Cumulative'!G81="","",IF('FL DOH Cumulative'!G80="",'FL DOH Cumulative'!G81-'FL DOH Cumulative'!G79,'FL DOH Cumulative'!G81-'FL DOH Cumulative'!G80))</f>
        <v>0</v>
      </c>
      <c r="I81" s="24">
        <f>IF('FL DOH Cumulative'!I81="","",IF('FL DOH Cumulative'!I80="",'FL DOH Cumulative'!I81-'FL DOH Cumulative'!I79,'FL DOH Cumulative'!I81-'FL DOH Cumulative'!I80))</f>
        <v>1</v>
      </c>
      <c r="J81" s="24">
        <f>IF('FL DOH Cumulative'!H81="","",IF('FL DOH Cumulative'!H80="",'FL DOH Cumulative'!H81-'FL DOH Cumulative'!H79,'FL DOH Cumulative'!H81-'FL DOH Cumulative'!H80))</f>
        <v>148</v>
      </c>
      <c r="K81" s="25">
        <f t="shared" si="21"/>
        <v>4.1841004184100415E-3</v>
      </c>
      <c r="L81" s="25">
        <f t="shared" si="22"/>
        <v>6.7114093959731542E-3</v>
      </c>
      <c r="M81" s="26">
        <f>IF('FL DOH Cumulative'!K81="","",IF('FL DOH Cumulative'!K80="",'FL DOH Cumulative'!K81-'FL DOH Cumulative'!K79,'FL DOH Cumulative'!K81-'FL DOH Cumulative'!K80))</f>
        <v>149</v>
      </c>
      <c r="N81" s="58" t="str">
        <f>IF('FL DOH Cumulative'!L81="","",IF('FL DOH Cumulative'!L80="",'FL DOH Cumulative'!L81-'FL DOH Cumulative'!L79,'FL DOH Cumulative'!L81-'FL DOH Cumulative'!L80))</f>
        <v/>
      </c>
      <c r="O81" s="24">
        <f>IF('FL DOH Cumulative'!N81="","",IF('FL DOH Cumulative'!N80="",'FL DOH Cumulative'!N81-'FL DOH Cumulative'!N79,'FL DOH Cumulative'!N81-'FL DOH Cumulative'!N80))</f>
        <v>2</v>
      </c>
      <c r="P81" s="24">
        <f>IF('FL DOH Cumulative'!M81="","",IF('FL DOH Cumulative'!M80="",'FL DOH Cumulative'!M81-'FL DOH Cumulative'!M79,'FL DOH Cumulative'!M81-'FL DOH Cumulative'!M80))</f>
        <v>153</v>
      </c>
      <c r="Q81" s="25">
        <f t="shared" si="19"/>
        <v>1.5736766809728183E-2</v>
      </c>
      <c r="R81" s="25">
        <f t="shared" si="20"/>
        <v>1.2903225806451613E-2</v>
      </c>
      <c r="S81" s="26">
        <f>IF('FL DOH Cumulative'!P81="","",IF('FL DOH Cumulative'!P80="",'FL DOH Cumulative'!P81-'FL DOH Cumulative'!P79,'FL DOH Cumulative'!P81-'FL DOH Cumulative'!P80))</f>
        <v>155</v>
      </c>
      <c r="T81" s="23">
        <f>IF('FL DOH Cumulative'!Q81="","",IF('FL DOH Cumulative'!Q80="",'FL DOH Cumulative'!Q81-'FL DOH Cumulative'!Q79,'FL DOH Cumulative'!Q81-'FL DOH Cumulative'!Q80))</f>
        <v>0</v>
      </c>
      <c r="U81" s="24">
        <f>IF('FL DOH Cumulative'!S81="","",IF('FL DOH Cumulative'!S80="",'FL DOH Cumulative'!S81-'FL DOH Cumulative'!S79,'FL DOH Cumulative'!S81-'FL DOH Cumulative'!S80))</f>
        <v>7</v>
      </c>
      <c r="V81" s="24">
        <f>IF('FL DOH Cumulative'!R81="","",IF('FL DOH Cumulative'!R80="",'FL DOH Cumulative'!R81-'FL DOH Cumulative'!R79,'FL DOH Cumulative'!R81-'FL DOH Cumulative'!R80))</f>
        <v>1014</v>
      </c>
      <c r="W81" s="25">
        <f t="shared" si="17"/>
        <v>4.2910781333810122E-3</v>
      </c>
      <c r="X81" s="25">
        <f t="shared" si="18"/>
        <v>6.8560235063663075E-3</v>
      </c>
      <c r="Y81" s="26">
        <f>IF('FL DOH Cumulative'!U81="","",IF('FL DOH Cumulative'!U80="",'FL DOH Cumulative'!U81-'FL DOH Cumulative'!U79,'FL DOH Cumulative'!U81-'FL DOH Cumulative'!U80))</f>
        <v>1021</v>
      </c>
      <c r="Z81" s="38"/>
      <c r="AA81" s="37"/>
      <c r="AB81" s="39"/>
      <c r="AC81" s="38"/>
      <c r="AD81" s="37"/>
      <c r="AE81" s="39"/>
      <c r="AF81" s="7"/>
    </row>
    <row r="82" spans="1:32">
      <c r="A82" s="1">
        <v>43988</v>
      </c>
      <c r="B82" s="23">
        <f>IF('FL DOH Cumulative'!B82="","",IF('FL DOH Cumulative'!B81="",'FL DOH Cumulative'!B82-'FL DOH Cumulative'!B80,'FL DOH Cumulative'!B82-'FL DOH Cumulative'!B81))</f>
        <v>0</v>
      </c>
      <c r="C82" s="24">
        <f>IF('FL DOH Cumulative'!D82="","",IF('FL DOH Cumulative'!D81="",'FL DOH Cumulative'!D82-'FL DOH Cumulative'!D80,'FL DOH Cumulative'!D82-'FL DOH Cumulative'!D81))</f>
        <v>2</v>
      </c>
      <c r="D82" s="24">
        <f>IF('FL DOH Cumulative'!C82="","",IF('FL DOH Cumulative'!C81="",'FL DOH Cumulative'!C82-'FL DOH Cumulative'!C80,'FL DOH Cumulative'!C82-'FL DOH Cumulative'!C81))</f>
        <v>844</v>
      </c>
      <c r="E82" s="25">
        <f t="shared" si="15"/>
        <v>1.9915359721184964E-3</v>
      </c>
      <c r="F82" s="25">
        <f t="shared" si="16"/>
        <v>2.3640661938534278E-3</v>
      </c>
      <c r="G82" s="26">
        <f>IF('FL DOH Cumulative'!F82="","",IF('FL DOH Cumulative'!F81="",'FL DOH Cumulative'!F82-'FL DOH Cumulative'!F80,'FL DOH Cumulative'!F82-'FL DOH Cumulative'!F81))</f>
        <v>846</v>
      </c>
      <c r="H82" s="23">
        <f>IF('FL DOH Cumulative'!G82="","",IF('FL DOH Cumulative'!G81="",'FL DOH Cumulative'!G82-'FL DOH Cumulative'!G80,'FL DOH Cumulative'!G82-'FL DOH Cumulative'!G81))</f>
        <v>0</v>
      </c>
      <c r="I82" s="24">
        <f>IF('FL DOH Cumulative'!I82="","",IF('FL DOH Cumulative'!I81="",'FL DOH Cumulative'!I82-'FL DOH Cumulative'!I80,'FL DOH Cumulative'!I82-'FL DOH Cumulative'!I81))</f>
        <v>2</v>
      </c>
      <c r="J82" s="24">
        <f>IF('FL DOH Cumulative'!H82="","",IF('FL DOH Cumulative'!H81="",'FL DOH Cumulative'!H82-'FL DOH Cumulative'!H80,'FL DOH Cumulative'!H82-'FL DOH Cumulative'!H81))</f>
        <v>126</v>
      </c>
      <c r="K82" s="25">
        <f t="shared" si="21"/>
        <v>6.0975609756097563E-3</v>
      </c>
      <c r="L82" s="25">
        <f t="shared" si="22"/>
        <v>1.5625E-2</v>
      </c>
      <c r="M82" s="26">
        <f>IF('FL DOH Cumulative'!K82="","",IF('FL DOH Cumulative'!K81="",'FL DOH Cumulative'!K82-'FL DOH Cumulative'!K80,'FL DOH Cumulative'!K82-'FL DOH Cumulative'!K81))</f>
        <v>128</v>
      </c>
      <c r="N82" s="23">
        <f>IF('FL DOH Cumulative'!L82="","",IF('FL DOH Cumulative'!L81="",'FL DOH Cumulative'!L82-'FL DOH Cumulative'!L80,'FL DOH Cumulative'!L82-'FL DOH Cumulative'!L81))</f>
        <v>1</v>
      </c>
      <c r="O82" s="24">
        <f>IF('FL DOH Cumulative'!N82="","",IF('FL DOH Cumulative'!N81="",'FL DOH Cumulative'!N82-'FL DOH Cumulative'!N80,'FL DOH Cumulative'!N82-'FL DOH Cumulative'!N81))</f>
        <v>2</v>
      </c>
      <c r="P82" s="24">
        <f>IF('FL DOH Cumulative'!M82="","",IF('FL DOH Cumulative'!M81="",'FL DOH Cumulative'!M82-'FL DOH Cumulative'!M80,'FL DOH Cumulative'!M82-'FL DOH Cumulative'!M81))</f>
        <v>36</v>
      </c>
      <c r="Q82" s="25">
        <f t="shared" si="19"/>
        <v>1.69971671388102E-2</v>
      </c>
      <c r="R82" s="25">
        <f t="shared" si="20"/>
        <v>5.2631578947368418E-2</v>
      </c>
      <c r="S82" s="26">
        <f>IF('FL DOH Cumulative'!P82="","",IF('FL DOH Cumulative'!P81="",'FL DOH Cumulative'!P82-'FL DOH Cumulative'!P80,'FL DOH Cumulative'!P82-'FL DOH Cumulative'!P81))</f>
        <v>39</v>
      </c>
      <c r="T82" s="23">
        <f>IF('FL DOH Cumulative'!Q82="","",IF('FL DOH Cumulative'!Q81="",'FL DOH Cumulative'!Q82-'FL DOH Cumulative'!Q80,'FL DOH Cumulative'!Q82-'FL DOH Cumulative'!Q81))</f>
        <v>1</v>
      </c>
      <c r="U82" s="24">
        <f>IF('FL DOH Cumulative'!S82="","",IF('FL DOH Cumulative'!S81="",'FL DOH Cumulative'!S82-'FL DOH Cumulative'!S80,'FL DOH Cumulative'!S82-'FL DOH Cumulative'!S81))</f>
        <v>6</v>
      </c>
      <c r="V82" s="24">
        <f>IF('FL DOH Cumulative'!R82="","",IF('FL DOH Cumulative'!R81="",'FL DOH Cumulative'!R82-'FL DOH Cumulative'!R80,'FL DOH Cumulative'!R82-'FL DOH Cumulative'!R81))</f>
        <v>1006</v>
      </c>
      <c r="W82" s="25">
        <f t="shared" si="17"/>
        <v>4.6781738990159701E-3</v>
      </c>
      <c r="X82" s="25">
        <f t="shared" si="18"/>
        <v>5.9288537549407111E-3</v>
      </c>
      <c r="Y82" s="26">
        <f>IF('FL DOH Cumulative'!U82="","",IF('FL DOH Cumulative'!U81="",'FL DOH Cumulative'!U82-'FL DOH Cumulative'!U80,'FL DOH Cumulative'!U82-'FL DOH Cumulative'!U81))</f>
        <v>1013</v>
      </c>
      <c r="Z82" s="38"/>
      <c r="AA82" s="37"/>
      <c r="AB82" s="39"/>
      <c r="AC82" s="38"/>
      <c r="AD82" s="37"/>
      <c r="AE82" s="39"/>
      <c r="AF82" s="7"/>
    </row>
    <row r="83" spans="1:32">
      <c r="A83" s="1">
        <v>43989</v>
      </c>
      <c r="B83" s="23">
        <f>IF('FL DOH Cumulative'!B83="","",IF('FL DOH Cumulative'!B82="",'FL DOH Cumulative'!B83-'FL DOH Cumulative'!B81,'FL DOH Cumulative'!B83-'FL DOH Cumulative'!B82))</f>
        <v>0</v>
      </c>
      <c r="C83" s="24">
        <f>IF('FL DOH Cumulative'!D83="","",IF('FL DOH Cumulative'!D82="",'FL DOH Cumulative'!D83-'FL DOH Cumulative'!D81,'FL DOH Cumulative'!D83-'FL DOH Cumulative'!D82))</f>
        <v>1</v>
      </c>
      <c r="D83" s="24">
        <f>IF('FL DOH Cumulative'!C83="","",IF('FL DOH Cumulative'!C82="",'FL DOH Cumulative'!C83-'FL DOH Cumulative'!C81,'FL DOH Cumulative'!C83-'FL DOH Cumulative'!C82))</f>
        <v>1313</v>
      </c>
      <c r="E83" s="25">
        <f t="shared" si="15"/>
        <v>2.0689655172413794E-3</v>
      </c>
      <c r="F83" s="25">
        <f t="shared" si="16"/>
        <v>7.6103500761035003E-4</v>
      </c>
      <c r="G83" s="26">
        <f>IF('FL DOH Cumulative'!F83="","",IF('FL DOH Cumulative'!F82="",'FL DOH Cumulative'!F83-'FL DOH Cumulative'!F81,'FL DOH Cumulative'!F83-'FL DOH Cumulative'!F82))</f>
        <v>1314</v>
      </c>
      <c r="H83" s="23">
        <f>IF('FL DOH Cumulative'!G83="","",IF('FL DOH Cumulative'!G82="",'FL DOH Cumulative'!G83-'FL DOH Cumulative'!G81,'FL DOH Cumulative'!G83-'FL DOH Cumulative'!G82))</f>
        <v>0</v>
      </c>
      <c r="I83" s="24">
        <f>IF('FL DOH Cumulative'!I83="","",IF('FL DOH Cumulative'!I82="",'FL DOH Cumulative'!I83-'FL DOH Cumulative'!I81,'FL DOH Cumulative'!I83-'FL DOH Cumulative'!I82))</f>
        <v>2</v>
      </c>
      <c r="J83" s="24">
        <f>IF('FL DOH Cumulative'!H83="","",IF('FL DOH Cumulative'!H82="",'FL DOH Cumulative'!H83-'FL DOH Cumulative'!H81,'FL DOH Cumulative'!H83-'FL DOH Cumulative'!H82))</f>
        <v>254</v>
      </c>
      <c r="K83" s="25">
        <f t="shared" si="21"/>
        <v>7.1942446043165471E-3</v>
      </c>
      <c r="L83" s="25">
        <f t="shared" si="22"/>
        <v>7.8125E-3</v>
      </c>
      <c r="M83" s="26">
        <f>IF('FL DOH Cumulative'!K83="","",IF('FL DOH Cumulative'!K82="",'FL DOH Cumulative'!K83-'FL DOH Cumulative'!K81,'FL DOH Cumulative'!K83-'FL DOH Cumulative'!K82))</f>
        <v>256</v>
      </c>
      <c r="N83" s="23">
        <f>IF('FL DOH Cumulative'!L83="","",IF('FL DOH Cumulative'!L82="",'FL DOH Cumulative'!L83-'FL DOH Cumulative'!L81,'FL DOH Cumulative'!L83-'FL DOH Cumulative'!L82))</f>
        <v>20</v>
      </c>
      <c r="O83" s="24">
        <f>IF('FL DOH Cumulative'!N83="","",IF('FL DOH Cumulative'!N82="",'FL DOH Cumulative'!N83-'FL DOH Cumulative'!N81,'FL DOH Cumulative'!N83-'FL DOH Cumulative'!N82))</f>
        <v>0</v>
      </c>
      <c r="P83" s="24">
        <f>IF('FL DOH Cumulative'!M83="","",IF('FL DOH Cumulative'!M82="",'FL DOH Cumulative'!M83-'FL DOH Cumulative'!M81,'FL DOH Cumulative'!M83-'FL DOH Cumulative'!M82))</f>
        <v>126</v>
      </c>
      <c r="Q83" s="25">
        <f t="shared" si="19"/>
        <v>1.2970168612191959E-2</v>
      </c>
      <c r="R83" s="25">
        <f t="shared" si="20"/>
        <v>0</v>
      </c>
      <c r="S83" s="26">
        <f>IF('FL DOH Cumulative'!P83="","",IF('FL DOH Cumulative'!P82="",'FL DOH Cumulative'!P83-'FL DOH Cumulative'!P81,'FL DOH Cumulative'!P83-'FL DOH Cumulative'!P82))</f>
        <v>146</v>
      </c>
      <c r="T83" s="23">
        <f>IF('FL DOH Cumulative'!Q83="","",IF('FL DOH Cumulative'!Q82="",'FL DOH Cumulative'!Q83-'FL DOH Cumulative'!Q81,'FL DOH Cumulative'!Q83-'FL DOH Cumulative'!Q82))</f>
        <v>20</v>
      </c>
      <c r="U83" s="24">
        <f>IF('FL DOH Cumulative'!S83="","",IF('FL DOH Cumulative'!S82="",'FL DOH Cumulative'!S83-'FL DOH Cumulative'!S81,'FL DOH Cumulative'!S83-'FL DOH Cumulative'!S82))</f>
        <v>3</v>
      </c>
      <c r="V83" s="24">
        <f>IF('FL DOH Cumulative'!R83="","",IF('FL DOH Cumulative'!R82="",'FL DOH Cumulative'!R83-'FL DOH Cumulative'!R81,'FL DOH Cumulative'!R83-'FL DOH Cumulative'!R82))</f>
        <v>1693</v>
      </c>
      <c r="W83" s="25">
        <f t="shared" si="17"/>
        <v>4.4540009215174323E-3</v>
      </c>
      <c r="X83" s="25">
        <f t="shared" si="18"/>
        <v>1.7688679245283019E-3</v>
      </c>
      <c r="Y83" s="26">
        <f>IF('FL DOH Cumulative'!U83="","",IF('FL DOH Cumulative'!U82="",'FL DOH Cumulative'!U83-'FL DOH Cumulative'!U81,'FL DOH Cumulative'!U83-'FL DOH Cumulative'!U82))</f>
        <v>1716</v>
      </c>
      <c r="Z83" s="38"/>
      <c r="AA83" s="37"/>
      <c r="AB83" s="39"/>
      <c r="AC83" s="38"/>
      <c r="AD83" s="37"/>
      <c r="AE83" s="39"/>
      <c r="AF83" s="7"/>
    </row>
    <row r="84" spans="1:32">
      <c r="A84" s="1">
        <v>43990</v>
      </c>
      <c r="B84" s="23">
        <f>IF('FL DOH Cumulative'!B84="","",IF('FL DOH Cumulative'!B83="",'FL DOH Cumulative'!B84-'FL DOH Cumulative'!B82,'FL DOH Cumulative'!B84-'FL DOH Cumulative'!B83))</f>
        <v>0</v>
      </c>
      <c r="C84" s="24">
        <f>IF('FL DOH Cumulative'!D84="","",IF('FL DOH Cumulative'!D83="",'FL DOH Cumulative'!D84-'FL DOH Cumulative'!D82,'FL DOH Cumulative'!D84-'FL DOH Cumulative'!D83))</f>
        <v>0</v>
      </c>
      <c r="D84" s="24">
        <f>IF('FL DOH Cumulative'!C84="","",IF('FL DOH Cumulative'!C83="",'FL DOH Cumulative'!C84-'FL DOH Cumulative'!C82,'FL DOH Cumulative'!C84-'FL DOH Cumulative'!C83))</f>
        <v>3</v>
      </c>
      <c r="E84" s="25">
        <f t="shared" si="15"/>
        <v>2.0847810979847115E-3</v>
      </c>
      <c r="F84" s="25">
        <f t="shared" si="16"/>
        <v>0</v>
      </c>
      <c r="G84" s="26">
        <f>IF('FL DOH Cumulative'!F84="","",IF('FL DOH Cumulative'!F83="",'FL DOH Cumulative'!F84-'FL DOH Cumulative'!F82,'FL DOH Cumulative'!F84-'FL DOH Cumulative'!F83))</f>
        <v>3</v>
      </c>
      <c r="H84" s="23">
        <f>IF('FL DOH Cumulative'!G84="","",IF('FL DOH Cumulative'!G83="",'FL DOH Cumulative'!G84-'FL DOH Cumulative'!G82,'FL DOH Cumulative'!G84-'FL DOH Cumulative'!G83))</f>
        <v>0</v>
      </c>
      <c r="I84" s="24">
        <f>IF('FL DOH Cumulative'!I84="","",IF('FL DOH Cumulative'!I83="",'FL DOH Cumulative'!I84-'FL DOH Cumulative'!I82,'FL DOH Cumulative'!I84-'FL DOH Cumulative'!I83))</f>
        <v>2</v>
      </c>
      <c r="J84" s="24">
        <f>IF('FL DOH Cumulative'!H84="","",IF('FL DOH Cumulative'!H83="",'FL DOH Cumulative'!H84-'FL DOH Cumulative'!H82,'FL DOH Cumulative'!H84-'FL DOH Cumulative'!H83))</f>
        <v>142</v>
      </c>
      <c r="K84" s="25">
        <f t="shared" si="21"/>
        <v>7.0571630204657732E-3</v>
      </c>
      <c r="L84" s="25">
        <f t="shared" si="22"/>
        <v>1.3888888888888888E-2</v>
      </c>
      <c r="M84" s="26">
        <f>IF('FL DOH Cumulative'!K84="","",IF('FL DOH Cumulative'!K83="",'FL DOH Cumulative'!K84-'FL DOH Cumulative'!K82,'FL DOH Cumulative'!K84-'FL DOH Cumulative'!K83))</f>
        <v>144</v>
      </c>
      <c r="N84" s="23">
        <f>IF('FL DOH Cumulative'!L84="","",IF('FL DOH Cumulative'!L83="",'FL DOH Cumulative'!L84-'FL DOH Cumulative'!L82,'FL DOH Cumulative'!L84-'FL DOH Cumulative'!L83))</f>
        <v>0</v>
      </c>
      <c r="O84" s="24">
        <f>IF('FL DOH Cumulative'!N84="","",IF('FL DOH Cumulative'!N83="",'FL DOH Cumulative'!N84-'FL DOH Cumulative'!N82,'FL DOH Cumulative'!N84-'FL DOH Cumulative'!N83))</f>
        <v>0</v>
      </c>
      <c r="P84" s="24">
        <f>IF('FL DOH Cumulative'!M84="","",IF('FL DOH Cumulative'!M83="",'FL DOH Cumulative'!M84-'FL DOH Cumulative'!M82,'FL DOH Cumulative'!M84-'FL DOH Cumulative'!M83))</f>
        <v>110</v>
      </c>
      <c r="Q84" s="25">
        <f t="shared" si="19"/>
        <v>1.1464968152866241E-2</v>
      </c>
      <c r="R84" s="25">
        <f t="shared" si="20"/>
        <v>0</v>
      </c>
      <c r="S84" s="26">
        <f>IF('FL DOH Cumulative'!P84="","",IF('FL DOH Cumulative'!P83="",'FL DOH Cumulative'!P84-'FL DOH Cumulative'!P82,'FL DOH Cumulative'!P84-'FL DOH Cumulative'!P83))</f>
        <v>110</v>
      </c>
      <c r="T84" s="23">
        <f>IF('FL DOH Cumulative'!Q84="","",IF('FL DOH Cumulative'!Q83="",'FL DOH Cumulative'!Q84-'FL DOH Cumulative'!Q82,'FL DOH Cumulative'!Q84-'FL DOH Cumulative'!Q83))</f>
        <v>0</v>
      </c>
      <c r="U84" s="24">
        <f>IF('FL DOH Cumulative'!S84="","",IF('FL DOH Cumulative'!S83="",'FL DOH Cumulative'!S84-'FL DOH Cumulative'!S82,'FL DOH Cumulative'!S84-'FL DOH Cumulative'!S83))</f>
        <v>2</v>
      </c>
      <c r="V84" s="24">
        <f>IF('FL DOH Cumulative'!R84="","",IF('FL DOH Cumulative'!R83="",'FL DOH Cumulative'!R84-'FL DOH Cumulative'!R82,'FL DOH Cumulative'!R84-'FL DOH Cumulative'!R83))</f>
        <v>255</v>
      </c>
      <c r="W84" s="25">
        <f t="shared" si="17"/>
        <v>4.2951372909955515E-3</v>
      </c>
      <c r="X84" s="25">
        <f t="shared" si="18"/>
        <v>7.7821011673151752E-3</v>
      </c>
      <c r="Y84" s="26">
        <f>IF('FL DOH Cumulative'!U84="","",IF('FL DOH Cumulative'!U83="",'FL DOH Cumulative'!U84-'FL DOH Cumulative'!U82,'FL DOH Cumulative'!U84-'FL DOH Cumulative'!U83))</f>
        <v>257</v>
      </c>
      <c r="Z84" s="38"/>
      <c r="AA84" s="37"/>
      <c r="AB84" s="39"/>
      <c r="AC84" s="38"/>
      <c r="AD84" s="37"/>
      <c r="AE84" s="39"/>
      <c r="AF84" s="7"/>
    </row>
    <row r="85" spans="1:32">
      <c r="A85" s="1">
        <v>43991</v>
      </c>
      <c r="B85" s="23">
        <f>IF('FL DOH Cumulative'!B85="","",IF('FL DOH Cumulative'!B84="",'FL DOH Cumulative'!B85-'FL DOH Cumulative'!B83,'FL DOH Cumulative'!B85-'FL DOH Cumulative'!B84))</f>
        <v>0</v>
      </c>
      <c r="C85" s="24">
        <f>IF('FL DOH Cumulative'!D85="","",IF('FL DOH Cumulative'!D84="",'FL DOH Cumulative'!D85-'FL DOH Cumulative'!D83,'FL DOH Cumulative'!D85-'FL DOH Cumulative'!D84))</f>
        <v>0</v>
      </c>
      <c r="D85" s="24">
        <f>IF('FL DOH Cumulative'!C85="","",IF('FL DOH Cumulative'!C84="",'FL DOH Cumulative'!C85-'FL DOH Cumulative'!C83,'FL DOH Cumulative'!C85-'FL DOH Cumulative'!C84))</f>
        <v>15</v>
      </c>
      <c r="E85" s="25">
        <f t="shared" si="15"/>
        <v>2.0809248554913293E-3</v>
      </c>
      <c r="F85" s="25">
        <f t="shared" si="16"/>
        <v>0</v>
      </c>
      <c r="G85" s="26">
        <f>IF('FL DOH Cumulative'!F85="","",IF('FL DOH Cumulative'!F84="",'FL DOH Cumulative'!F85-'FL DOH Cumulative'!F83,'FL DOH Cumulative'!F85-'FL DOH Cumulative'!F84))</f>
        <v>15</v>
      </c>
      <c r="H85" s="23">
        <f>IF('FL DOH Cumulative'!G85="","",IF('FL DOH Cumulative'!G84="",'FL DOH Cumulative'!G85-'FL DOH Cumulative'!G83,'FL DOH Cumulative'!G85-'FL DOH Cumulative'!G84))</f>
        <v>0</v>
      </c>
      <c r="I85" s="24">
        <f>IF('FL DOH Cumulative'!I85="","",IF('FL DOH Cumulative'!I84="",'FL DOH Cumulative'!I85-'FL DOH Cumulative'!I83,'FL DOH Cumulative'!I85-'FL DOH Cumulative'!I84))</f>
        <v>4</v>
      </c>
      <c r="J85" s="24">
        <f>IF('FL DOH Cumulative'!H85="","",IF('FL DOH Cumulative'!H84="",'FL DOH Cumulative'!H85-'FL DOH Cumulative'!H83,'FL DOH Cumulative'!H85-'FL DOH Cumulative'!H84))</f>
        <v>228</v>
      </c>
      <c r="K85" s="25">
        <f t="shared" si="21"/>
        <v>9.7154753643303258E-3</v>
      </c>
      <c r="L85" s="25">
        <f t="shared" si="22"/>
        <v>1.7241379310344827E-2</v>
      </c>
      <c r="M85" s="26">
        <f>IF('FL DOH Cumulative'!K85="","",IF('FL DOH Cumulative'!K84="",'FL DOH Cumulative'!K85-'FL DOH Cumulative'!K83,'FL DOH Cumulative'!K85-'FL DOH Cumulative'!K84))</f>
        <v>232</v>
      </c>
      <c r="N85" s="23">
        <f>IF('FL DOH Cumulative'!L85="","",IF('FL DOH Cumulative'!L84="",'FL DOH Cumulative'!L85-'FL DOH Cumulative'!L83,'FL DOH Cumulative'!L85-'FL DOH Cumulative'!L84))</f>
        <v>0</v>
      </c>
      <c r="O85" s="24">
        <f>IF('FL DOH Cumulative'!N85="","",IF('FL DOH Cumulative'!N84="",'FL DOH Cumulative'!N85-'FL DOH Cumulative'!N83,'FL DOH Cumulative'!N85-'FL DOH Cumulative'!N84))</f>
        <v>0</v>
      </c>
      <c r="P85" s="24">
        <f>IF('FL DOH Cumulative'!M85="","",IF('FL DOH Cumulative'!M84="",'FL DOH Cumulative'!M85-'FL DOH Cumulative'!M83,'FL DOH Cumulative'!M85-'FL DOH Cumulative'!M84))</f>
        <v>133</v>
      </c>
      <c r="Q85" s="25">
        <f t="shared" si="19"/>
        <v>8.6419753086419745E-3</v>
      </c>
      <c r="R85" s="25">
        <f t="shared" si="20"/>
        <v>0</v>
      </c>
      <c r="S85" s="26">
        <f>IF('FL DOH Cumulative'!P85="","",IF('FL DOH Cumulative'!P84="",'FL DOH Cumulative'!P85-'FL DOH Cumulative'!P83,'FL DOH Cumulative'!P85-'FL DOH Cumulative'!P84))</f>
        <v>133</v>
      </c>
      <c r="T85" s="23">
        <f>IF('FL DOH Cumulative'!Q85="","",IF('FL DOH Cumulative'!Q84="",'FL DOH Cumulative'!Q85-'FL DOH Cumulative'!Q83,'FL DOH Cumulative'!Q85-'FL DOH Cumulative'!Q84))</f>
        <v>0</v>
      </c>
      <c r="U85" s="24">
        <f>IF('FL DOH Cumulative'!S85="","",IF('FL DOH Cumulative'!S84="",'FL DOH Cumulative'!S85-'FL DOH Cumulative'!S83,'FL DOH Cumulative'!S85-'FL DOH Cumulative'!S84))</f>
        <v>4</v>
      </c>
      <c r="V85" s="24">
        <f>IF('FL DOH Cumulative'!R85="","",IF('FL DOH Cumulative'!R84="",'FL DOH Cumulative'!R85-'FL DOH Cumulative'!R83,'FL DOH Cumulative'!R85-'FL DOH Cumulative'!R84))</f>
        <v>376</v>
      </c>
      <c r="W85" s="25">
        <f t="shared" si="17"/>
        <v>4.5620437956204376E-3</v>
      </c>
      <c r="X85" s="25">
        <f t="shared" si="18"/>
        <v>1.0526315789473684E-2</v>
      </c>
      <c r="Y85" s="26">
        <f>IF('FL DOH Cumulative'!U85="","",IF('FL DOH Cumulative'!U84="",'FL DOH Cumulative'!U85-'FL DOH Cumulative'!U83,'FL DOH Cumulative'!U85-'FL DOH Cumulative'!U84))</f>
        <v>380</v>
      </c>
      <c r="Z85" s="38"/>
      <c r="AA85" s="37"/>
      <c r="AB85" s="39"/>
      <c r="AC85" s="38"/>
      <c r="AD85" s="37"/>
      <c r="AE85" s="39"/>
      <c r="AF85" s="7"/>
    </row>
    <row r="86" spans="1:32">
      <c r="A86" s="1">
        <v>43992</v>
      </c>
      <c r="B86" s="23">
        <f>IF('FL DOH Cumulative'!B86="","",IF('FL DOH Cumulative'!B85="",'FL DOH Cumulative'!B86-'FL DOH Cumulative'!B84,'FL DOH Cumulative'!B86-'FL DOH Cumulative'!B85))</f>
        <v>0</v>
      </c>
      <c r="C86" s="24">
        <f>IF('FL DOH Cumulative'!D86="","",IF('FL DOH Cumulative'!D85="",'FL DOH Cumulative'!D86-'FL DOH Cumulative'!D84,'FL DOH Cumulative'!D86-'FL DOH Cumulative'!D85))</f>
        <v>4</v>
      </c>
      <c r="D86" s="24">
        <f>IF('FL DOH Cumulative'!C86="","",IF('FL DOH Cumulative'!C85="",'FL DOH Cumulative'!C86-'FL DOH Cumulative'!C84,'FL DOH Cumulative'!C86-'FL DOH Cumulative'!C85))</f>
        <v>301</v>
      </c>
      <c r="E86" s="25">
        <f t="shared" si="15"/>
        <v>2.9542097488921715E-3</v>
      </c>
      <c r="F86" s="25">
        <f t="shared" si="16"/>
        <v>1.3114754098360656E-2</v>
      </c>
      <c r="G86" s="26">
        <f>IF('FL DOH Cumulative'!F86="","",IF('FL DOH Cumulative'!F85="",'FL DOH Cumulative'!F86-'FL DOH Cumulative'!F84,'FL DOH Cumulative'!F86-'FL DOH Cumulative'!F85))</f>
        <v>305</v>
      </c>
      <c r="H86" s="23">
        <f>IF('FL DOH Cumulative'!G86="","",IF('FL DOH Cumulative'!G85="",'FL DOH Cumulative'!G86-'FL DOH Cumulative'!G84,'FL DOH Cumulative'!G86-'FL DOH Cumulative'!G85))</f>
        <v>0</v>
      </c>
      <c r="I86" s="24">
        <f>IF('FL DOH Cumulative'!I86="","",IF('FL DOH Cumulative'!I85="",'FL DOH Cumulative'!I86-'FL DOH Cumulative'!I84,'FL DOH Cumulative'!I86-'FL DOH Cumulative'!I85))</f>
        <v>2</v>
      </c>
      <c r="J86" s="24">
        <f>IF('FL DOH Cumulative'!H86="","",IF('FL DOH Cumulative'!H85="",'FL DOH Cumulative'!H86-'FL DOH Cumulative'!H84,'FL DOH Cumulative'!H86-'FL DOH Cumulative'!H85))</f>
        <v>246</v>
      </c>
      <c r="K86" s="25">
        <f t="shared" si="21"/>
        <v>9.7719869706840382E-3</v>
      </c>
      <c r="L86" s="25">
        <f t="shared" si="22"/>
        <v>8.0645161290322578E-3</v>
      </c>
      <c r="M86" s="26">
        <f>IF('FL DOH Cumulative'!K86="","",IF('FL DOH Cumulative'!K85="",'FL DOH Cumulative'!K86-'FL DOH Cumulative'!K84,'FL DOH Cumulative'!K86-'FL DOH Cumulative'!K85))</f>
        <v>248</v>
      </c>
      <c r="N86" s="23">
        <f>IF('FL DOH Cumulative'!L86="","",IF('FL DOH Cumulative'!L85="",'FL DOH Cumulative'!L86-'FL DOH Cumulative'!L84,'FL DOH Cumulative'!L86-'FL DOH Cumulative'!L85))</f>
        <v>0</v>
      </c>
      <c r="O86" s="24">
        <f>IF('FL DOH Cumulative'!N86="","",IF('FL DOH Cumulative'!N85="",'FL DOH Cumulative'!N86-'FL DOH Cumulative'!N84,'FL DOH Cumulative'!N86-'FL DOH Cumulative'!N85))</f>
        <v>0</v>
      </c>
      <c r="P86" s="24">
        <f>IF('FL DOH Cumulative'!M86="","",IF('FL DOH Cumulative'!M85="",'FL DOH Cumulative'!M86-'FL DOH Cumulative'!M84,'FL DOH Cumulative'!M86-'FL DOH Cumulative'!M85))</f>
        <v>134</v>
      </c>
      <c r="Q86" s="25">
        <f t="shared" si="19"/>
        <v>7.7777777777777776E-3</v>
      </c>
      <c r="R86" s="25">
        <f t="shared" si="20"/>
        <v>0</v>
      </c>
      <c r="S86" s="26">
        <f>IF('FL DOH Cumulative'!P86="","",IF('FL DOH Cumulative'!P85="",'FL DOH Cumulative'!P86-'FL DOH Cumulative'!P84,'FL DOH Cumulative'!P86-'FL DOH Cumulative'!P85))</f>
        <v>134</v>
      </c>
      <c r="T86" s="23">
        <f>IF('FL DOH Cumulative'!Q86="","",IF('FL DOH Cumulative'!Q85="",'FL DOH Cumulative'!Q86-'FL DOH Cumulative'!Q84,'FL DOH Cumulative'!Q86-'FL DOH Cumulative'!Q85))</f>
        <v>0</v>
      </c>
      <c r="U86" s="24">
        <f>IF('FL DOH Cumulative'!S86="","",IF('FL DOH Cumulative'!S85="",'FL DOH Cumulative'!S86-'FL DOH Cumulative'!S84,'FL DOH Cumulative'!S86-'FL DOH Cumulative'!S85))</f>
        <v>6</v>
      </c>
      <c r="V86" s="24">
        <f>IF('FL DOH Cumulative'!R86="","",IF('FL DOH Cumulative'!R85="",'FL DOH Cumulative'!R86-'FL DOH Cumulative'!R84,'FL DOH Cumulative'!R86-'FL DOH Cumulative'!R85))</f>
        <v>681</v>
      </c>
      <c r="W86" s="25">
        <f t="shared" si="17"/>
        <v>5.2331845467138679E-3</v>
      </c>
      <c r="X86" s="25">
        <f t="shared" si="18"/>
        <v>8.7336244541484712E-3</v>
      </c>
      <c r="Y86" s="26">
        <f>IF('FL DOH Cumulative'!U86="","",IF('FL DOH Cumulative'!U85="",'FL DOH Cumulative'!U86-'FL DOH Cumulative'!U84,'FL DOH Cumulative'!U86-'FL DOH Cumulative'!U85))</f>
        <v>687</v>
      </c>
      <c r="Z86" s="38"/>
      <c r="AA86" s="37"/>
      <c r="AB86" s="39"/>
      <c r="AC86" s="38"/>
      <c r="AD86" s="37"/>
      <c r="AE86" s="39"/>
      <c r="AF86" s="7"/>
    </row>
    <row r="87" spans="1:32">
      <c r="A87" s="1">
        <v>43993</v>
      </c>
      <c r="B87" s="23">
        <f>IF('FL DOH Cumulative'!B87="","",IF('FL DOH Cumulative'!B86="",'FL DOH Cumulative'!B87-'FL DOH Cumulative'!B85,'FL DOH Cumulative'!B87-'FL DOH Cumulative'!B86))</f>
        <v>0</v>
      </c>
      <c r="C87" s="24">
        <f>IF('FL DOH Cumulative'!D87="","",IF('FL DOH Cumulative'!D86="",'FL DOH Cumulative'!D87-'FL DOH Cumulative'!D85,'FL DOH Cumulative'!D87-'FL DOH Cumulative'!D86))</f>
        <v>2</v>
      </c>
      <c r="D87" s="24">
        <f>IF('FL DOH Cumulative'!C87="","",IF('FL DOH Cumulative'!C86="",'FL DOH Cumulative'!C87-'FL DOH Cumulative'!C85,'FL DOH Cumulative'!C87-'FL DOH Cumulative'!C86))</f>
        <v>458</v>
      </c>
      <c r="E87" s="25">
        <f t="shared" si="15"/>
        <v>3.5519125683060111E-3</v>
      </c>
      <c r="F87" s="25">
        <f t="shared" si="16"/>
        <v>4.3478260869565218E-3</v>
      </c>
      <c r="G87" s="26">
        <f>IF('FL DOH Cumulative'!F87="","",IF('FL DOH Cumulative'!F86="",'FL DOH Cumulative'!F87-'FL DOH Cumulative'!F85,'FL DOH Cumulative'!F87-'FL DOH Cumulative'!F86))</f>
        <v>460</v>
      </c>
      <c r="H87" s="23">
        <f>IF('FL DOH Cumulative'!G87="","",IF('FL DOH Cumulative'!G86="",'FL DOH Cumulative'!G87-'FL DOH Cumulative'!G85,'FL DOH Cumulative'!G87-'FL DOH Cumulative'!G86))</f>
        <v>0</v>
      </c>
      <c r="I87" s="24">
        <f>IF('FL DOH Cumulative'!I87="","",IF('FL DOH Cumulative'!I86="",'FL DOH Cumulative'!I87-'FL DOH Cumulative'!I85,'FL DOH Cumulative'!I87-'FL DOH Cumulative'!I86))</f>
        <v>2</v>
      </c>
      <c r="J87" s="24">
        <f>IF('FL DOH Cumulative'!H87="","",IF('FL DOH Cumulative'!H86="",'FL DOH Cumulative'!H87-'FL DOH Cumulative'!H85,'FL DOH Cumulative'!H87-'FL DOH Cumulative'!H86))</f>
        <v>256</v>
      </c>
      <c r="K87" s="25">
        <f t="shared" si="21"/>
        <v>1.0600706713780919E-2</v>
      </c>
      <c r="L87" s="25">
        <f t="shared" si="22"/>
        <v>7.7519379844961239E-3</v>
      </c>
      <c r="M87" s="26">
        <f>IF('FL DOH Cumulative'!K87="","",IF('FL DOH Cumulative'!K86="",'FL DOH Cumulative'!K87-'FL DOH Cumulative'!K85,'FL DOH Cumulative'!K87-'FL DOH Cumulative'!K86))</f>
        <v>258</v>
      </c>
      <c r="N87" s="23">
        <f>IF('FL DOH Cumulative'!L87="","",IF('FL DOH Cumulative'!L86="",'FL DOH Cumulative'!L87-'FL DOH Cumulative'!L85,'FL DOH Cumulative'!L87-'FL DOH Cumulative'!L86))</f>
        <v>0</v>
      </c>
      <c r="O87" s="24">
        <f>IF('FL DOH Cumulative'!N87="","",IF('FL DOH Cumulative'!N86="",'FL DOH Cumulative'!N87-'FL DOH Cumulative'!N85,'FL DOH Cumulative'!N87-'FL DOH Cumulative'!N86))</f>
        <v>2</v>
      </c>
      <c r="P87" s="24">
        <f>IF('FL DOH Cumulative'!M87="","",IF('FL DOH Cumulative'!M86="",'FL DOH Cumulative'!M87-'FL DOH Cumulative'!M85,'FL DOH Cumulative'!M87-'FL DOH Cumulative'!M86))</f>
        <v>94</v>
      </c>
      <c r="Q87" s="25">
        <f t="shared" si="19"/>
        <v>7.575757575757576E-3</v>
      </c>
      <c r="R87" s="25">
        <f t="shared" si="20"/>
        <v>2.0833333333333332E-2</v>
      </c>
      <c r="S87" s="26">
        <f>IF('FL DOH Cumulative'!P87="","",IF('FL DOH Cumulative'!P86="",'FL DOH Cumulative'!P87-'FL DOH Cumulative'!P85,'FL DOH Cumulative'!P87-'FL DOH Cumulative'!P86))</f>
        <v>96</v>
      </c>
      <c r="T87" s="23">
        <f>IF('FL DOH Cumulative'!Q87="","",IF('FL DOH Cumulative'!Q86="",'FL DOH Cumulative'!Q87-'FL DOH Cumulative'!Q85,'FL DOH Cumulative'!Q87-'FL DOH Cumulative'!Q86))</f>
        <v>0</v>
      </c>
      <c r="U87" s="24">
        <f>IF('FL DOH Cumulative'!S87="","",IF('FL DOH Cumulative'!S86="",'FL DOH Cumulative'!S87-'FL DOH Cumulative'!S85,'FL DOH Cumulative'!S87-'FL DOH Cumulative'!S86))</f>
        <v>6</v>
      </c>
      <c r="V87" s="24">
        <f>IF('FL DOH Cumulative'!R87="","",IF('FL DOH Cumulative'!R86="",'FL DOH Cumulative'!R87-'FL DOH Cumulative'!R85,'FL DOH Cumulative'!R87-'FL DOH Cumulative'!R86))</f>
        <v>808</v>
      </c>
      <c r="W87" s="25">
        <f t="shared" si="17"/>
        <v>5.7951252769728994E-3</v>
      </c>
      <c r="X87" s="25">
        <f t="shared" si="18"/>
        <v>7.3710073710073713E-3</v>
      </c>
      <c r="Y87" s="26">
        <f>IF('FL DOH Cumulative'!U87="","",IF('FL DOH Cumulative'!U86="",'FL DOH Cumulative'!U87-'FL DOH Cumulative'!U85,'FL DOH Cumulative'!U87-'FL DOH Cumulative'!U86))</f>
        <v>814</v>
      </c>
      <c r="Z87" s="38"/>
      <c r="AA87" s="37"/>
      <c r="AB87" s="39"/>
      <c r="AC87" s="38"/>
      <c r="AD87" s="37"/>
      <c r="AE87" s="39"/>
      <c r="AF87" s="7"/>
    </row>
    <row r="88" spans="1:32">
      <c r="A88" s="1">
        <v>43994</v>
      </c>
      <c r="B88" s="23">
        <f>IF('FL DOH Cumulative'!B88="","",IF('FL DOH Cumulative'!B87="",'FL DOH Cumulative'!B88-'FL DOH Cumulative'!B86,'FL DOH Cumulative'!B88-'FL DOH Cumulative'!B87))</f>
        <v>0</v>
      </c>
      <c r="C88" s="24">
        <f>IF('FL DOH Cumulative'!D88="","",IF('FL DOH Cumulative'!D87="",'FL DOH Cumulative'!D88-'FL DOH Cumulative'!D86,'FL DOH Cumulative'!D88-'FL DOH Cumulative'!D87))</f>
        <v>0</v>
      </c>
      <c r="D88" s="24">
        <f>IF('FL DOH Cumulative'!C88="","",IF('FL DOH Cumulative'!C87="",'FL DOH Cumulative'!C88-'FL DOH Cumulative'!C86,'FL DOH Cumulative'!C88-'FL DOH Cumulative'!C87))</f>
        <v>861</v>
      </c>
      <c r="E88" s="25">
        <f t="shared" si="15"/>
        <v>2.3659305993690852E-3</v>
      </c>
      <c r="F88" s="25">
        <f t="shared" si="16"/>
        <v>0</v>
      </c>
      <c r="G88" s="26">
        <f>IF('FL DOH Cumulative'!F88="","",IF('FL DOH Cumulative'!F87="",'FL DOH Cumulative'!F88-'FL DOH Cumulative'!F86,'FL DOH Cumulative'!F88-'FL DOH Cumulative'!F87))</f>
        <v>861</v>
      </c>
      <c r="H88" s="23">
        <f>IF('FL DOH Cumulative'!G88="","",IF('FL DOH Cumulative'!G87="",'FL DOH Cumulative'!G88-'FL DOH Cumulative'!G86,'FL DOH Cumulative'!G88-'FL DOH Cumulative'!G87))</f>
        <v>0</v>
      </c>
      <c r="I88" s="24">
        <f>IF('FL DOH Cumulative'!I88="","",IF('FL DOH Cumulative'!I87="",'FL DOH Cumulative'!I88-'FL DOH Cumulative'!I86,'FL DOH Cumulative'!I88-'FL DOH Cumulative'!I87))</f>
        <v>2</v>
      </c>
      <c r="J88" s="24">
        <f>IF('FL DOH Cumulative'!H88="","",IF('FL DOH Cumulative'!H87="",'FL DOH Cumulative'!H88-'FL DOH Cumulative'!H86,'FL DOH Cumulative'!H88-'FL DOH Cumulative'!H87))</f>
        <v>187</v>
      </c>
      <c r="K88" s="25">
        <f t="shared" si="21"/>
        <v>1.0996563573883162E-2</v>
      </c>
      <c r="L88" s="25">
        <f t="shared" si="22"/>
        <v>1.0582010582010581E-2</v>
      </c>
      <c r="M88" s="26">
        <f>IF('FL DOH Cumulative'!K88="","",IF('FL DOH Cumulative'!K87="",'FL DOH Cumulative'!K88-'FL DOH Cumulative'!K86,'FL DOH Cumulative'!K88-'FL DOH Cumulative'!K87))</f>
        <v>189</v>
      </c>
      <c r="N88" s="23">
        <f>IF('FL DOH Cumulative'!L88="","",IF('FL DOH Cumulative'!L87="",'FL DOH Cumulative'!L88-'FL DOH Cumulative'!L86,'FL DOH Cumulative'!L88-'FL DOH Cumulative'!L87))</f>
        <v>0</v>
      </c>
      <c r="O88" s="24">
        <f>IF('FL DOH Cumulative'!N88="","",IF('FL DOH Cumulative'!N87="",'FL DOH Cumulative'!N88-'FL DOH Cumulative'!N86,'FL DOH Cumulative'!N88-'FL DOH Cumulative'!N87))</f>
        <v>1</v>
      </c>
      <c r="P88" s="24">
        <f>IF('FL DOH Cumulative'!M88="","",IF('FL DOH Cumulative'!M87="",'FL DOH Cumulative'!M88-'FL DOH Cumulative'!M86,'FL DOH Cumulative'!M88-'FL DOH Cumulative'!M87))</f>
        <v>103</v>
      </c>
      <c r="Q88" s="25">
        <f t="shared" si="19"/>
        <v>6.7476383265856954E-3</v>
      </c>
      <c r="R88" s="25">
        <f t="shared" si="20"/>
        <v>9.6153846153846159E-3</v>
      </c>
      <c r="S88" s="26">
        <f>IF('FL DOH Cumulative'!P88="","",IF('FL DOH Cumulative'!P87="",'FL DOH Cumulative'!P88-'FL DOH Cumulative'!P86,'FL DOH Cumulative'!P88-'FL DOH Cumulative'!P87))</f>
        <v>104</v>
      </c>
      <c r="T88" s="23">
        <f>IF('FL DOH Cumulative'!Q88="","",IF('FL DOH Cumulative'!Q87="",'FL DOH Cumulative'!Q88-'FL DOH Cumulative'!Q86,'FL DOH Cumulative'!Q88-'FL DOH Cumulative'!Q87))</f>
        <v>0</v>
      </c>
      <c r="U88" s="24">
        <f>IF('FL DOH Cumulative'!S88="","",IF('FL DOH Cumulative'!S87="",'FL DOH Cumulative'!S88-'FL DOH Cumulative'!S86,'FL DOH Cumulative'!S88-'FL DOH Cumulative'!S87))</f>
        <v>3</v>
      </c>
      <c r="V88" s="24">
        <f>IF('FL DOH Cumulative'!R88="","",IF('FL DOH Cumulative'!R87="",'FL DOH Cumulative'!R88-'FL DOH Cumulative'!R86,'FL DOH Cumulative'!R88-'FL DOH Cumulative'!R87))</f>
        <v>1151</v>
      </c>
      <c r="W88" s="25">
        <f t="shared" si="17"/>
        <v>5.0000000000000001E-3</v>
      </c>
      <c r="X88" s="25">
        <f t="shared" si="18"/>
        <v>2.5996533795493936E-3</v>
      </c>
      <c r="Y88" s="26">
        <f>IF('FL DOH Cumulative'!U88="","",IF('FL DOH Cumulative'!U87="",'FL DOH Cumulative'!U88-'FL DOH Cumulative'!U86,'FL DOH Cumulative'!U88-'FL DOH Cumulative'!U87))</f>
        <v>1154</v>
      </c>
      <c r="Z88" s="38"/>
      <c r="AA88" s="37"/>
      <c r="AB88" s="39"/>
      <c r="AC88" s="38"/>
      <c r="AD88" s="37"/>
      <c r="AE88" s="39"/>
      <c r="AF88" s="7"/>
    </row>
    <row r="89" spans="1:32">
      <c r="A89" s="1">
        <v>43995</v>
      </c>
      <c r="B89" s="23">
        <f>IF('FL DOH Cumulative'!B89="","",IF('FL DOH Cumulative'!B88="",'FL DOH Cumulative'!B89-'FL DOH Cumulative'!B87,'FL DOH Cumulative'!B89-'FL DOH Cumulative'!B88))</f>
        <v>0</v>
      </c>
      <c r="C89" s="24">
        <f>IF('FL DOH Cumulative'!D89="","",IF('FL DOH Cumulative'!D88="",'FL DOH Cumulative'!D89-'FL DOH Cumulative'!D87,'FL DOH Cumulative'!D89-'FL DOH Cumulative'!D88))</f>
        <v>2</v>
      </c>
      <c r="D89" s="24">
        <f>IF('FL DOH Cumulative'!C89="","",IF('FL DOH Cumulative'!C88="",'FL DOH Cumulative'!C89-'FL DOH Cumulative'!C87,'FL DOH Cumulative'!C89-'FL DOH Cumulative'!C88))</f>
        <v>483</v>
      </c>
      <c r="E89" s="25">
        <f t="shared" si="15"/>
        <v>2.6139994191112402E-3</v>
      </c>
      <c r="F89" s="25">
        <f t="shared" si="16"/>
        <v>4.1237113402061857E-3</v>
      </c>
      <c r="G89" s="26">
        <f>IF('FL DOH Cumulative'!F89="","",IF('FL DOH Cumulative'!F88="",'FL DOH Cumulative'!F89-'FL DOH Cumulative'!F87,'FL DOH Cumulative'!F89-'FL DOH Cumulative'!F88))</f>
        <v>485</v>
      </c>
      <c r="H89" s="23">
        <f>IF('FL DOH Cumulative'!G89="","",IF('FL DOH Cumulative'!G88="",'FL DOH Cumulative'!G89-'FL DOH Cumulative'!G87,'FL DOH Cumulative'!G89-'FL DOH Cumulative'!G88))</f>
        <v>0</v>
      </c>
      <c r="I89" s="24">
        <f>IF('FL DOH Cumulative'!I89="","",IF('FL DOH Cumulative'!I88="",'FL DOH Cumulative'!I89-'FL DOH Cumulative'!I87,'FL DOH Cumulative'!I89-'FL DOH Cumulative'!I88))</f>
        <v>1</v>
      </c>
      <c r="J89" s="24">
        <f>IF('FL DOH Cumulative'!H89="","",IF('FL DOH Cumulative'!H88="",'FL DOH Cumulative'!H89-'FL DOH Cumulative'!H87,'FL DOH Cumulative'!H89-'FL DOH Cumulative'!H88))</f>
        <v>214</v>
      </c>
      <c r="K89" s="25">
        <f t="shared" si="21"/>
        <v>9.727626459143969E-3</v>
      </c>
      <c r="L89" s="25">
        <f t="shared" si="22"/>
        <v>4.6511627906976744E-3</v>
      </c>
      <c r="M89" s="26">
        <f>IF('FL DOH Cumulative'!K89="","",IF('FL DOH Cumulative'!K88="",'FL DOH Cumulative'!K89-'FL DOH Cumulative'!K87,'FL DOH Cumulative'!K89-'FL DOH Cumulative'!K88))</f>
        <v>215</v>
      </c>
      <c r="N89" s="23">
        <f>IF('FL DOH Cumulative'!L89="","",IF('FL DOH Cumulative'!L88="",'FL DOH Cumulative'!L89-'FL DOH Cumulative'!L87,'FL DOH Cumulative'!L89-'FL DOH Cumulative'!L88))</f>
        <v>0</v>
      </c>
      <c r="O89" s="24">
        <f>IF('FL DOH Cumulative'!N89="","",IF('FL DOH Cumulative'!N88="",'FL DOH Cumulative'!N89-'FL DOH Cumulative'!N87,'FL DOH Cumulative'!N89-'FL DOH Cumulative'!N88))</f>
        <v>11</v>
      </c>
      <c r="P89" s="24">
        <f>IF('FL DOH Cumulative'!M89="","",IF('FL DOH Cumulative'!M88="",'FL DOH Cumulative'!M89-'FL DOH Cumulative'!M87,'FL DOH Cumulative'!M89-'FL DOH Cumulative'!M88))</f>
        <v>98</v>
      </c>
      <c r="Q89" s="25">
        <f t="shared" si="19"/>
        <v>1.7241379310344827E-2</v>
      </c>
      <c r="R89" s="25">
        <f t="shared" si="20"/>
        <v>0.10091743119266056</v>
      </c>
      <c r="S89" s="26">
        <f>IF('FL DOH Cumulative'!P89="","",IF('FL DOH Cumulative'!P88="",'FL DOH Cumulative'!P89-'FL DOH Cumulative'!P87,'FL DOH Cumulative'!P89-'FL DOH Cumulative'!P88))</f>
        <v>109</v>
      </c>
      <c r="T89" s="23">
        <f>IF('FL DOH Cumulative'!Q89="","",IF('FL DOH Cumulative'!Q88="",'FL DOH Cumulative'!Q89-'FL DOH Cumulative'!Q87,'FL DOH Cumulative'!Q89-'FL DOH Cumulative'!Q88))</f>
        <v>0</v>
      </c>
      <c r="U89" s="24">
        <f>IF('FL DOH Cumulative'!S89="","",IF('FL DOH Cumulative'!S88="",'FL DOH Cumulative'!S89-'FL DOH Cumulative'!S87,'FL DOH Cumulative'!S89-'FL DOH Cumulative'!S88))</f>
        <v>14</v>
      </c>
      <c r="V89" s="24">
        <f>IF('FL DOH Cumulative'!R89="","",IF('FL DOH Cumulative'!R88="",'FL DOH Cumulative'!R89-'FL DOH Cumulative'!R87,'FL DOH Cumulative'!R89-'FL DOH Cumulative'!R88))</f>
        <v>795</v>
      </c>
      <c r="W89" s="25">
        <f t="shared" si="17"/>
        <v>6.5551147145075043E-3</v>
      </c>
      <c r="X89" s="25">
        <f t="shared" si="18"/>
        <v>1.73053152039555E-2</v>
      </c>
      <c r="Y89" s="26">
        <f>IF('FL DOH Cumulative'!U89="","",IF('FL DOH Cumulative'!U88="",'FL DOH Cumulative'!U89-'FL DOH Cumulative'!U87,'FL DOH Cumulative'!U89-'FL DOH Cumulative'!U88))</f>
        <v>809</v>
      </c>
      <c r="Z89" s="38"/>
      <c r="AA89" s="37"/>
      <c r="AB89" s="39"/>
      <c r="AC89" s="38"/>
      <c r="AD89" s="37"/>
      <c r="AE89" s="39"/>
      <c r="AF89" s="7"/>
    </row>
    <row r="90" spans="1:32">
      <c r="A90" s="1">
        <v>43996</v>
      </c>
      <c r="B90" s="23">
        <f>IF('FL DOH Cumulative'!B90="","",IF('FL DOH Cumulative'!B89="",'FL DOH Cumulative'!B90-'FL DOH Cumulative'!B88,'FL DOH Cumulative'!B90-'FL DOH Cumulative'!B89))</f>
        <v>0</v>
      </c>
      <c r="C90" s="24">
        <f>IF('FL DOH Cumulative'!D90="","",IF('FL DOH Cumulative'!D89="",'FL DOH Cumulative'!D90-'FL DOH Cumulative'!D88,'FL DOH Cumulative'!D90-'FL DOH Cumulative'!D89))</f>
        <v>2</v>
      </c>
      <c r="D90" s="24">
        <f>IF('FL DOH Cumulative'!C90="","",IF('FL DOH Cumulative'!C89="",'FL DOH Cumulative'!C90-'FL DOH Cumulative'!C88,'FL DOH Cumulative'!C90-'FL DOH Cumulative'!C89))</f>
        <v>600</v>
      </c>
      <c r="E90" s="25">
        <f t="shared" si="15"/>
        <v>3.6616623947272062E-3</v>
      </c>
      <c r="F90" s="25">
        <f t="shared" si="16"/>
        <v>3.3222591362126247E-3</v>
      </c>
      <c r="G90" s="26">
        <f>IF('FL DOH Cumulative'!F90="","",IF('FL DOH Cumulative'!F89="",'FL DOH Cumulative'!F90-'FL DOH Cumulative'!F88,'FL DOH Cumulative'!F90-'FL DOH Cumulative'!F89))</f>
        <v>602</v>
      </c>
      <c r="H90" s="23">
        <f>IF('FL DOH Cumulative'!G90="","",IF('FL DOH Cumulative'!G89="",'FL DOH Cumulative'!G90-'FL DOH Cumulative'!G88,'FL DOH Cumulative'!G90-'FL DOH Cumulative'!G89))</f>
        <v>0</v>
      </c>
      <c r="I90" s="24">
        <f>IF('FL DOH Cumulative'!I90="","",IF('FL DOH Cumulative'!I89="",'FL DOH Cumulative'!I90-'FL DOH Cumulative'!I88,'FL DOH Cumulative'!I90-'FL DOH Cumulative'!I89))</f>
        <v>1</v>
      </c>
      <c r="J90" s="24">
        <f>IF('FL DOH Cumulative'!H90="","",IF('FL DOH Cumulative'!H89="",'FL DOH Cumulative'!H90-'FL DOH Cumulative'!H88,'FL DOH Cumulative'!H90-'FL DOH Cumulative'!H89))</f>
        <v>163</v>
      </c>
      <c r="K90" s="25">
        <f t="shared" si="21"/>
        <v>9.655172413793104E-3</v>
      </c>
      <c r="L90" s="25">
        <f t="shared" si="22"/>
        <v>6.0975609756097563E-3</v>
      </c>
      <c r="M90" s="26">
        <f>IF('FL DOH Cumulative'!K90="","",IF('FL DOH Cumulative'!K89="",'FL DOH Cumulative'!K90-'FL DOH Cumulative'!K88,'FL DOH Cumulative'!K90-'FL DOH Cumulative'!K89))</f>
        <v>164</v>
      </c>
      <c r="N90" s="23">
        <f>IF('FL DOH Cumulative'!L90="","",IF('FL DOH Cumulative'!L89="",'FL DOH Cumulative'!L90-'FL DOH Cumulative'!L88,'FL DOH Cumulative'!L90-'FL DOH Cumulative'!L89))</f>
        <v>0</v>
      </c>
      <c r="O90" s="24">
        <f>IF('FL DOH Cumulative'!N90="","",IF('FL DOH Cumulative'!N89="",'FL DOH Cumulative'!N90-'FL DOH Cumulative'!N88,'FL DOH Cumulative'!N90-'FL DOH Cumulative'!N89))</f>
        <v>0</v>
      </c>
      <c r="P90" s="24">
        <f>IF('FL DOH Cumulative'!M90="","",IF('FL DOH Cumulative'!M89="",'FL DOH Cumulative'!M90-'FL DOH Cumulative'!M88,'FL DOH Cumulative'!M90-'FL DOH Cumulative'!M89))</f>
        <v>52</v>
      </c>
      <c r="Q90" s="25">
        <f t="shared" si="19"/>
        <v>1.8970189701897018E-2</v>
      </c>
      <c r="R90" s="25">
        <f t="shared" si="20"/>
        <v>0</v>
      </c>
      <c r="S90" s="26">
        <f>IF('FL DOH Cumulative'!P90="","",IF('FL DOH Cumulative'!P89="",'FL DOH Cumulative'!P90-'FL DOH Cumulative'!P88,'FL DOH Cumulative'!P90-'FL DOH Cumulative'!P89))</f>
        <v>52</v>
      </c>
      <c r="T90" s="23">
        <f>IF('FL DOH Cumulative'!Q90="","",IF('FL DOH Cumulative'!Q89="",'FL DOH Cumulative'!Q90-'FL DOH Cumulative'!Q88,'FL DOH Cumulative'!Q90-'FL DOH Cumulative'!Q89))</f>
        <v>0</v>
      </c>
      <c r="U90" s="24">
        <f>IF('FL DOH Cumulative'!S90="","",IF('FL DOH Cumulative'!S89="",'FL DOH Cumulative'!S90-'FL DOH Cumulative'!S88,'FL DOH Cumulative'!S90-'FL DOH Cumulative'!S89))</f>
        <v>3</v>
      </c>
      <c r="V90" s="24">
        <f>IF('FL DOH Cumulative'!R90="","",IF('FL DOH Cumulative'!R89="",'FL DOH Cumulative'!R90-'FL DOH Cumulative'!R88,'FL DOH Cumulative'!R90-'FL DOH Cumulative'!R89))</f>
        <v>815</v>
      </c>
      <c r="W90" s="25">
        <f t="shared" si="17"/>
        <v>7.7251473876804233E-3</v>
      </c>
      <c r="X90" s="25">
        <f t="shared" si="18"/>
        <v>3.667481662591687E-3</v>
      </c>
      <c r="Y90" s="26">
        <f>IF('FL DOH Cumulative'!U90="","",IF('FL DOH Cumulative'!U89="",'FL DOH Cumulative'!U90-'FL DOH Cumulative'!U88,'FL DOH Cumulative'!U90-'FL DOH Cumulative'!U89))</f>
        <v>818</v>
      </c>
      <c r="Z90" s="38"/>
      <c r="AA90" s="37"/>
      <c r="AB90" s="39"/>
      <c r="AC90" s="38"/>
      <c r="AD90" s="37"/>
      <c r="AE90" s="39"/>
      <c r="AF90" s="7"/>
    </row>
    <row r="91" spans="1:32">
      <c r="A91" s="1">
        <v>43997</v>
      </c>
      <c r="B91" s="23">
        <f>IF('FL DOH Cumulative'!B91="","",IF('FL DOH Cumulative'!B90="",'FL DOH Cumulative'!B91-'FL DOH Cumulative'!B89,'FL DOH Cumulative'!B91-'FL DOH Cumulative'!B90))</f>
        <v>0</v>
      </c>
      <c r="C91" s="24">
        <f>IF('FL DOH Cumulative'!D91="","",IF('FL DOH Cumulative'!D90="",'FL DOH Cumulative'!D91-'FL DOH Cumulative'!D89,'FL DOH Cumulative'!D91-'FL DOH Cumulative'!D90))</f>
        <v>1</v>
      </c>
      <c r="D91" s="24">
        <f>IF('FL DOH Cumulative'!C91="","",IF('FL DOH Cumulative'!C90="",'FL DOH Cumulative'!C91-'FL DOH Cumulative'!C89,'FL DOH Cumulative'!C91-'FL DOH Cumulative'!C90))</f>
        <v>8</v>
      </c>
      <c r="E91" s="25">
        <f t="shared" ref="E91:E111" si="23">IF(SUM(C85:D91)=0,"",SUM(C85:C91)/SUM(C85:D91))</f>
        <v>4.0189989039093902E-3</v>
      </c>
      <c r="F91" s="25">
        <f t="shared" ref="F91:F111" si="24">IF(SUM(C91:D91)=0,"",C91/SUM(C91:D91))</f>
        <v>0.1111111111111111</v>
      </c>
      <c r="G91" s="26">
        <f>IF('FL DOH Cumulative'!F91="","",IF('FL DOH Cumulative'!F90="",'FL DOH Cumulative'!F91-'FL DOH Cumulative'!F89,'FL DOH Cumulative'!F91-'FL DOH Cumulative'!F90))</f>
        <v>9</v>
      </c>
      <c r="H91" s="23">
        <f>IF('FL DOH Cumulative'!G91="","",IF('FL DOH Cumulative'!G90="",'FL DOH Cumulative'!G91-'FL DOH Cumulative'!G89,'FL DOH Cumulative'!G91-'FL DOH Cumulative'!G90))</f>
        <v>0</v>
      </c>
      <c r="I91" s="24">
        <f>IF('FL DOH Cumulative'!I91="","",IF('FL DOH Cumulative'!I90="",'FL DOH Cumulative'!I91-'FL DOH Cumulative'!I89,'FL DOH Cumulative'!I91-'FL DOH Cumulative'!I90))</f>
        <v>1</v>
      </c>
      <c r="J91" s="24">
        <f>IF('FL DOH Cumulative'!H91="","",IF('FL DOH Cumulative'!H90="",'FL DOH Cumulative'!H91-'FL DOH Cumulative'!H89,'FL DOH Cumulative'!H91-'FL DOH Cumulative'!H90))</f>
        <v>184</v>
      </c>
      <c r="K91" s="25">
        <f t="shared" si="21"/>
        <v>8.7189805499664659E-3</v>
      </c>
      <c r="L91" s="25">
        <f t="shared" si="22"/>
        <v>5.4054054054054057E-3</v>
      </c>
      <c r="M91" s="26">
        <f>IF('FL DOH Cumulative'!K91="","",IF('FL DOH Cumulative'!K90="",'FL DOH Cumulative'!K91-'FL DOH Cumulative'!K89,'FL DOH Cumulative'!K91-'FL DOH Cumulative'!K90))</f>
        <v>185</v>
      </c>
      <c r="N91" s="23">
        <f>IF('FL DOH Cumulative'!L91="","",IF('FL DOH Cumulative'!L90="",'FL DOH Cumulative'!L91-'FL DOH Cumulative'!L89,'FL DOH Cumulative'!L91-'FL DOH Cumulative'!L90))</f>
        <v>0</v>
      </c>
      <c r="O91" s="24">
        <f>IF('FL DOH Cumulative'!N91="","",IF('FL DOH Cumulative'!N90="",'FL DOH Cumulative'!N91-'FL DOH Cumulative'!N89,'FL DOH Cumulative'!N91-'FL DOH Cumulative'!N90))</f>
        <v>0</v>
      </c>
      <c r="P91" s="24">
        <f>IF('FL DOH Cumulative'!M91="","",IF('FL DOH Cumulative'!M90="",'FL DOH Cumulative'!M91-'FL DOH Cumulative'!M89,'FL DOH Cumulative'!M91-'FL DOH Cumulative'!M90))</f>
        <v>106</v>
      </c>
      <c r="Q91" s="25">
        <f t="shared" si="19"/>
        <v>1.9073569482288829E-2</v>
      </c>
      <c r="R91" s="25">
        <f t="shared" si="20"/>
        <v>0</v>
      </c>
      <c r="S91" s="26">
        <f>IF('FL DOH Cumulative'!P91="","",IF('FL DOH Cumulative'!P90="",'FL DOH Cumulative'!P91-'FL DOH Cumulative'!P89,'FL DOH Cumulative'!P91-'FL DOH Cumulative'!P90))</f>
        <v>106</v>
      </c>
      <c r="T91" s="23">
        <f>IF('FL DOH Cumulative'!Q91="","",IF('FL DOH Cumulative'!Q90="",'FL DOH Cumulative'!Q91-'FL DOH Cumulative'!Q89,'FL DOH Cumulative'!Q91-'FL DOH Cumulative'!Q90))</f>
        <v>0</v>
      </c>
      <c r="U91" s="24">
        <f>IF('FL DOH Cumulative'!S91="","",IF('FL DOH Cumulative'!S90="",'FL DOH Cumulative'!S91-'FL DOH Cumulative'!S89,'FL DOH Cumulative'!S91-'FL DOH Cumulative'!S90))</f>
        <v>2</v>
      </c>
      <c r="V91" s="24">
        <f>IF('FL DOH Cumulative'!R91="","",IF('FL DOH Cumulative'!R90="",'FL DOH Cumulative'!R91-'FL DOH Cumulative'!R89,'FL DOH Cumulative'!R91-'FL DOH Cumulative'!R90))</f>
        <v>298</v>
      </c>
      <c r="W91" s="25">
        <f t="shared" si="17"/>
        <v>7.658202337767029E-3</v>
      </c>
      <c r="X91" s="25">
        <f t="shared" si="18"/>
        <v>6.6666666666666671E-3</v>
      </c>
      <c r="Y91" s="26">
        <f>IF('FL DOH Cumulative'!U91="","",IF('FL DOH Cumulative'!U90="",'FL DOH Cumulative'!U91-'FL DOH Cumulative'!U89,'FL DOH Cumulative'!U91-'FL DOH Cumulative'!U90))</f>
        <v>300</v>
      </c>
      <c r="Z91" s="38"/>
      <c r="AA91" s="37"/>
      <c r="AB91" s="39"/>
      <c r="AC91" s="38"/>
      <c r="AD91" s="37"/>
      <c r="AE91" s="39"/>
      <c r="AF91" s="7"/>
    </row>
    <row r="92" spans="1:32">
      <c r="A92" s="1">
        <v>43998</v>
      </c>
      <c r="B92" s="23">
        <f>IF('FL DOH Cumulative'!B92="","",IF('FL DOH Cumulative'!B91="",'FL DOH Cumulative'!B92-'FL DOH Cumulative'!B90,'FL DOH Cumulative'!B92-'FL DOH Cumulative'!B91))</f>
        <v>0</v>
      </c>
      <c r="C92" s="24">
        <f>IF('FL DOH Cumulative'!D92="","",IF('FL DOH Cumulative'!D91="",'FL DOH Cumulative'!D92-'FL DOH Cumulative'!D90,'FL DOH Cumulative'!D92-'FL DOH Cumulative'!D91))</f>
        <v>1</v>
      </c>
      <c r="D92" s="24">
        <f>IF('FL DOH Cumulative'!C92="","",IF('FL DOH Cumulative'!C91="",'FL DOH Cumulative'!C92-'FL DOH Cumulative'!C90,'FL DOH Cumulative'!C92-'FL DOH Cumulative'!C91))</f>
        <v>278</v>
      </c>
      <c r="E92" s="25">
        <f t="shared" si="23"/>
        <v>3.9986671109630122E-3</v>
      </c>
      <c r="F92" s="25">
        <f t="shared" si="24"/>
        <v>3.5842293906810036E-3</v>
      </c>
      <c r="G92" s="26">
        <f>IF('FL DOH Cumulative'!F92="","",IF('FL DOH Cumulative'!F91="",'FL DOH Cumulative'!F92-'FL DOH Cumulative'!F90,'FL DOH Cumulative'!F92-'FL DOH Cumulative'!F91))</f>
        <v>279</v>
      </c>
      <c r="H92" s="23">
        <f>IF('FL DOH Cumulative'!G92="","",IF('FL DOH Cumulative'!G91="",'FL DOH Cumulative'!G92-'FL DOH Cumulative'!G90,'FL DOH Cumulative'!G92-'FL DOH Cumulative'!G91))</f>
        <v>0</v>
      </c>
      <c r="I92" s="24">
        <f>IF('FL DOH Cumulative'!I92="","",IF('FL DOH Cumulative'!I91="",'FL DOH Cumulative'!I92-'FL DOH Cumulative'!I90,'FL DOH Cumulative'!I92-'FL DOH Cumulative'!I91))</f>
        <v>5</v>
      </c>
      <c r="J92" s="24">
        <f>IF('FL DOH Cumulative'!H92="","",IF('FL DOH Cumulative'!H91="",'FL DOH Cumulative'!H92-'FL DOH Cumulative'!H90,'FL DOH Cumulative'!H92-'FL DOH Cumulative'!H91))</f>
        <v>187</v>
      </c>
      <c r="K92" s="25">
        <f t="shared" si="21"/>
        <v>9.6485182632667123E-3</v>
      </c>
      <c r="L92" s="25">
        <f t="shared" si="22"/>
        <v>2.6041666666666668E-2</v>
      </c>
      <c r="M92" s="26">
        <f>IF('FL DOH Cumulative'!K92="","",IF('FL DOH Cumulative'!K91="",'FL DOH Cumulative'!K92-'FL DOH Cumulative'!K90,'FL DOH Cumulative'!K92-'FL DOH Cumulative'!K91))</f>
        <v>192</v>
      </c>
      <c r="N92" s="23">
        <f>IF('FL DOH Cumulative'!L92="","",IF('FL DOH Cumulative'!L91="",'FL DOH Cumulative'!L92-'FL DOH Cumulative'!L90,'FL DOH Cumulative'!L92-'FL DOH Cumulative'!L91))</f>
        <v>0</v>
      </c>
      <c r="O92" s="24">
        <f>IF('FL DOH Cumulative'!N92="","",IF('FL DOH Cumulative'!N91="",'FL DOH Cumulative'!N92-'FL DOH Cumulative'!N90,'FL DOH Cumulative'!N92-'FL DOH Cumulative'!N91))</f>
        <v>3</v>
      </c>
      <c r="P92" s="24">
        <f>IF('FL DOH Cumulative'!M92="","",IF('FL DOH Cumulative'!M91="",'FL DOH Cumulative'!M92-'FL DOH Cumulative'!M90,'FL DOH Cumulative'!M92-'FL DOH Cumulative'!M91))</f>
        <v>143</v>
      </c>
      <c r="Q92" s="25">
        <f t="shared" si="19"/>
        <v>2.2757697456492636E-2</v>
      </c>
      <c r="R92" s="25">
        <f t="shared" si="20"/>
        <v>2.0547945205479451E-2</v>
      </c>
      <c r="S92" s="26">
        <f>IF('FL DOH Cumulative'!P92="","",IF('FL DOH Cumulative'!P91="",'FL DOH Cumulative'!P92-'FL DOH Cumulative'!P90,'FL DOH Cumulative'!P92-'FL DOH Cumulative'!P91))</f>
        <v>146</v>
      </c>
      <c r="T92" s="23">
        <f>IF('FL DOH Cumulative'!Q92="","",IF('FL DOH Cumulative'!Q91="",'FL DOH Cumulative'!Q92-'FL DOH Cumulative'!Q90,'FL DOH Cumulative'!Q92-'FL DOH Cumulative'!Q91))</f>
        <v>0</v>
      </c>
      <c r="U92" s="24">
        <f>IF('FL DOH Cumulative'!S92="","",IF('FL DOH Cumulative'!S91="",'FL DOH Cumulative'!S92-'FL DOH Cumulative'!S90,'FL DOH Cumulative'!S92-'FL DOH Cumulative'!S91))</f>
        <v>9</v>
      </c>
      <c r="V92" s="24">
        <f>IF('FL DOH Cumulative'!R92="","",IF('FL DOH Cumulative'!R91="",'FL DOH Cumulative'!R92-'FL DOH Cumulative'!R90,'FL DOH Cumulative'!R92-'FL DOH Cumulative'!R91))</f>
        <v>608</v>
      </c>
      <c r="W92" s="25">
        <f t="shared" si="17"/>
        <v>8.2708213117907298E-3</v>
      </c>
      <c r="X92" s="25">
        <f t="shared" si="18"/>
        <v>1.4586709886547812E-2</v>
      </c>
      <c r="Y92" s="26">
        <f>IF('FL DOH Cumulative'!U92="","",IF('FL DOH Cumulative'!U91="",'FL DOH Cumulative'!U92-'FL DOH Cumulative'!U90,'FL DOH Cumulative'!U92-'FL DOH Cumulative'!U91))</f>
        <v>617</v>
      </c>
      <c r="Z92" s="38"/>
      <c r="AA92" s="37"/>
      <c r="AB92" s="39"/>
      <c r="AC92" s="38"/>
      <c r="AD92" s="37"/>
      <c r="AE92" s="39"/>
      <c r="AF92" s="7"/>
    </row>
    <row r="93" spans="1:32">
      <c r="A93" s="1">
        <v>43999</v>
      </c>
      <c r="B93" s="23">
        <f>IF('FL DOH Cumulative'!B93="","",IF('FL DOH Cumulative'!B92="",'FL DOH Cumulative'!B93-'FL DOH Cumulative'!B91,'FL DOH Cumulative'!B93-'FL DOH Cumulative'!B92))</f>
        <v>0</v>
      </c>
      <c r="C93" s="24">
        <f>IF('FL DOH Cumulative'!D93="","",IF('FL DOH Cumulative'!D92="",'FL DOH Cumulative'!D93-'FL DOH Cumulative'!D91,'FL DOH Cumulative'!D93-'FL DOH Cumulative'!D92))</f>
        <v>9</v>
      </c>
      <c r="D93" s="24">
        <f>IF('FL DOH Cumulative'!C93="","",IF('FL DOH Cumulative'!C92="",'FL DOH Cumulative'!C93-'FL DOH Cumulative'!C91,'FL DOH Cumulative'!C93-'FL DOH Cumulative'!C92))</f>
        <v>515</v>
      </c>
      <c r="E93" s="25">
        <f t="shared" si="23"/>
        <v>5.2795031055900624E-3</v>
      </c>
      <c r="F93" s="25">
        <f t="shared" si="24"/>
        <v>1.717557251908397E-2</v>
      </c>
      <c r="G93" s="26">
        <f>IF('FL DOH Cumulative'!F93="","",IF('FL DOH Cumulative'!F92="",'FL DOH Cumulative'!F93-'FL DOH Cumulative'!F91,'FL DOH Cumulative'!F93-'FL DOH Cumulative'!F92))</f>
        <v>524</v>
      </c>
      <c r="H93" s="23">
        <f>IF('FL DOH Cumulative'!G93="","",IF('FL DOH Cumulative'!G92="",'FL DOH Cumulative'!G93-'FL DOH Cumulative'!G91,'FL DOH Cumulative'!G93-'FL DOH Cumulative'!G92))</f>
        <v>0</v>
      </c>
      <c r="I93" s="24">
        <f>IF('FL DOH Cumulative'!I93="","",IF('FL DOH Cumulative'!I92="",'FL DOH Cumulative'!I93-'FL DOH Cumulative'!I91,'FL DOH Cumulative'!I93-'FL DOH Cumulative'!I92))</f>
        <v>4</v>
      </c>
      <c r="J93" s="24">
        <f>IF('FL DOH Cumulative'!H93="","",IF('FL DOH Cumulative'!H92="",'FL DOH Cumulative'!H93-'FL DOH Cumulative'!H91,'FL DOH Cumulative'!H93-'FL DOH Cumulative'!H92))</f>
        <v>189</v>
      </c>
      <c r="K93" s="25">
        <f t="shared" si="21"/>
        <v>1.1461318051575931E-2</v>
      </c>
      <c r="L93" s="25">
        <f t="shared" si="22"/>
        <v>2.072538860103627E-2</v>
      </c>
      <c r="M93" s="26">
        <f>IF('FL DOH Cumulative'!K93="","",IF('FL DOH Cumulative'!K92="",'FL DOH Cumulative'!K93-'FL DOH Cumulative'!K91,'FL DOH Cumulative'!K93-'FL DOH Cumulative'!K92))</f>
        <v>193</v>
      </c>
      <c r="N93" s="23">
        <f>IF('FL DOH Cumulative'!L93="","",IF('FL DOH Cumulative'!L92="",'FL DOH Cumulative'!L93-'FL DOH Cumulative'!L91,'FL DOH Cumulative'!L93-'FL DOH Cumulative'!L92))</f>
        <v>0</v>
      </c>
      <c r="O93" s="24">
        <f>IF('FL DOH Cumulative'!N93="","",IF('FL DOH Cumulative'!N92="",'FL DOH Cumulative'!N93-'FL DOH Cumulative'!N91,'FL DOH Cumulative'!N93-'FL DOH Cumulative'!N92))</f>
        <v>3</v>
      </c>
      <c r="P93" s="24">
        <f>IF('FL DOH Cumulative'!M93="","",IF('FL DOH Cumulative'!M92="",'FL DOH Cumulative'!M93-'FL DOH Cumulative'!M91,'FL DOH Cumulative'!M93-'FL DOH Cumulative'!M92))</f>
        <v>49</v>
      </c>
      <c r="Q93" s="25">
        <f t="shared" si="19"/>
        <v>3.007518796992481E-2</v>
      </c>
      <c r="R93" s="25">
        <f t="shared" si="20"/>
        <v>5.7692307692307696E-2</v>
      </c>
      <c r="S93" s="26">
        <f>IF('FL DOH Cumulative'!P93="","",IF('FL DOH Cumulative'!P92="",'FL DOH Cumulative'!P93-'FL DOH Cumulative'!P91,'FL DOH Cumulative'!P93-'FL DOH Cumulative'!P92))</f>
        <v>52</v>
      </c>
      <c r="T93" s="23">
        <f>IF('FL DOH Cumulative'!Q93="","",IF('FL DOH Cumulative'!Q92="",'FL DOH Cumulative'!Q93-'FL DOH Cumulative'!Q91,'FL DOH Cumulative'!Q93-'FL DOH Cumulative'!Q92))</f>
        <v>0</v>
      </c>
      <c r="U93" s="24">
        <f>IF('FL DOH Cumulative'!S93="","",IF('FL DOH Cumulative'!S92="",'FL DOH Cumulative'!S93-'FL DOH Cumulative'!S91,'FL DOH Cumulative'!S93-'FL DOH Cumulative'!S92))</f>
        <v>16</v>
      </c>
      <c r="V93" s="24">
        <f>IF('FL DOH Cumulative'!R93="","",IF('FL DOH Cumulative'!R92="",'FL DOH Cumulative'!R93-'FL DOH Cumulative'!R91,'FL DOH Cumulative'!R93-'FL DOH Cumulative'!R92))</f>
        <v>753</v>
      </c>
      <c r="W93" s="25">
        <f t="shared" si="17"/>
        <v>1.0035978034463169E-2</v>
      </c>
      <c r="X93" s="25">
        <f t="shared" si="18"/>
        <v>2.0806241872561769E-2</v>
      </c>
      <c r="Y93" s="26">
        <f>IF('FL DOH Cumulative'!U93="","",IF('FL DOH Cumulative'!U92="",'FL DOH Cumulative'!U93-'FL DOH Cumulative'!U91,'FL DOH Cumulative'!U93-'FL DOH Cumulative'!U92))</f>
        <v>769</v>
      </c>
      <c r="Z93" s="38"/>
      <c r="AA93" s="37"/>
      <c r="AB93" s="39"/>
      <c r="AC93" s="38"/>
      <c r="AD93" s="37"/>
      <c r="AE93" s="39"/>
      <c r="AF93" s="7"/>
    </row>
    <row r="94" spans="1:32">
      <c r="A94" s="1">
        <v>44000</v>
      </c>
      <c r="B94" s="23">
        <f>IF('FL DOH Cumulative'!B94="","",IF('FL DOH Cumulative'!B93="",'FL DOH Cumulative'!B94-'FL DOH Cumulative'!B92,'FL DOH Cumulative'!B94-'FL DOH Cumulative'!B93))</f>
        <v>0</v>
      </c>
      <c r="C94" s="24">
        <f>IF('FL DOH Cumulative'!D94="","",IF('FL DOH Cumulative'!D93="",'FL DOH Cumulative'!D94-'FL DOH Cumulative'!D92,'FL DOH Cumulative'!D94-'FL DOH Cumulative'!D93))</f>
        <v>10</v>
      </c>
      <c r="D94" s="24">
        <f>IF('FL DOH Cumulative'!C94="","",IF('FL DOH Cumulative'!C93="",'FL DOH Cumulative'!C94-'FL DOH Cumulative'!C92,'FL DOH Cumulative'!C94-'FL DOH Cumulative'!C93))</f>
        <v>171</v>
      </c>
      <c r="E94" s="25">
        <f t="shared" si="23"/>
        <v>8.5005100306018364E-3</v>
      </c>
      <c r="F94" s="25">
        <f t="shared" si="24"/>
        <v>5.5248618784530384E-2</v>
      </c>
      <c r="G94" s="26">
        <f>IF('FL DOH Cumulative'!F94="","",IF('FL DOH Cumulative'!F93="",'FL DOH Cumulative'!F94-'FL DOH Cumulative'!F92,'FL DOH Cumulative'!F94-'FL DOH Cumulative'!F93))</f>
        <v>181</v>
      </c>
      <c r="H94" s="23">
        <f>IF('FL DOH Cumulative'!G94="","",IF('FL DOH Cumulative'!G93="",'FL DOH Cumulative'!G94-'FL DOH Cumulative'!G92,'FL DOH Cumulative'!G94-'FL DOH Cumulative'!G93))</f>
        <v>0</v>
      </c>
      <c r="I94" s="24">
        <f>IF('FL DOH Cumulative'!I94="","",IF('FL DOH Cumulative'!I93="",'FL DOH Cumulative'!I94-'FL DOH Cumulative'!I92,'FL DOH Cumulative'!I94-'FL DOH Cumulative'!I93))</f>
        <v>4</v>
      </c>
      <c r="J94" s="24">
        <f>IF('FL DOH Cumulative'!H94="","",IF('FL DOH Cumulative'!H93="",'FL DOH Cumulative'!H94-'FL DOH Cumulative'!H92,'FL DOH Cumulative'!H94-'FL DOH Cumulative'!H93))</f>
        <v>80</v>
      </c>
      <c r="K94" s="25">
        <f t="shared" si="21"/>
        <v>1.4729950900163666E-2</v>
      </c>
      <c r="L94" s="25">
        <f t="shared" si="22"/>
        <v>4.7619047619047616E-2</v>
      </c>
      <c r="M94" s="26">
        <f>IF('FL DOH Cumulative'!K94="","",IF('FL DOH Cumulative'!K93="",'FL DOH Cumulative'!K94-'FL DOH Cumulative'!K92,'FL DOH Cumulative'!K94-'FL DOH Cumulative'!K93))</f>
        <v>84</v>
      </c>
      <c r="N94" s="23">
        <f>IF('FL DOH Cumulative'!L94="","",IF('FL DOH Cumulative'!L93="",'FL DOH Cumulative'!L94-'FL DOH Cumulative'!L92,'FL DOH Cumulative'!L94-'FL DOH Cumulative'!L93))</f>
        <v>0</v>
      </c>
      <c r="O94" s="24">
        <f>IF('FL DOH Cumulative'!N94="","",IF('FL DOH Cumulative'!N93="",'FL DOH Cumulative'!N94-'FL DOH Cumulative'!N92,'FL DOH Cumulative'!N94-'FL DOH Cumulative'!N93))</f>
        <v>3</v>
      </c>
      <c r="P94" s="24">
        <f>IF('FL DOH Cumulative'!M94="","",IF('FL DOH Cumulative'!M93="",'FL DOH Cumulative'!M94-'FL DOH Cumulative'!M92,'FL DOH Cumulative'!M94-'FL DOH Cumulative'!M93))</f>
        <v>153</v>
      </c>
      <c r="Q94" s="25">
        <f t="shared" si="19"/>
        <v>2.8965517241379312E-2</v>
      </c>
      <c r="R94" s="25">
        <f t="shared" si="20"/>
        <v>1.9230769230769232E-2</v>
      </c>
      <c r="S94" s="26">
        <f>IF('FL DOH Cumulative'!P94="","",IF('FL DOH Cumulative'!P93="",'FL DOH Cumulative'!P94-'FL DOH Cumulative'!P92,'FL DOH Cumulative'!P94-'FL DOH Cumulative'!P93))</f>
        <v>156</v>
      </c>
      <c r="T94" s="23">
        <f>IF('FL DOH Cumulative'!Q94="","",IF('FL DOH Cumulative'!Q93="",'FL DOH Cumulative'!Q94-'FL DOH Cumulative'!Q92,'FL DOH Cumulative'!Q94-'FL DOH Cumulative'!Q93))</f>
        <v>0</v>
      </c>
      <c r="U94" s="24">
        <f>IF('FL DOH Cumulative'!S94="","",IF('FL DOH Cumulative'!S93="",'FL DOH Cumulative'!S94-'FL DOH Cumulative'!S92,'FL DOH Cumulative'!S94-'FL DOH Cumulative'!S93))</f>
        <v>17</v>
      </c>
      <c r="V94" s="24">
        <f>IF('FL DOH Cumulative'!R94="","",IF('FL DOH Cumulative'!R93="",'FL DOH Cumulative'!R94-'FL DOH Cumulative'!R92,'FL DOH Cumulative'!R94-'FL DOH Cumulative'!R93))</f>
        <v>404</v>
      </c>
      <c r="W94" s="25">
        <f t="shared" si="17"/>
        <v>1.3093289689034371E-2</v>
      </c>
      <c r="X94" s="25">
        <f t="shared" si="18"/>
        <v>4.0380047505938245E-2</v>
      </c>
      <c r="Y94" s="26">
        <f>IF('FL DOH Cumulative'!U94="","",IF('FL DOH Cumulative'!U93="",'FL DOH Cumulative'!U94-'FL DOH Cumulative'!U92,'FL DOH Cumulative'!U94-'FL DOH Cumulative'!U93))</f>
        <v>421</v>
      </c>
      <c r="Z94" s="38"/>
      <c r="AA94" s="37"/>
      <c r="AB94" s="39"/>
      <c r="AC94" s="38"/>
      <c r="AD94" s="37"/>
      <c r="AE94" s="39"/>
      <c r="AF94" s="7"/>
    </row>
    <row r="95" spans="1:32">
      <c r="A95" s="1">
        <v>44001</v>
      </c>
      <c r="B95" s="23">
        <f>IF('FL DOH Cumulative'!B95="","",IF('FL DOH Cumulative'!B94="",'FL DOH Cumulative'!B95-'FL DOH Cumulative'!B93,'FL DOH Cumulative'!B95-'FL DOH Cumulative'!B94))</f>
        <v>0</v>
      </c>
      <c r="C95" s="24">
        <f>IF('FL DOH Cumulative'!D95="","",IF('FL DOH Cumulative'!D94="",'FL DOH Cumulative'!D95-'FL DOH Cumulative'!D93,'FL DOH Cumulative'!D95-'FL DOH Cumulative'!D94))</f>
        <v>15</v>
      </c>
      <c r="D95" s="24">
        <f>IF('FL DOH Cumulative'!C95="","",IF('FL DOH Cumulative'!C94="",'FL DOH Cumulative'!C95-'FL DOH Cumulative'!C93,'FL DOH Cumulative'!C95-'FL DOH Cumulative'!C94))</f>
        <v>744</v>
      </c>
      <c r="E95" s="25">
        <f t="shared" si="23"/>
        <v>1.4089468122578372E-2</v>
      </c>
      <c r="F95" s="25">
        <f t="shared" si="24"/>
        <v>1.9762845849802372E-2</v>
      </c>
      <c r="G95" s="26">
        <f>IF('FL DOH Cumulative'!F95="","",IF('FL DOH Cumulative'!F94="",'FL DOH Cumulative'!F95-'FL DOH Cumulative'!F93,'FL DOH Cumulative'!F95-'FL DOH Cumulative'!F94))</f>
        <v>759</v>
      </c>
      <c r="H95" s="23">
        <f>IF('FL DOH Cumulative'!G95="","",IF('FL DOH Cumulative'!G94="",'FL DOH Cumulative'!G95-'FL DOH Cumulative'!G93,'FL DOH Cumulative'!G95-'FL DOH Cumulative'!G94))</f>
        <v>0</v>
      </c>
      <c r="I95" s="24">
        <f>IF('FL DOH Cumulative'!I95="","",IF('FL DOH Cumulative'!I94="",'FL DOH Cumulative'!I95-'FL DOH Cumulative'!I93,'FL DOH Cumulative'!I95-'FL DOH Cumulative'!I94))</f>
        <v>4</v>
      </c>
      <c r="J95" s="24">
        <f>IF('FL DOH Cumulative'!H95="","",IF('FL DOH Cumulative'!H94="",'FL DOH Cumulative'!H95-'FL DOH Cumulative'!H93,'FL DOH Cumulative'!H95-'FL DOH Cumulative'!H94))</f>
        <v>91</v>
      </c>
      <c r="K95" s="25">
        <f t="shared" si="21"/>
        <v>1.7730496453900711E-2</v>
      </c>
      <c r="L95" s="25">
        <f t="shared" si="22"/>
        <v>4.2105263157894736E-2</v>
      </c>
      <c r="M95" s="26">
        <f>IF('FL DOH Cumulative'!K95="","",IF('FL DOH Cumulative'!K94="",'FL DOH Cumulative'!K95-'FL DOH Cumulative'!K93,'FL DOH Cumulative'!K95-'FL DOH Cumulative'!K94))</f>
        <v>95</v>
      </c>
      <c r="N95" s="23">
        <f>IF('FL DOH Cumulative'!L95="","",IF('FL DOH Cumulative'!L94="",'FL DOH Cumulative'!L95-'FL DOH Cumulative'!L93,'FL DOH Cumulative'!L95-'FL DOH Cumulative'!L94))</f>
        <v>0</v>
      </c>
      <c r="O95" s="24">
        <f>IF('FL DOH Cumulative'!N95="","",IF('FL DOH Cumulative'!N94="",'FL DOH Cumulative'!N95-'FL DOH Cumulative'!N93,'FL DOH Cumulative'!N95-'FL DOH Cumulative'!N94))</f>
        <v>2</v>
      </c>
      <c r="P95" s="24">
        <f>IF('FL DOH Cumulative'!M95="","",IF('FL DOH Cumulative'!M94="",'FL DOH Cumulative'!M95-'FL DOH Cumulative'!M93,'FL DOH Cumulative'!M95-'FL DOH Cumulative'!M94))</f>
        <v>56</v>
      </c>
      <c r="Q95" s="25">
        <f t="shared" si="19"/>
        <v>3.2400589101620032E-2</v>
      </c>
      <c r="R95" s="25">
        <f t="shared" si="20"/>
        <v>3.4482758620689655E-2</v>
      </c>
      <c r="S95" s="26">
        <f>IF('FL DOH Cumulative'!P95="","",IF('FL DOH Cumulative'!P94="",'FL DOH Cumulative'!P95-'FL DOH Cumulative'!P93,'FL DOH Cumulative'!P95-'FL DOH Cumulative'!P94))</f>
        <v>58</v>
      </c>
      <c r="T95" s="23">
        <f>IF('FL DOH Cumulative'!Q95="","",IF('FL DOH Cumulative'!Q94="",'FL DOH Cumulative'!Q95-'FL DOH Cumulative'!Q93,'FL DOH Cumulative'!Q95-'FL DOH Cumulative'!Q94))</f>
        <v>0</v>
      </c>
      <c r="U95" s="24">
        <f>IF('FL DOH Cumulative'!S95="","",IF('FL DOH Cumulative'!S94="",'FL DOH Cumulative'!S95-'FL DOH Cumulative'!S93,'FL DOH Cumulative'!S95-'FL DOH Cumulative'!S94))</f>
        <v>21</v>
      </c>
      <c r="V95" s="24">
        <f>IF('FL DOH Cumulative'!R95="","",IF('FL DOH Cumulative'!R94="",'FL DOH Cumulative'!R95-'FL DOH Cumulative'!R93,'FL DOH Cumulative'!R95-'FL DOH Cumulative'!R94))</f>
        <v>891</v>
      </c>
      <c r="W95" s="25">
        <f t="shared" ref="W95:W158" si="25">IF(SUM(U89:V95)=0,"",SUM(U89:U95)/SUM(U89:V95))</f>
        <v>1.7649591046061126E-2</v>
      </c>
      <c r="X95" s="25">
        <f t="shared" ref="X95:X158" si="26">IF(SUM(U95:V95)=0,"",U95/SUM(U95:V95))</f>
        <v>2.3026315789473683E-2</v>
      </c>
      <c r="Y95" s="26">
        <f>IF('FL DOH Cumulative'!U95="","",IF('FL DOH Cumulative'!U94="",'FL DOH Cumulative'!U95-'FL DOH Cumulative'!U93,'FL DOH Cumulative'!U95-'FL DOH Cumulative'!U94))</f>
        <v>912</v>
      </c>
      <c r="Z95" s="38"/>
      <c r="AA95" s="37"/>
      <c r="AB95" s="39"/>
      <c r="AC95" s="38"/>
      <c r="AD95" s="37"/>
      <c r="AE95" s="39"/>
      <c r="AF95" s="7"/>
    </row>
    <row r="96" spans="1:32">
      <c r="A96" s="1">
        <v>44002</v>
      </c>
      <c r="B96" s="23">
        <f>IF('FL DOH Cumulative'!B96="","",IF('FL DOH Cumulative'!B95="",'FL DOH Cumulative'!B96-'FL DOH Cumulative'!B94,'FL DOH Cumulative'!B96-'FL DOH Cumulative'!B95))</f>
        <v>0</v>
      </c>
      <c r="C96" s="24">
        <f>IF('FL DOH Cumulative'!D96="","",IF('FL DOH Cumulative'!D95="",'FL DOH Cumulative'!D96-'FL DOH Cumulative'!D94,'FL DOH Cumulative'!D96-'FL DOH Cumulative'!D95))</f>
        <v>17</v>
      </c>
      <c r="D96" s="24">
        <f>IF('FL DOH Cumulative'!C96="","",IF('FL DOH Cumulative'!C95="",'FL DOH Cumulative'!C96-'FL DOH Cumulative'!C94,'FL DOH Cumulative'!C96-'FL DOH Cumulative'!C95))</f>
        <v>740</v>
      </c>
      <c r="E96" s="25">
        <f t="shared" si="23"/>
        <v>1.7679202828672452E-2</v>
      </c>
      <c r="F96" s="25">
        <f t="shared" si="24"/>
        <v>2.2457067371202115E-2</v>
      </c>
      <c r="G96" s="26">
        <f>IF('FL DOH Cumulative'!F96="","",IF('FL DOH Cumulative'!F95="",'FL DOH Cumulative'!F96-'FL DOH Cumulative'!F94,'FL DOH Cumulative'!F96-'FL DOH Cumulative'!F95))</f>
        <v>757</v>
      </c>
      <c r="H96" s="23">
        <f>IF('FL DOH Cumulative'!G96="","",IF('FL DOH Cumulative'!G95="",'FL DOH Cumulative'!G96-'FL DOH Cumulative'!G94,'FL DOH Cumulative'!G96-'FL DOH Cumulative'!G95))</f>
        <v>0</v>
      </c>
      <c r="I96" s="24">
        <f>IF('FL DOH Cumulative'!I96="","",IF('FL DOH Cumulative'!I95="",'FL DOH Cumulative'!I96-'FL DOH Cumulative'!I94,'FL DOH Cumulative'!I96-'FL DOH Cumulative'!I95))</f>
        <v>7</v>
      </c>
      <c r="J96" s="24">
        <f>IF('FL DOH Cumulative'!H96="","",IF('FL DOH Cumulative'!H95="",'FL DOH Cumulative'!H96-'FL DOH Cumulative'!H94,'FL DOH Cumulative'!H96-'FL DOH Cumulative'!H95))</f>
        <v>123</v>
      </c>
      <c r="K96" s="25">
        <f t="shared" si="21"/>
        <v>2.4928092042186004E-2</v>
      </c>
      <c r="L96" s="25">
        <f t="shared" si="22"/>
        <v>5.3846153846153849E-2</v>
      </c>
      <c r="M96" s="26">
        <f>IF('FL DOH Cumulative'!K96="","",IF('FL DOH Cumulative'!K95="",'FL DOH Cumulative'!K96-'FL DOH Cumulative'!K94,'FL DOH Cumulative'!K96-'FL DOH Cumulative'!K95))</f>
        <v>130</v>
      </c>
      <c r="N96" s="23">
        <f>IF('FL DOH Cumulative'!L96="","",IF('FL DOH Cumulative'!L95="",'FL DOH Cumulative'!L96-'FL DOH Cumulative'!L94,'FL DOH Cumulative'!L96-'FL DOH Cumulative'!L95))</f>
        <v>0</v>
      </c>
      <c r="O96" s="24">
        <f>IF('FL DOH Cumulative'!N96="","",IF('FL DOH Cumulative'!N95="",'FL DOH Cumulative'!N96-'FL DOH Cumulative'!N94,'FL DOH Cumulative'!N96-'FL DOH Cumulative'!N95))</f>
        <v>12</v>
      </c>
      <c r="P96" s="24">
        <f>IF('FL DOH Cumulative'!M96="","",IF('FL DOH Cumulative'!M95="",'FL DOH Cumulative'!M96-'FL DOH Cumulative'!M94,'FL DOH Cumulative'!M96-'FL DOH Cumulative'!M95))</f>
        <v>40</v>
      </c>
      <c r="Q96" s="25">
        <f t="shared" si="19"/>
        <v>3.6977491961414789E-2</v>
      </c>
      <c r="R96" s="25">
        <f t="shared" si="20"/>
        <v>0.23076923076923078</v>
      </c>
      <c r="S96" s="26">
        <f>IF('FL DOH Cumulative'!P96="","",IF('FL DOH Cumulative'!P95="",'FL DOH Cumulative'!P96-'FL DOH Cumulative'!P94,'FL DOH Cumulative'!P96-'FL DOH Cumulative'!P95))</f>
        <v>52</v>
      </c>
      <c r="T96" s="23">
        <f>IF('FL DOH Cumulative'!Q96="","",IF('FL DOH Cumulative'!Q95="",'FL DOH Cumulative'!Q96-'FL DOH Cumulative'!Q94,'FL DOH Cumulative'!Q96-'FL DOH Cumulative'!Q95))</f>
        <v>0</v>
      </c>
      <c r="U96" s="24">
        <f>IF('FL DOH Cumulative'!S96="","",IF('FL DOH Cumulative'!S95="",'FL DOH Cumulative'!S96-'FL DOH Cumulative'!S94,'FL DOH Cumulative'!S96-'FL DOH Cumulative'!S95))</f>
        <v>36</v>
      </c>
      <c r="V96" s="24">
        <f>IF('FL DOH Cumulative'!R96="","",IF('FL DOH Cumulative'!R95="",'FL DOH Cumulative'!R96-'FL DOH Cumulative'!R94,'FL DOH Cumulative'!R96-'FL DOH Cumulative'!R95))</f>
        <v>903</v>
      </c>
      <c r="W96" s="25">
        <f t="shared" si="25"/>
        <v>2.1775544388609715E-2</v>
      </c>
      <c r="X96" s="25">
        <f t="shared" si="26"/>
        <v>3.8338658146964855E-2</v>
      </c>
      <c r="Y96" s="26">
        <f>IF('FL DOH Cumulative'!U96="","",IF('FL DOH Cumulative'!U95="",'FL DOH Cumulative'!U96-'FL DOH Cumulative'!U94,'FL DOH Cumulative'!U96-'FL DOH Cumulative'!U95))</f>
        <v>939</v>
      </c>
      <c r="Z96" s="38"/>
      <c r="AA96" s="37"/>
      <c r="AB96" s="39"/>
      <c r="AC96" s="38"/>
      <c r="AD96" s="37"/>
      <c r="AE96" s="39"/>
      <c r="AF96" s="7"/>
    </row>
    <row r="97" spans="1:32">
      <c r="A97" s="1">
        <v>44003</v>
      </c>
      <c r="B97" s="23">
        <f>IF('FL DOH Cumulative'!B97="","",IF('FL DOH Cumulative'!B96="",'FL DOH Cumulative'!B97-'FL DOH Cumulative'!B95,'FL DOH Cumulative'!B97-'FL DOH Cumulative'!B96))</f>
        <v>0</v>
      </c>
      <c r="C97" s="24">
        <f>IF('FL DOH Cumulative'!D97="","",IF('FL DOH Cumulative'!D96="",'FL DOH Cumulative'!D97-'FL DOH Cumulative'!D95,'FL DOH Cumulative'!D97-'FL DOH Cumulative'!D96))</f>
        <v>10</v>
      </c>
      <c r="D97" s="24">
        <f>IF('FL DOH Cumulative'!C97="","",IF('FL DOH Cumulative'!C96="",'FL DOH Cumulative'!C97-'FL DOH Cumulative'!C95,'FL DOH Cumulative'!C97-'FL DOH Cumulative'!C96))</f>
        <v>1116</v>
      </c>
      <c r="E97" s="25">
        <f t="shared" si="23"/>
        <v>1.733149931224209E-2</v>
      </c>
      <c r="F97" s="25">
        <f t="shared" si="24"/>
        <v>8.8809946714031966E-3</v>
      </c>
      <c r="G97" s="26">
        <f>IF('FL DOH Cumulative'!F97="","",IF('FL DOH Cumulative'!F96="",'FL DOH Cumulative'!F97-'FL DOH Cumulative'!F95,'FL DOH Cumulative'!F97-'FL DOH Cumulative'!F96))</f>
        <v>1126</v>
      </c>
      <c r="H97" s="23">
        <f>IF('FL DOH Cumulative'!G97="","",IF('FL DOH Cumulative'!G96="",'FL DOH Cumulative'!G97-'FL DOH Cumulative'!G95,'FL DOH Cumulative'!G97-'FL DOH Cumulative'!G96))</f>
        <v>0</v>
      </c>
      <c r="I97" s="24">
        <f>IF('FL DOH Cumulative'!I97="","",IF('FL DOH Cumulative'!I96="",'FL DOH Cumulative'!I97-'FL DOH Cumulative'!I95,'FL DOH Cumulative'!I97-'FL DOH Cumulative'!I96))</f>
        <v>9</v>
      </c>
      <c r="J97" s="24">
        <f>IF('FL DOH Cumulative'!H97="","",IF('FL DOH Cumulative'!H96="",'FL DOH Cumulative'!H97-'FL DOH Cumulative'!H95,'FL DOH Cumulative'!H97-'FL DOH Cumulative'!H96))</f>
        <v>245</v>
      </c>
      <c r="K97" s="25">
        <f t="shared" si="21"/>
        <v>3.0008826125330981E-2</v>
      </c>
      <c r="L97" s="25">
        <f t="shared" si="22"/>
        <v>3.5433070866141732E-2</v>
      </c>
      <c r="M97" s="26">
        <f>IF('FL DOH Cumulative'!K97="","",IF('FL DOH Cumulative'!K96="",'FL DOH Cumulative'!K97-'FL DOH Cumulative'!K95,'FL DOH Cumulative'!K97-'FL DOH Cumulative'!K96))</f>
        <v>254</v>
      </c>
      <c r="N97" s="23">
        <f>IF('FL DOH Cumulative'!L97="","",IF('FL DOH Cumulative'!L96="",'FL DOH Cumulative'!L97-'FL DOH Cumulative'!L95,'FL DOH Cumulative'!L97-'FL DOH Cumulative'!L96))</f>
        <v>0</v>
      </c>
      <c r="O97" s="24">
        <f>IF('FL DOH Cumulative'!N97="","",IF('FL DOH Cumulative'!N96="",'FL DOH Cumulative'!N97-'FL DOH Cumulative'!N95,'FL DOH Cumulative'!N97-'FL DOH Cumulative'!N96))</f>
        <v>6</v>
      </c>
      <c r="P97" s="24">
        <f>IF('FL DOH Cumulative'!M97="","",IF('FL DOH Cumulative'!M96="",'FL DOH Cumulative'!M97-'FL DOH Cumulative'!M95,'FL DOH Cumulative'!M97-'FL DOH Cumulative'!M96))</f>
        <v>160</v>
      </c>
      <c r="Q97" s="25">
        <f t="shared" si="19"/>
        <v>3.940217391304348E-2</v>
      </c>
      <c r="R97" s="25">
        <f t="shared" si="20"/>
        <v>3.614457831325301E-2</v>
      </c>
      <c r="S97" s="26">
        <f>IF('FL DOH Cumulative'!P97="","",IF('FL DOH Cumulative'!P96="",'FL DOH Cumulative'!P97-'FL DOH Cumulative'!P95,'FL DOH Cumulative'!P97-'FL DOH Cumulative'!P96))</f>
        <v>166</v>
      </c>
      <c r="T97" s="23">
        <f>IF('FL DOH Cumulative'!Q97="","",IF('FL DOH Cumulative'!Q96="",'FL DOH Cumulative'!Q97-'FL DOH Cumulative'!Q95,'FL DOH Cumulative'!Q97-'FL DOH Cumulative'!Q96))</f>
        <v>0</v>
      </c>
      <c r="U97" s="24">
        <f>IF('FL DOH Cumulative'!S97="","",IF('FL DOH Cumulative'!S96="",'FL DOH Cumulative'!S97-'FL DOH Cumulative'!S95,'FL DOH Cumulative'!S97-'FL DOH Cumulative'!S96))</f>
        <v>25</v>
      </c>
      <c r="V97" s="24">
        <f>IF('FL DOH Cumulative'!R97="","",IF('FL DOH Cumulative'!R96="",'FL DOH Cumulative'!R97-'FL DOH Cumulative'!R95,'FL DOH Cumulative'!R97-'FL DOH Cumulative'!R96))</f>
        <v>1521</v>
      </c>
      <c r="W97" s="25">
        <f t="shared" si="25"/>
        <v>2.2892441860465115E-2</v>
      </c>
      <c r="X97" s="25">
        <f t="shared" si="26"/>
        <v>1.6170763260025874E-2</v>
      </c>
      <c r="Y97" s="26">
        <f>IF('FL DOH Cumulative'!U97="","",IF('FL DOH Cumulative'!U96="",'FL DOH Cumulative'!U97-'FL DOH Cumulative'!U95,'FL DOH Cumulative'!U97-'FL DOH Cumulative'!U96))</f>
        <v>1546</v>
      </c>
      <c r="Z97" s="38"/>
      <c r="AA97" s="37"/>
      <c r="AB97" s="39"/>
      <c r="AC97" s="38"/>
      <c r="AD97" s="37"/>
      <c r="AE97" s="39"/>
      <c r="AF97" s="7"/>
    </row>
    <row r="98" spans="1:32">
      <c r="A98" s="1">
        <v>44004</v>
      </c>
      <c r="B98" s="23">
        <f>IF('FL DOH Cumulative'!B98="","",IF('FL DOH Cumulative'!B97="",'FL DOH Cumulative'!B98-'FL DOH Cumulative'!B96,'FL DOH Cumulative'!B98-'FL DOH Cumulative'!B97))</f>
        <v>0</v>
      </c>
      <c r="C98" s="24">
        <f>IF('FL DOH Cumulative'!D98="","",IF('FL DOH Cumulative'!D97="",'FL DOH Cumulative'!D98-'FL DOH Cumulative'!D96,'FL DOH Cumulative'!D98-'FL DOH Cumulative'!D97))</f>
        <v>3</v>
      </c>
      <c r="D98" s="24">
        <f>IF('FL DOH Cumulative'!C98="","",IF('FL DOH Cumulative'!C97="",'FL DOH Cumulative'!C98-'FL DOH Cumulative'!C96,'FL DOH Cumulative'!C98-'FL DOH Cumulative'!C97))</f>
        <v>72</v>
      </c>
      <c r="E98" s="25">
        <f t="shared" si="23"/>
        <v>1.7562820859227234E-2</v>
      </c>
      <c r="F98" s="25">
        <f t="shared" si="24"/>
        <v>0.04</v>
      </c>
      <c r="G98" s="26">
        <f>IF('FL DOH Cumulative'!F98="","",IF('FL DOH Cumulative'!F97="",'FL DOH Cumulative'!F98-'FL DOH Cumulative'!F96,'FL DOH Cumulative'!F98-'FL DOH Cumulative'!F97))</f>
        <v>75</v>
      </c>
      <c r="H98" s="23">
        <f>IF('FL DOH Cumulative'!G98="","",IF('FL DOH Cumulative'!G97="",'FL DOH Cumulative'!G98-'FL DOH Cumulative'!G96,'FL DOH Cumulative'!G98-'FL DOH Cumulative'!G97))</f>
        <v>0</v>
      </c>
      <c r="I98" s="24">
        <f>IF('FL DOH Cumulative'!I98="","",IF('FL DOH Cumulative'!I97="",'FL DOH Cumulative'!I98-'FL DOH Cumulative'!I96,'FL DOH Cumulative'!I98-'FL DOH Cumulative'!I97))</f>
        <v>6</v>
      </c>
      <c r="J98" s="24">
        <f>IF('FL DOH Cumulative'!H98="","",IF('FL DOH Cumulative'!H97="",'FL DOH Cumulative'!H98-'FL DOH Cumulative'!H96,'FL DOH Cumulative'!H98-'FL DOH Cumulative'!H97))</f>
        <v>165</v>
      </c>
      <c r="K98" s="25">
        <f t="shared" si="21"/>
        <v>3.4852546916890083E-2</v>
      </c>
      <c r="L98" s="25">
        <f t="shared" si="22"/>
        <v>3.5087719298245612E-2</v>
      </c>
      <c r="M98" s="26">
        <f>IF('FL DOH Cumulative'!K98="","",IF('FL DOH Cumulative'!K97="",'FL DOH Cumulative'!K98-'FL DOH Cumulative'!K96,'FL DOH Cumulative'!K98-'FL DOH Cumulative'!K97))</f>
        <v>171</v>
      </c>
      <c r="N98" s="23">
        <f>IF('FL DOH Cumulative'!L98="","",IF('FL DOH Cumulative'!L97="",'FL DOH Cumulative'!L98-'FL DOH Cumulative'!L96,'FL DOH Cumulative'!L98-'FL DOH Cumulative'!L97))</f>
        <v>0</v>
      </c>
      <c r="O98" s="24">
        <f>IF('FL DOH Cumulative'!N98="","",IF('FL DOH Cumulative'!N97="",'FL DOH Cumulative'!N98-'FL DOH Cumulative'!N96,'FL DOH Cumulative'!N98-'FL DOH Cumulative'!N97))</f>
        <v>5</v>
      </c>
      <c r="P98" s="24">
        <f>IF('FL DOH Cumulative'!M98="","",IF('FL DOH Cumulative'!M97="",'FL DOH Cumulative'!M98-'FL DOH Cumulative'!M96,'FL DOH Cumulative'!M98-'FL DOH Cumulative'!M97))</f>
        <v>126</v>
      </c>
      <c r="Q98" s="25">
        <f t="shared" si="19"/>
        <v>4.4678055190538767E-2</v>
      </c>
      <c r="R98" s="25">
        <f t="shared" si="20"/>
        <v>3.8167938931297711E-2</v>
      </c>
      <c r="S98" s="26">
        <f>IF('FL DOH Cumulative'!P98="","",IF('FL DOH Cumulative'!P97="",'FL DOH Cumulative'!P98-'FL DOH Cumulative'!P96,'FL DOH Cumulative'!P98-'FL DOH Cumulative'!P97))</f>
        <v>131</v>
      </c>
      <c r="T98" s="23">
        <f>IF('FL DOH Cumulative'!Q98="","",IF('FL DOH Cumulative'!Q97="",'FL DOH Cumulative'!Q98-'FL DOH Cumulative'!Q96,'FL DOH Cumulative'!Q98-'FL DOH Cumulative'!Q97))</f>
        <v>0</v>
      </c>
      <c r="U98" s="24">
        <f>IF('FL DOH Cumulative'!S98="","",IF('FL DOH Cumulative'!S97="",'FL DOH Cumulative'!S98-'FL DOH Cumulative'!S96,'FL DOH Cumulative'!S98-'FL DOH Cumulative'!S97))</f>
        <v>14</v>
      </c>
      <c r="V98" s="24">
        <f>IF('FL DOH Cumulative'!R98="","",IF('FL DOH Cumulative'!R97="",'FL DOH Cumulative'!R98-'FL DOH Cumulative'!R96,'FL DOH Cumulative'!R98-'FL DOH Cumulative'!R97))</f>
        <v>363</v>
      </c>
      <c r="W98" s="25">
        <f t="shared" si="25"/>
        <v>2.4726751478229708E-2</v>
      </c>
      <c r="X98" s="25">
        <f t="shared" si="26"/>
        <v>3.7135278514588858E-2</v>
      </c>
      <c r="Y98" s="26">
        <f>IF('FL DOH Cumulative'!U98="","",IF('FL DOH Cumulative'!U97="",'FL DOH Cumulative'!U98-'FL DOH Cumulative'!U96,'FL DOH Cumulative'!U98-'FL DOH Cumulative'!U97))</f>
        <v>377</v>
      </c>
      <c r="Z98" s="38"/>
      <c r="AA98" s="37"/>
      <c r="AB98" s="39"/>
      <c r="AC98" s="38"/>
      <c r="AD98" s="37"/>
      <c r="AE98" s="39"/>
      <c r="AF98" s="7"/>
    </row>
    <row r="99" spans="1:32">
      <c r="A99" s="1">
        <v>44005</v>
      </c>
      <c r="B99" s="23">
        <f>IF('FL DOH Cumulative'!B99="","",IF('FL DOH Cumulative'!B98="",'FL DOH Cumulative'!B99-'FL DOH Cumulative'!B97,'FL DOH Cumulative'!B99-'FL DOH Cumulative'!B98))</f>
        <v>0</v>
      </c>
      <c r="C99" s="24">
        <f>IF('FL DOH Cumulative'!D99="","",IF('FL DOH Cumulative'!D98="",'FL DOH Cumulative'!D99-'FL DOH Cumulative'!D97,'FL DOH Cumulative'!D99-'FL DOH Cumulative'!D98))</f>
        <v>19</v>
      </c>
      <c r="D99" s="24">
        <f>IF('FL DOH Cumulative'!C99="","",IF('FL DOH Cumulative'!C98="",'FL DOH Cumulative'!C99-'FL DOH Cumulative'!C97,'FL DOH Cumulative'!C99-'FL DOH Cumulative'!C98))</f>
        <v>345</v>
      </c>
      <c r="E99" s="25">
        <f t="shared" si="23"/>
        <v>2.1922873745377706E-2</v>
      </c>
      <c r="F99" s="25">
        <f t="shared" si="24"/>
        <v>5.21978021978022E-2</v>
      </c>
      <c r="G99" s="26">
        <f>IF('FL DOH Cumulative'!F99="","",IF('FL DOH Cumulative'!F98="",'FL DOH Cumulative'!F99-'FL DOH Cumulative'!F97,'FL DOH Cumulative'!F99-'FL DOH Cumulative'!F98))</f>
        <v>364</v>
      </c>
      <c r="H99" s="23">
        <f>IF('FL DOH Cumulative'!G99="","",IF('FL DOH Cumulative'!G98="",'FL DOH Cumulative'!G99-'FL DOH Cumulative'!G97,'FL DOH Cumulative'!G99-'FL DOH Cumulative'!G98))</f>
        <v>0</v>
      </c>
      <c r="I99" s="24">
        <f>IF('FL DOH Cumulative'!I99="","",IF('FL DOH Cumulative'!I98="",'FL DOH Cumulative'!I99-'FL DOH Cumulative'!I97,'FL DOH Cumulative'!I99-'FL DOH Cumulative'!I98))</f>
        <v>6</v>
      </c>
      <c r="J99" s="24">
        <f>IF('FL DOH Cumulative'!H99="","",IF('FL DOH Cumulative'!H98="",'FL DOH Cumulative'!H99-'FL DOH Cumulative'!H97,'FL DOH Cumulative'!H99-'FL DOH Cumulative'!H98))</f>
        <v>164</v>
      </c>
      <c r="K99" s="25">
        <f t="shared" si="21"/>
        <v>3.6463081130355512E-2</v>
      </c>
      <c r="L99" s="25">
        <f t="shared" si="22"/>
        <v>3.5294117647058823E-2</v>
      </c>
      <c r="M99" s="26">
        <f>IF('FL DOH Cumulative'!K99="","",IF('FL DOH Cumulative'!K98="",'FL DOH Cumulative'!K99-'FL DOH Cumulative'!K97,'FL DOH Cumulative'!K99-'FL DOH Cumulative'!K98))</f>
        <v>170</v>
      </c>
      <c r="N99" s="23">
        <f>IF('FL DOH Cumulative'!L99="","",IF('FL DOH Cumulative'!L98="",'FL DOH Cumulative'!L99-'FL DOH Cumulative'!L97,'FL DOH Cumulative'!L99-'FL DOH Cumulative'!L98))</f>
        <v>0</v>
      </c>
      <c r="O99" s="24">
        <f>IF('FL DOH Cumulative'!N99="","",IF('FL DOH Cumulative'!N98="",'FL DOH Cumulative'!N99-'FL DOH Cumulative'!N97,'FL DOH Cumulative'!N99-'FL DOH Cumulative'!N98))</f>
        <v>11</v>
      </c>
      <c r="P99" s="24">
        <f>IF('FL DOH Cumulative'!M99="","",IF('FL DOH Cumulative'!M98="",'FL DOH Cumulative'!M99-'FL DOH Cumulative'!M97,'FL DOH Cumulative'!M99-'FL DOH Cumulative'!M98))</f>
        <v>114</v>
      </c>
      <c r="Q99" s="25">
        <f t="shared" si="19"/>
        <v>5.675675675675676E-2</v>
      </c>
      <c r="R99" s="25">
        <f t="shared" si="20"/>
        <v>8.7999999999999995E-2</v>
      </c>
      <c r="S99" s="26">
        <f>IF('FL DOH Cumulative'!P99="","",IF('FL DOH Cumulative'!P98="",'FL DOH Cumulative'!P99-'FL DOH Cumulative'!P97,'FL DOH Cumulative'!P99-'FL DOH Cumulative'!P98))</f>
        <v>125</v>
      </c>
      <c r="T99" s="23">
        <f>IF('FL DOH Cumulative'!Q99="","",IF('FL DOH Cumulative'!Q98="",'FL DOH Cumulative'!Q99-'FL DOH Cumulative'!Q97,'FL DOH Cumulative'!Q99-'FL DOH Cumulative'!Q98))</f>
        <v>0</v>
      </c>
      <c r="U99" s="24">
        <f>IF('FL DOH Cumulative'!S99="","",IF('FL DOH Cumulative'!S98="",'FL DOH Cumulative'!S99-'FL DOH Cumulative'!S97,'FL DOH Cumulative'!S99-'FL DOH Cumulative'!S98))</f>
        <v>36</v>
      </c>
      <c r="V99" s="24">
        <f>IF('FL DOH Cumulative'!R99="","",IF('FL DOH Cumulative'!R98="",'FL DOH Cumulative'!R99-'FL DOH Cumulative'!R97,'FL DOH Cumulative'!R99-'FL DOH Cumulative'!R98))</f>
        <v>623</v>
      </c>
      <c r="W99" s="25">
        <f t="shared" si="25"/>
        <v>2.9343766672594699E-2</v>
      </c>
      <c r="X99" s="25">
        <f t="shared" si="26"/>
        <v>5.4628224582701064E-2</v>
      </c>
      <c r="Y99" s="26">
        <f>IF('FL DOH Cumulative'!U99="","",IF('FL DOH Cumulative'!U98="",'FL DOH Cumulative'!U99-'FL DOH Cumulative'!U97,'FL DOH Cumulative'!U99-'FL DOH Cumulative'!U98))</f>
        <v>659</v>
      </c>
      <c r="Z99" s="38"/>
      <c r="AA99" s="37"/>
      <c r="AB99" s="39"/>
      <c r="AC99" s="38"/>
      <c r="AD99" s="37"/>
      <c r="AE99" s="39"/>
      <c r="AF99" s="7"/>
    </row>
    <row r="100" spans="1:32">
      <c r="A100" s="1">
        <v>44006</v>
      </c>
      <c r="B100" s="23">
        <f>IF('FL DOH Cumulative'!B100="","",IF('FL DOH Cumulative'!B99="",'FL DOH Cumulative'!B100-'FL DOH Cumulative'!B98,'FL DOH Cumulative'!B100-'FL DOH Cumulative'!B99))</f>
        <v>0</v>
      </c>
      <c r="C100" s="24">
        <f>IF('FL DOH Cumulative'!D100="","",IF('FL DOH Cumulative'!D99="",'FL DOH Cumulative'!D100-'FL DOH Cumulative'!D98,'FL DOH Cumulative'!D100-'FL DOH Cumulative'!D99))</f>
        <v>26</v>
      </c>
      <c r="D100" s="24">
        <f>IF('FL DOH Cumulative'!C100="","",IF('FL DOH Cumulative'!C99="",'FL DOH Cumulative'!C100-'FL DOH Cumulative'!C98,'FL DOH Cumulative'!C100-'FL DOH Cumulative'!C99))</f>
        <v>887</v>
      </c>
      <c r="E100" s="25">
        <f t="shared" si="23"/>
        <v>2.3952095808383235E-2</v>
      </c>
      <c r="F100" s="25">
        <f t="shared" si="24"/>
        <v>2.8477546549835708E-2</v>
      </c>
      <c r="G100" s="26">
        <f>IF('FL DOH Cumulative'!F100="","",IF('FL DOH Cumulative'!F99="",'FL DOH Cumulative'!F100-'FL DOH Cumulative'!F98,'FL DOH Cumulative'!F100-'FL DOH Cumulative'!F99))</f>
        <v>913</v>
      </c>
      <c r="H100" s="23">
        <f>IF('FL DOH Cumulative'!G100="","",IF('FL DOH Cumulative'!G99="",'FL DOH Cumulative'!G100-'FL DOH Cumulative'!G98,'FL DOH Cumulative'!G100-'FL DOH Cumulative'!G99))</f>
        <v>0</v>
      </c>
      <c r="I100" s="24">
        <f>IF('FL DOH Cumulative'!I100="","",IF('FL DOH Cumulative'!I99="",'FL DOH Cumulative'!I100-'FL DOH Cumulative'!I98,'FL DOH Cumulative'!I100-'FL DOH Cumulative'!I99))</f>
        <v>11</v>
      </c>
      <c r="J100" s="24">
        <f>IF('FL DOH Cumulative'!H100="","",IF('FL DOH Cumulative'!H99="",'FL DOH Cumulative'!H100-'FL DOH Cumulative'!H98,'FL DOH Cumulative'!H100-'FL DOH Cumulative'!H99))</f>
        <v>153</v>
      </c>
      <c r="K100" s="25">
        <f t="shared" si="21"/>
        <v>4.4007490636704123E-2</v>
      </c>
      <c r="L100" s="25">
        <f t="shared" si="22"/>
        <v>6.7073170731707321E-2</v>
      </c>
      <c r="M100" s="26">
        <f>IF('FL DOH Cumulative'!K100="","",IF('FL DOH Cumulative'!K99="",'FL DOH Cumulative'!K100-'FL DOH Cumulative'!K98,'FL DOH Cumulative'!K100-'FL DOH Cumulative'!K99))</f>
        <v>164</v>
      </c>
      <c r="N100" s="23">
        <f>IF('FL DOH Cumulative'!L100="","",IF('FL DOH Cumulative'!L99="",'FL DOH Cumulative'!L100-'FL DOH Cumulative'!L98,'FL DOH Cumulative'!L100-'FL DOH Cumulative'!L99))</f>
        <v>0</v>
      </c>
      <c r="O100" s="24">
        <f>IF('FL DOH Cumulative'!N100="","",IF('FL DOH Cumulative'!N99="",'FL DOH Cumulative'!N100-'FL DOH Cumulative'!N98,'FL DOH Cumulative'!N100-'FL DOH Cumulative'!N99))</f>
        <v>2</v>
      </c>
      <c r="P100" s="24">
        <f>IF('FL DOH Cumulative'!M100="","",IF('FL DOH Cumulative'!M99="",'FL DOH Cumulative'!M100-'FL DOH Cumulative'!M98,'FL DOH Cumulative'!M100-'FL DOH Cumulative'!M99))</f>
        <v>162</v>
      </c>
      <c r="Q100" s="25">
        <f t="shared" si="19"/>
        <v>4.8122065727699531E-2</v>
      </c>
      <c r="R100" s="25">
        <f t="shared" si="20"/>
        <v>1.2195121951219513E-2</v>
      </c>
      <c r="S100" s="26">
        <f>IF('FL DOH Cumulative'!P100="","",IF('FL DOH Cumulative'!P99="",'FL DOH Cumulative'!P100-'FL DOH Cumulative'!P98,'FL DOH Cumulative'!P100-'FL DOH Cumulative'!P99))</f>
        <v>164</v>
      </c>
      <c r="T100" s="23">
        <f>IF('FL DOH Cumulative'!Q100="","",IF('FL DOH Cumulative'!Q99="",'FL DOH Cumulative'!Q100-'FL DOH Cumulative'!Q98,'FL DOH Cumulative'!Q100-'FL DOH Cumulative'!Q99))</f>
        <v>0</v>
      </c>
      <c r="U100" s="24">
        <f>IF('FL DOH Cumulative'!S100="","",IF('FL DOH Cumulative'!S99="",'FL DOH Cumulative'!S100-'FL DOH Cumulative'!S98,'FL DOH Cumulative'!S100-'FL DOH Cumulative'!S99))</f>
        <v>39</v>
      </c>
      <c r="V100" s="24">
        <f>IF('FL DOH Cumulative'!R100="","",IF('FL DOH Cumulative'!R99="",'FL DOH Cumulative'!R100-'FL DOH Cumulative'!R98,'FL DOH Cumulative'!R100-'FL DOH Cumulative'!R99))</f>
        <v>1202</v>
      </c>
      <c r="W100" s="25">
        <f t="shared" si="25"/>
        <v>3.0844954881050039E-2</v>
      </c>
      <c r="X100" s="25">
        <f t="shared" si="26"/>
        <v>3.1426269137792104E-2</v>
      </c>
      <c r="Y100" s="26">
        <f>IF('FL DOH Cumulative'!U100="","",IF('FL DOH Cumulative'!U99="",'FL DOH Cumulative'!U100-'FL DOH Cumulative'!U98,'FL DOH Cumulative'!U100-'FL DOH Cumulative'!U99))</f>
        <v>1241</v>
      </c>
      <c r="Z100" s="38"/>
      <c r="AA100" s="37"/>
      <c r="AB100" s="39"/>
      <c r="AC100" s="38"/>
      <c r="AD100" s="37"/>
      <c r="AE100" s="39"/>
      <c r="AF100" s="7"/>
    </row>
    <row r="101" spans="1:32">
      <c r="A101" s="1">
        <v>44007</v>
      </c>
      <c r="B101" s="23">
        <f>IF('FL DOH Cumulative'!B101="","",IF('FL DOH Cumulative'!B100="",'FL DOH Cumulative'!B101-'FL DOH Cumulative'!B99,'FL DOH Cumulative'!B101-'FL DOH Cumulative'!B100))</f>
        <v>0</v>
      </c>
      <c r="C101" s="24">
        <f>IF('FL DOH Cumulative'!D101="","",IF('FL DOH Cumulative'!D100="",'FL DOH Cumulative'!D101-'FL DOH Cumulative'!D99,'FL DOH Cumulative'!D101-'FL DOH Cumulative'!D100))</f>
        <v>0</v>
      </c>
      <c r="D101" s="24">
        <f>IF('FL DOH Cumulative'!C101="","",IF('FL DOH Cumulative'!C100="",'FL DOH Cumulative'!C101-'FL DOH Cumulative'!C99,'FL DOH Cumulative'!C101-'FL DOH Cumulative'!C100))</f>
        <v>194</v>
      </c>
      <c r="E101" s="25">
        <f t="shared" si="23"/>
        <v>2.148997134670487E-2</v>
      </c>
      <c r="F101" s="25">
        <f t="shared" si="24"/>
        <v>0</v>
      </c>
      <c r="G101" s="26">
        <f>IF('FL DOH Cumulative'!F101="","",IF('FL DOH Cumulative'!F100="",'FL DOH Cumulative'!F101-'FL DOH Cumulative'!F99,'FL DOH Cumulative'!F101-'FL DOH Cumulative'!F100))</f>
        <v>194</v>
      </c>
      <c r="H101" s="23">
        <f>IF('FL DOH Cumulative'!G101="","",IF('FL DOH Cumulative'!G100="",'FL DOH Cumulative'!G101-'FL DOH Cumulative'!G99,'FL DOH Cumulative'!G101-'FL DOH Cumulative'!G100))</f>
        <v>0</v>
      </c>
      <c r="I101" s="24">
        <f>IF('FL DOH Cumulative'!I101="","",IF('FL DOH Cumulative'!I100="",'FL DOH Cumulative'!I101-'FL DOH Cumulative'!I99,'FL DOH Cumulative'!I101-'FL DOH Cumulative'!I100))</f>
        <v>35</v>
      </c>
      <c r="J101" s="24">
        <f>IF('FL DOH Cumulative'!H101="","",IF('FL DOH Cumulative'!H100="",'FL DOH Cumulative'!H101-'FL DOH Cumulative'!H99,'FL DOH Cumulative'!H101-'FL DOH Cumulative'!H100))</f>
        <v>528</v>
      </c>
      <c r="K101" s="25">
        <f t="shared" si="21"/>
        <v>5.0420168067226892E-2</v>
      </c>
      <c r="L101" s="25">
        <f t="shared" si="22"/>
        <v>6.216696269982238E-2</v>
      </c>
      <c r="M101" s="26">
        <f>IF('FL DOH Cumulative'!K101="","",IF('FL DOH Cumulative'!K100="",'FL DOH Cumulative'!K101-'FL DOH Cumulative'!K99,'FL DOH Cumulative'!K101-'FL DOH Cumulative'!K100))</f>
        <v>563</v>
      </c>
      <c r="N101" s="23">
        <f>IF('FL DOH Cumulative'!L101="","",IF('FL DOH Cumulative'!L100="",'FL DOH Cumulative'!L101-'FL DOH Cumulative'!L99,'FL DOH Cumulative'!L101-'FL DOH Cumulative'!L100))</f>
        <v>0</v>
      </c>
      <c r="O101" s="24">
        <f>IF('FL DOH Cumulative'!N101="","",IF('FL DOH Cumulative'!N100="",'FL DOH Cumulative'!N101-'FL DOH Cumulative'!N99,'FL DOH Cumulative'!N101-'FL DOH Cumulative'!N100))</f>
        <v>0</v>
      </c>
      <c r="P101" s="24">
        <f>IF('FL DOH Cumulative'!M101="","",IF('FL DOH Cumulative'!M100="",'FL DOH Cumulative'!M101-'FL DOH Cumulative'!M99,'FL DOH Cumulative'!M101-'FL DOH Cumulative'!M100))</f>
        <v>0</v>
      </c>
      <c r="Q101" s="25">
        <f t="shared" si="19"/>
        <v>5.459770114942529E-2</v>
      </c>
      <c r="R101" s="25" t="str">
        <f t="shared" si="20"/>
        <v/>
      </c>
      <c r="S101" s="26">
        <f>IF('FL DOH Cumulative'!P101="","",IF('FL DOH Cumulative'!P100="",'FL DOH Cumulative'!P101-'FL DOH Cumulative'!P99,'FL DOH Cumulative'!P101-'FL DOH Cumulative'!P100))</f>
        <v>0</v>
      </c>
      <c r="T101" s="23">
        <f>IF('FL DOH Cumulative'!Q101="","",IF('FL DOH Cumulative'!Q100="",'FL DOH Cumulative'!Q101-'FL DOH Cumulative'!Q99,'FL DOH Cumulative'!Q101-'FL DOH Cumulative'!Q100))</f>
        <v>0</v>
      </c>
      <c r="U101" s="24">
        <f>IF('FL DOH Cumulative'!S101="","",IF('FL DOH Cumulative'!S100="",'FL DOH Cumulative'!S101-'FL DOH Cumulative'!S99,'FL DOH Cumulative'!S101-'FL DOH Cumulative'!S100))</f>
        <v>35</v>
      </c>
      <c r="V101" s="24">
        <f>IF('FL DOH Cumulative'!R101="","",IF('FL DOH Cumulative'!R100="",'FL DOH Cumulative'!R101-'FL DOH Cumulative'!R99,'FL DOH Cumulative'!R101-'FL DOH Cumulative'!R100))</f>
        <v>722</v>
      </c>
      <c r="W101" s="25">
        <f t="shared" si="25"/>
        <v>3.2032343336961595E-2</v>
      </c>
      <c r="X101" s="25">
        <f t="shared" si="26"/>
        <v>4.6235138705416116E-2</v>
      </c>
      <c r="Y101" s="26">
        <f>IF('FL DOH Cumulative'!U101="","",IF('FL DOH Cumulative'!U100="",'FL DOH Cumulative'!U101-'FL DOH Cumulative'!U99,'FL DOH Cumulative'!U101-'FL DOH Cumulative'!U100))</f>
        <v>757</v>
      </c>
      <c r="Z101" s="38"/>
      <c r="AA101" s="37"/>
      <c r="AB101" s="39"/>
      <c r="AC101" s="38"/>
      <c r="AD101" s="37"/>
      <c r="AE101" s="39"/>
      <c r="AF101" s="7"/>
    </row>
    <row r="102" spans="1:32">
      <c r="A102" s="1">
        <v>44008</v>
      </c>
      <c r="B102" s="23">
        <f>IF('FL DOH Cumulative'!B102="","",IF('FL DOH Cumulative'!B101="",'FL DOH Cumulative'!B102-'FL DOH Cumulative'!B100,'FL DOH Cumulative'!B102-'FL DOH Cumulative'!B101))</f>
        <v>0</v>
      </c>
      <c r="C102" s="24">
        <f>IF('FL DOH Cumulative'!D102="","",IF('FL DOH Cumulative'!D101="",'FL DOH Cumulative'!D102-'FL DOH Cumulative'!D100,'FL DOH Cumulative'!D102-'FL DOH Cumulative'!D101))</f>
        <v>0</v>
      </c>
      <c r="D102" s="24">
        <f>IF('FL DOH Cumulative'!C102="","",IF('FL DOH Cumulative'!C101="",'FL DOH Cumulative'!C102-'FL DOH Cumulative'!C100,'FL DOH Cumulative'!C102-'FL DOH Cumulative'!C101))</f>
        <v>0</v>
      </c>
      <c r="E102" s="25">
        <f t="shared" si="23"/>
        <v>2.1872265966754154E-2</v>
      </c>
      <c r="F102" s="25" t="str">
        <f t="shared" si="24"/>
        <v/>
      </c>
      <c r="G102" s="26">
        <f>IF('FL DOH Cumulative'!F102="","",IF('FL DOH Cumulative'!F101="",'FL DOH Cumulative'!F102-'FL DOH Cumulative'!F100,'FL DOH Cumulative'!F102-'FL DOH Cumulative'!F101))</f>
        <v>0</v>
      </c>
      <c r="H102" s="23">
        <f>IF('FL DOH Cumulative'!G102="","",IF('FL DOH Cumulative'!G101="",'FL DOH Cumulative'!G102-'FL DOH Cumulative'!G100,'FL DOH Cumulative'!G102-'FL DOH Cumulative'!G101))</f>
        <v>0</v>
      </c>
      <c r="I102" s="24">
        <f>IF('FL DOH Cumulative'!I102="","",IF('FL DOH Cumulative'!I101="",'FL DOH Cumulative'!I102-'FL DOH Cumulative'!I100,'FL DOH Cumulative'!I102-'FL DOH Cumulative'!I101))</f>
        <v>0</v>
      </c>
      <c r="J102" s="24">
        <f>IF('FL DOH Cumulative'!H102="","",IF('FL DOH Cumulative'!H101="",'FL DOH Cumulative'!H102-'FL DOH Cumulative'!H100,'FL DOH Cumulative'!H102-'FL DOH Cumulative'!H101))</f>
        <v>10</v>
      </c>
      <c r="K102" s="25">
        <f t="shared" si="21"/>
        <v>5.0615595075239397E-2</v>
      </c>
      <c r="L102" s="25">
        <f t="shared" si="22"/>
        <v>0</v>
      </c>
      <c r="M102" s="26">
        <f>IF('FL DOH Cumulative'!K102="","",IF('FL DOH Cumulative'!K101="",'FL DOH Cumulative'!K102-'FL DOH Cumulative'!K100,'FL DOH Cumulative'!K102-'FL DOH Cumulative'!K101))</f>
        <v>10</v>
      </c>
      <c r="N102" s="23">
        <f>IF('FL DOH Cumulative'!L102="","",IF('FL DOH Cumulative'!L101="",'FL DOH Cumulative'!L102-'FL DOH Cumulative'!L100,'FL DOH Cumulative'!L102-'FL DOH Cumulative'!L101))</f>
        <v>0</v>
      </c>
      <c r="O102" s="24">
        <f>IF('FL DOH Cumulative'!N102="","",IF('FL DOH Cumulative'!N101="",'FL DOH Cumulative'!N102-'FL DOH Cumulative'!N100,'FL DOH Cumulative'!N102-'FL DOH Cumulative'!N101))</f>
        <v>0</v>
      </c>
      <c r="P102" s="24">
        <f>IF('FL DOH Cumulative'!M102="","",IF('FL DOH Cumulative'!M101="",'FL DOH Cumulative'!M102-'FL DOH Cumulative'!M100,'FL DOH Cumulative'!M102-'FL DOH Cumulative'!M101))</f>
        <v>0</v>
      </c>
      <c r="Q102" s="25">
        <f t="shared" si="19"/>
        <v>5.6426332288401257E-2</v>
      </c>
      <c r="R102" s="25" t="str">
        <f t="shared" si="20"/>
        <v/>
      </c>
      <c r="S102" s="26">
        <f>IF('FL DOH Cumulative'!P102="","",IF('FL DOH Cumulative'!P101="",'FL DOH Cumulative'!P102-'FL DOH Cumulative'!P100,'FL DOH Cumulative'!P102-'FL DOH Cumulative'!P101))</f>
        <v>0</v>
      </c>
      <c r="T102" s="23">
        <f>IF('FL DOH Cumulative'!Q102="","",IF('FL DOH Cumulative'!Q101="",'FL DOH Cumulative'!Q102-'FL DOH Cumulative'!Q100,'FL DOH Cumulative'!Q102-'FL DOH Cumulative'!Q101))</f>
        <v>0</v>
      </c>
      <c r="U102" s="24">
        <f>IF('FL DOH Cumulative'!S102="","",IF('FL DOH Cumulative'!S101="",'FL DOH Cumulative'!S102-'FL DOH Cumulative'!S100,'FL DOH Cumulative'!S102-'FL DOH Cumulative'!S101))</f>
        <v>0</v>
      </c>
      <c r="V102" s="24">
        <f>IF('FL DOH Cumulative'!R102="","",IF('FL DOH Cumulative'!R101="",'FL DOH Cumulative'!R102-'FL DOH Cumulative'!R100,'FL DOH Cumulative'!R102-'FL DOH Cumulative'!R101))</f>
        <v>10</v>
      </c>
      <c r="W102" s="25">
        <f t="shared" si="25"/>
        <v>3.345993850605896E-2</v>
      </c>
      <c r="X102" s="25">
        <f t="shared" si="26"/>
        <v>0</v>
      </c>
      <c r="Y102" s="26">
        <f>IF('FL DOH Cumulative'!U102="","",IF('FL DOH Cumulative'!U101="",'FL DOH Cumulative'!U102-'FL DOH Cumulative'!U100,'FL DOH Cumulative'!U102-'FL DOH Cumulative'!U101))</f>
        <v>10</v>
      </c>
      <c r="Z102" s="38"/>
      <c r="AA102" s="37"/>
      <c r="AB102" s="39"/>
      <c r="AC102" s="38"/>
      <c r="AD102" s="37"/>
      <c r="AE102" s="39"/>
      <c r="AF102" s="7"/>
    </row>
    <row r="103" spans="1:32">
      <c r="A103" s="1">
        <v>44009</v>
      </c>
      <c r="B103" s="23">
        <f>IF('FL DOH Cumulative'!B103="","",IF('FL DOH Cumulative'!B102="",'FL DOH Cumulative'!B103-'FL DOH Cumulative'!B101,'FL DOH Cumulative'!B103-'FL DOH Cumulative'!B102))</f>
        <v>0</v>
      </c>
      <c r="C103" s="24">
        <f>IF('FL DOH Cumulative'!D103="","",IF('FL DOH Cumulative'!D102="",'FL DOH Cumulative'!D103-'FL DOH Cumulative'!D101,'FL DOH Cumulative'!D103-'FL DOH Cumulative'!D102))</f>
        <v>0</v>
      </c>
      <c r="D103" s="24">
        <f>IF('FL DOH Cumulative'!C103="","",IF('FL DOH Cumulative'!C102="",'FL DOH Cumulative'!C103-'FL DOH Cumulative'!C101,'FL DOH Cumulative'!C103-'FL DOH Cumulative'!C102))</f>
        <v>0</v>
      </c>
      <c r="E103" s="25">
        <f t="shared" si="23"/>
        <v>2.1706586826347306E-2</v>
      </c>
      <c r="F103" s="25" t="str">
        <f t="shared" si="24"/>
        <v/>
      </c>
      <c r="G103" s="26">
        <f>IF('FL DOH Cumulative'!F103="","",IF('FL DOH Cumulative'!F102="",'FL DOH Cumulative'!F103-'FL DOH Cumulative'!F101,'FL DOH Cumulative'!F103-'FL DOH Cumulative'!F102))</f>
        <v>0</v>
      </c>
      <c r="H103" s="23">
        <f>IF('FL DOH Cumulative'!G103="","",IF('FL DOH Cumulative'!G102="",'FL DOH Cumulative'!G103-'FL DOH Cumulative'!G101,'FL DOH Cumulative'!G103-'FL DOH Cumulative'!G102))</f>
        <v>0</v>
      </c>
      <c r="I103" s="24">
        <f>IF('FL DOH Cumulative'!I103="","",IF('FL DOH Cumulative'!I102="",'FL DOH Cumulative'!I103-'FL DOH Cumulative'!I101,'FL DOH Cumulative'!I103-'FL DOH Cumulative'!I102))</f>
        <v>0</v>
      </c>
      <c r="J103" s="24">
        <f>IF('FL DOH Cumulative'!H103="","",IF('FL DOH Cumulative'!H102="",'FL DOH Cumulative'!H103-'FL DOH Cumulative'!H101,'FL DOH Cumulative'!H103-'FL DOH Cumulative'!H102))</f>
        <v>0</v>
      </c>
      <c r="K103" s="25">
        <f t="shared" si="21"/>
        <v>5.0300300300300298E-2</v>
      </c>
      <c r="L103" s="25" t="str">
        <f t="shared" si="22"/>
        <v/>
      </c>
      <c r="M103" s="26">
        <f>IF('FL DOH Cumulative'!K103="","",IF('FL DOH Cumulative'!K102="",'FL DOH Cumulative'!K103-'FL DOH Cumulative'!K101,'FL DOH Cumulative'!K103-'FL DOH Cumulative'!K102))</f>
        <v>0</v>
      </c>
      <c r="N103" s="23">
        <f>IF('FL DOH Cumulative'!L103="","",IF('FL DOH Cumulative'!L102="",'FL DOH Cumulative'!L103-'FL DOH Cumulative'!L101,'FL DOH Cumulative'!L103-'FL DOH Cumulative'!L102))</f>
        <v>0</v>
      </c>
      <c r="O103" s="24">
        <f>IF('FL DOH Cumulative'!N103="","",IF('FL DOH Cumulative'!N102="",'FL DOH Cumulative'!N103-'FL DOH Cumulative'!N101,'FL DOH Cumulative'!N103-'FL DOH Cumulative'!N102))</f>
        <v>0</v>
      </c>
      <c r="P103" s="24">
        <f>IF('FL DOH Cumulative'!M103="","",IF('FL DOH Cumulative'!M102="",'FL DOH Cumulative'!M103-'FL DOH Cumulative'!M101,'FL DOH Cumulative'!M103-'FL DOH Cumulative'!M102))</f>
        <v>0</v>
      </c>
      <c r="Q103" s="25">
        <f t="shared" si="19"/>
        <v>4.0955631399317405E-2</v>
      </c>
      <c r="R103" s="25" t="str">
        <f t="shared" si="20"/>
        <v/>
      </c>
      <c r="S103" s="26">
        <f>IF('FL DOH Cumulative'!P103="","",IF('FL DOH Cumulative'!P102="",'FL DOH Cumulative'!P103-'FL DOH Cumulative'!P101,'FL DOH Cumulative'!P103-'FL DOH Cumulative'!P102))</f>
        <v>0</v>
      </c>
      <c r="T103" s="23">
        <f>IF('FL DOH Cumulative'!Q103="","",IF('FL DOH Cumulative'!Q102="",'FL DOH Cumulative'!Q103-'FL DOH Cumulative'!Q101,'FL DOH Cumulative'!Q103-'FL DOH Cumulative'!Q102))</f>
        <v>0</v>
      </c>
      <c r="U103" s="24">
        <f>IF('FL DOH Cumulative'!S103="","",IF('FL DOH Cumulative'!S102="",'FL DOH Cumulative'!S103-'FL DOH Cumulative'!S101,'FL DOH Cumulative'!S103-'FL DOH Cumulative'!S102))</f>
        <v>0</v>
      </c>
      <c r="V103" s="24">
        <f>IF('FL DOH Cumulative'!R103="","",IF('FL DOH Cumulative'!R102="",'FL DOH Cumulative'!R103-'FL DOH Cumulative'!R101,'FL DOH Cumulative'!R103-'FL DOH Cumulative'!R102))</f>
        <v>0</v>
      </c>
      <c r="W103" s="25">
        <f t="shared" si="25"/>
        <v>3.2461873638344227E-2</v>
      </c>
      <c r="X103" s="25" t="str">
        <f t="shared" si="26"/>
        <v/>
      </c>
      <c r="Y103" s="26">
        <f>IF('FL DOH Cumulative'!U103="","",IF('FL DOH Cumulative'!U102="",'FL DOH Cumulative'!U103-'FL DOH Cumulative'!U101,'FL DOH Cumulative'!U103-'FL DOH Cumulative'!U102))</f>
        <v>0</v>
      </c>
      <c r="Z103" s="38"/>
      <c r="AA103" s="37"/>
      <c r="AB103" s="39"/>
      <c r="AC103" s="38"/>
      <c r="AD103" s="37"/>
      <c r="AE103" s="39"/>
      <c r="AF103" s="7"/>
    </row>
    <row r="104" spans="1:32">
      <c r="A104" s="1">
        <v>44010</v>
      </c>
      <c r="B104" s="23">
        <f>IF('FL DOH Cumulative'!B104="","",IF('FL DOH Cumulative'!B103="",'FL DOH Cumulative'!B104-'FL DOH Cumulative'!B102,'FL DOH Cumulative'!B104-'FL DOH Cumulative'!B103))</f>
        <v>0</v>
      </c>
      <c r="C104" s="24">
        <f>IF('FL DOH Cumulative'!D104="","",IF('FL DOH Cumulative'!D103="",'FL DOH Cumulative'!D104-'FL DOH Cumulative'!D102,'FL DOH Cumulative'!D104-'FL DOH Cumulative'!D103))</f>
        <v>0</v>
      </c>
      <c r="D104" s="24">
        <f>IF('FL DOH Cumulative'!C104="","",IF('FL DOH Cumulative'!C103="",'FL DOH Cumulative'!C104-'FL DOH Cumulative'!C102,'FL DOH Cumulative'!C104-'FL DOH Cumulative'!C103))</f>
        <v>0</v>
      </c>
      <c r="E104" s="25">
        <f t="shared" si="23"/>
        <v>3.1047865459249677E-2</v>
      </c>
      <c r="F104" s="25" t="str">
        <f t="shared" si="24"/>
        <v/>
      </c>
      <c r="G104" s="26">
        <f>IF('FL DOH Cumulative'!F104="","",IF('FL DOH Cumulative'!F103="",'FL DOH Cumulative'!F104-'FL DOH Cumulative'!F102,'FL DOH Cumulative'!F104-'FL DOH Cumulative'!F103))</f>
        <v>0</v>
      </c>
      <c r="H104" s="23">
        <f>IF('FL DOH Cumulative'!G104="","",IF('FL DOH Cumulative'!G103="",'FL DOH Cumulative'!G104-'FL DOH Cumulative'!G102,'FL DOH Cumulative'!G104-'FL DOH Cumulative'!G103))</f>
        <v>0</v>
      </c>
      <c r="I104" s="24">
        <f>IF('FL DOH Cumulative'!I104="","",IF('FL DOH Cumulative'!I103="",'FL DOH Cumulative'!I104-'FL DOH Cumulative'!I102,'FL DOH Cumulative'!I104-'FL DOH Cumulative'!I103))</f>
        <v>0</v>
      </c>
      <c r="J104" s="24">
        <f>IF('FL DOH Cumulative'!H104="","",IF('FL DOH Cumulative'!H103="",'FL DOH Cumulative'!H104-'FL DOH Cumulative'!H102,'FL DOH Cumulative'!H104-'FL DOH Cumulative'!H103))</f>
        <v>0</v>
      </c>
      <c r="K104" s="25">
        <f t="shared" si="21"/>
        <v>5.3803339517625233E-2</v>
      </c>
      <c r="L104" s="25" t="str">
        <f t="shared" si="22"/>
        <v/>
      </c>
      <c r="M104" s="26">
        <f>IF('FL DOH Cumulative'!K104="","",IF('FL DOH Cumulative'!K103="",'FL DOH Cumulative'!K104-'FL DOH Cumulative'!K102,'FL DOH Cumulative'!K104-'FL DOH Cumulative'!K103))</f>
        <v>0</v>
      </c>
      <c r="N104" s="23">
        <f>IF('FL DOH Cumulative'!L104="","",IF('FL DOH Cumulative'!L103="",'FL DOH Cumulative'!L104-'FL DOH Cumulative'!L102,'FL DOH Cumulative'!L104-'FL DOH Cumulative'!L103))</f>
        <v>0</v>
      </c>
      <c r="O104" s="24">
        <f>IF('FL DOH Cumulative'!N104="","",IF('FL DOH Cumulative'!N103="",'FL DOH Cumulative'!N104-'FL DOH Cumulative'!N102,'FL DOH Cumulative'!N104-'FL DOH Cumulative'!N103))</f>
        <v>0</v>
      </c>
      <c r="P104" s="24">
        <f>IF('FL DOH Cumulative'!M104="","",IF('FL DOH Cumulative'!M103="",'FL DOH Cumulative'!M104-'FL DOH Cumulative'!M102,'FL DOH Cumulative'!M104-'FL DOH Cumulative'!M103))</f>
        <v>0</v>
      </c>
      <c r="Q104" s="25">
        <f t="shared" si="19"/>
        <v>4.2857142857142858E-2</v>
      </c>
      <c r="R104" s="25" t="str">
        <f t="shared" si="20"/>
        <v/>
      </c>
      <c r="S104" s="26">
        <f>IF('FL DOH Cumulative'!P104="","",IF('FL DOH Cumulative'!P103="",'FL DOH Cumulative'!P104-'FL DOH Cumulative'!P102,'FL DOH Cumulative'!P104-'FL DOH Cumulative'!P103))</f>
        <v>0</v>
      </c>
      <c r="T104" s="23">
        <f>IF('FL DOH Cumulative'!Q104="","",IF('FL DOH Cumulative'!Q103="",'FL DOH Cumulative'!Q104-'FL DOH Cumulative'!Q102,'FL DOH Cumulative'!Q104-'FL DOH Cumulative'!Q103))</f>
        <v>0</v>
      </c>
      <c r="U104" s="24">
        <f>IF('FL DOH Cumulative'!S104="","",IF('FL DOH Cumulative'!S103="",'FL DOH Cumulative'!S104-'FL DOH Cumulative'!S102,'FL DOH Cumulative'!S104-'FL DOH Cumulative'!S103))</f>
        <v>0</v>
      </c>
      <c r="V104" s="24">
        <f>IF('FL DOH Cumulative'!R104="","",IF('FL DOH Cumulative'!R103="",'FL DOH Cumulative'!R104-'FL DOH Cumulative'!R102,'FL DOH Cumulative'!R104-'FL DOH Cumulative'!R103))</f>
        <v>0</v>
      </c>
      <c r="W104" s="25">
        <f t="shared" si="25"/>
        <v>4.0735873850197106E-2</v>
      </c>
      <c r="X104" s="25" t="str">
        <f t="shared" si="26"/>
        <v/>
      </c>
      <c r="Y104" s="26">
        <f>IF('FL DOH Cumulative'!U104="","",IF('FL DOH Cumulative'!U103="",'FL DOH Cumulative'!U104-'FL DOH Cumulative'!U102,'FL DOH Cumulative'!U104-'FL DOH Cumulative'!U103))</f>
        <v>0</v>
      </c>
      <c r="Z104" s="38"/>
      <c r="AA104" s="37"/>
      <c r="AB104" s="39"/>
      <c r="AC104" s="38"/>
      <c r="AD104" s="37"/>
      <c r="AE104" s="39"/>
      <c r="AF104" s="7"/>
    </row>
    <row r="105" spans="1:32">
      <c r="A105" s="1">
        <v>44011</v>
      </c>
      <c r="B105" s="23">
        <f>IF('FL DOH Cumulative'!B105="","",IF('FL DOH Cumulative'!B104="",'FL DOH Cumulative'!B105-'FL DOH Cumulative'!B103,'FL DOH Cumulative'!B105-'FL DOH Cumulative'!B104))</f>
        <v>0</v>
      </c>
      <c r="C105" s="24">
        <f>IF('FL DOH Cumulative'!D105="","",IF('FL DOH Cumulative'!D104="",'FL DOH Cumulative'!D105-'FL DOH Cumulative'!D103,'FL DOH Cumulative'!D105-'FL DOH Cumulative'!D104))</f>
        <v>108</v>
      </c>
      <c r="D105" s="24">
        <f>IF('FL DOH Cumulative'!C105="","",IF('FL DOH Cumulative'!C104="",'FL DOH Cumulative'!C105-'FL DOH Cumulative'!C103,'FL DOH Cumulative'!C105-'FL DOH Cumulative'!C104))</f>
        <v>2472</v>
      </c>
      <c r="E105" s="25">
        <f t="shared" si="23"/>
        <v>3.7768452234016293E-2</v>
      </c>
      <c r="F105" s="25">
        <f t="shared" si="24"/>
        <v>4.1860465116279069E-2</v>
      </c>
      <c r="G105" s="26">
        <f>IF('FL DOH Cumulative'!F105="","",IF('FL DOH Cumulative'!F104="",'FL DOH Cumulative'!F105-'FL DOH Cumulative'!F103,'FL DOH Cumulative'!F105-'FL DOH Cumulative'!F104))</f>
        <v>2580</v>
      </c>
      <c r="H105" s="23">
        <f>IF('FL DOH Cumulative'!G105="","",IF('FL DOH Cumulative'!G104="",'FL DOH Cumulative'!G105-'FL DOH Cumulative'!G103,'FL DOH Cumulative'!G105-'FL DOH Cumulative'!G104))</f>
        <v>0</v>
      </c>
      <c r="I105" s="24">
        <f>IF('FL DOH Cumulative'!I105="","",IF('FL DOH Cumulative'!I104="",'FL DOH Cumulative'!I105-'FL DOH Cumulative'!I103,'FL DOH Cumulative'!I105-'FL DOH Cumulative'!I104))</f>
        <v>31</v>
      </c>
      <c r="J105" s="24">
        <f>IF('FL DOH Cumulative'!H105="","",IF('FL DOH Cumulative'!H104="",'FL DOH Cumulative'!H105-'FL DOH Cumulative'!H103,'FL DOH Cumulative'!H105-'FL DOH Cumulative'!H104))</f>
        <v>661</v>
      </c>
      <c r="K105" s="25">
        <f t="shared" si="21"/>
        <v>5.1907442151344588E-2</v>
      </c>
      <c r="L105" s="25">
        <f t="shared" si="22"/>
        <v>4.4797687861271675E-2</v>
      </c>
      <c r="M105" s="26">
        <f>IF('FL DOH Cumulative'!K105="","",IF('FL DOH Cumulative'!K104="",'FL DOH Cumulative'!K105-'FL DOH Cumulative'!K103,'FL DOH Cumulative'!K105-'FL DOH Cumulative'!K104))</f>
        <v>692</v>
      </c>
      <c r="N105" s="23">
        <f>IF('FL DOH Cumulative'!L105="","",IF('FL DOH Cumulative'!L104="",'FL DOH Cumulative'!L105-'FL DOH Cumulative'!L103,'FL DOH Cumulative'!L105-'FL DOH Cumulative'!L104))</f>
        <v>2</v>
      </c>
      <c r="O105" s="24">
        <f>IF('FL DOH Cumulative'!N105="","",IF('FL DOH Cumulative'!N104="",'FL DOH Cumulative'!N105-'FL DOH Cumulative'!N103,'FL DOH Cumulative'!N105-'FL DOH Cumulative'!N104))</f>
        <v>71</v>
      </c>
      <c r="P105" s="24">
        <f>IF('FL DOH Cumulative'!M105="","",IF('FL DOH Cumulative'!M104="",'FL DOH Cumulative'!M105-'FL DOH Cumulative'!M103,'FL DOH Cumulative'!M105-'FL DOH Cumulative'!M104))</f>
        <v>743</v>
      </c>
      <c r="Q105" s="25">
        <f t="shared" si="19"/>
        <v>7.6155938349954669E-2</v>
      </c>
      <c r="R105" s="25">
        <f t="shared" si="20"/>
        <v>8.7223587223587223E-2</v>
      </c>
      <c r="S105" s="26">
        <f>IF('FL DOH Cumulative'!P105="","",IF('FL DOH Cumulative'!P104="",'FL DOH Cumulative'!P105-'FL DOH Cumulative'!P103,'FL DOH Cumulative'!P105-'FL DOH Cumulative'!P104))</f>
        <v>816</v>
      </c>
      <c r="T105" s="23">
        <f>IF('FL DOH Cumulative'!Q105="","",IF('FL DOH Cumulative'!Q104="",'FL DOH Cumulative'!Q105-'FL DOH Cumulative'!Q103,'FL DOH Cumulative'!Q105-'FL DOH Cumulative'!Q104))</f>
        <v>2</v>
      </c>
      <c r="U105" s="24">
        <f>IF('FL DOH Cumulative'!S105="","",IF('FL DOH Cumulative'!S104="",'FL DOH Cumulative'!S105-'FL DOH Cumulative'!S103,'FL DOH Cumulative'!S105-'FL DOH Cumulative'!S104))</f>
        <v>210</v>
      </c>
      <c r="V105" s="24">
        <f>IF('FL DOH Cumulative'!R105="","",IF('FL DOH Cumulative'!R104="",'FL DOH Cumulative'!R105-'FL DOH Cumulative'!R103,'FL DOH Cumulative'!R105-'FL DOH Cumulative'!R104))</f>
        <v>3876</v>
      </c>
      <c r="W105" s="25">
        <f t="shared" si="25"/>
        <v>4.7386346808825704E-2</v>
      </c>
      <c r="X105" s="25">
        <f t="shared" si="26"/>
        <v>5.1395007342143903E-2</v>
      </c>
      <c r="Y105" s="26">
        <f>IF('FL DOH Cumulative'!U105="","",IF('FL DOH Cumulative'!U104="",'FL DOH Cumulative'!U105-'FL DOH Cumulative'!U103,'FL DOH Cumulative'!U105-'FL DOH Cumulative'!U104))</f>
        <v>4088</v>
      </c>
      <c r="Z105" s="38"/>
      <c r="AA105" s="37"/>
      <c r="AB105" s="39"/>
      <c r="AC105" s="38"/>
      <c r="AD105" s="37"/>
      <c r="AE105" s="39"/>
      <c r="AF105" s="7"/>
    </row>
    <row r="106" spans="1:32">
      <c r="A106" s="1">
        <v>44012</v>
      </c>
      <c r="B106" s="23">
        <f>IF('FL DOH Cumulative'!B106="","",IF('FL DOH Cumulative'!B105="",'FL DOH Cumulative'!B106-'FL DOH Cumulative'!B104,'FL DOH Cumulative'!B106-'FL DOH Cumulative'!B105))</f>
        <v>0</v>
      </c>
      <c r="C106" s="24">
        <f>IF('FL DOH Cumulative'!D106="","",IF('FL DOH Cumulative'!D105="",'FL DOH Cumulative'!D106-'FL DOH Cumulative'!D104,'FL DOH Cumulative'!D106-'FL DOH Cumulative'!D105))</f>
        <v>47</v>
      </c>
      <c r="D106" s="24">
        <f>IF('FL DOH Cumulative'!C106="","",IF('FL DOH Cumulative'!C105="",'FL DOH Cumulative'!C106-'FL DOH Cumulative'!C104,'FL DOH Cumulative'!C106-'FL DOH Cumulative'!C105))</f>
        <v>509</v>
      </c>
      <c r="E106" s="25">
        <f t="shared" si="23"/>
        <v>4.2658496346924347E-2</v>
      </c>
      <c r="F106" s="25">
        <f t="shared" si="24"/>
        <v>8.4532374100719426E-2</v>
      </c>
      <c r="G106" s="26">
        <f>IF('FL DOH Cumulative'!F106="","",IF('FL DOH Cumulative'!F105="",'FL DOH Cumulative'!F106-'FL DOH Cumulative'!F104,'FL DOH Cumulative'!F106-'FL DOH Cumulative'!F105))</f>
        <v>556</v>
      </c>
      <c r="H106" s="23">
        <f>IF('FL DOH Cumulative'!G106="","",IF('FL DOH Cumulative'!G105="",'FL DOH Cumulative'!G106-'FL DOH Cumulative'!G104,'FL DOH Cumulative'!G106-'FL DOH Cumulative'!G105))</f>
        <v>0</v>
      </c>
      <c r="I106" s="24">
        <f>IF('FL DOH Cumulative'!I106="","",IF('FL DOH Cumulative'!I105="",'FL DOH Cumulative'!I106-'FL DOH Cumulative'!I104,'FL DOH Cumulative'!I106-'FL DOH Cumulative'!I105))</f>
        <v>18</v>
      </c>
      <c r="J106" s="24">
        <f>IF('FL DOH Cumulative'!H106="","",IF('FL DOH Cumulative'!H105="",'FL DOH Cumulative'!H106-'FL DOH Cumulative'!H104,'FL DOH Cumulative'!H106-'FL DOH Cumulative'!H105))</f>
        <v>259</v>
      </c>
      <c r="K106" s="25">
        <f t="shared" si="21"/>
        <v>5.5685814771395073E-2</v>
      </c>
      <c r="L106" s="25">
        <f t="shared" si="22"/>
        <v>6.4981949458483748E-2</v>
      </c>
      <c r="M106" s="26">
        <f>IF('FL DOH Cumulative'!K106="","",IF('FL DOH Cumulative'!K105="",'FL DOH Cumulative'!K106-'FL DOH Cumulative'!K104,'FL DOH Cumulative'!K106-'FL DOH Cumulative'!K105))</f>
        <v>277</v>
      </c>
      <c r="N106" s="23">
        <f>IF('FL DOH Cumulative'!L106="","",IF('FL DOH Cumulative'!L105="",'FL DOH Cumulative'!L106-'FL DOH Cumulative'!L104,'FL DOH Cumulative'!L106-'FL DOH Cumulative'!L105))</f>
        <v>0</v>
      </c>
      <c r="O106" s="24">
        <f>IF('FL DOH Cumulative'!N106="","",IF('FL DOH Cumulative'!N105="",'FL DOH Cumulative'!N106-'FL DOH Cumulative'!N104,'FL DOH Cumulative'!N106-'FL DOH Cumulative'!N105))</f>
        <v>0</v>
      </c>
      <c r="P106" s="24">
        <f>IF('FL DOH Cumulative'!M106="","",IF('FL DOH Cumulative'!M105="",'FL DOH Cumulative'!M106-'FL DOH Cumulative'!M104,'FL DOH Cumulative'!M106-'FL DOH Cumulative'!M105))</f>
        <v>57</v>
      </c>
      <c r="Q106" s="25">
        <f t="shared" si="19"/>
        <v>7.0531400966183572E-2</v>
      </c>
      <c r="R106" s="25">
        <f t="shared" si="20"/>
        <v>0</v>
      </c>
      <c r="S106" s="26">
        <f>IF('FL DOH Cumulative'!P106="","",IF('FL DOH Cumulative'!P105="",'FL DOH Cumulative'!P106-'FL DOH Cumulative'!P104,'FL DOH Cumulative'!P106-'FL DOH Cumulative'!P105))</f>
        <v>57</v>
      </c>
      <c r="T106" s="23">
        <f>IF('FL DOH Cumulative'!Q106="","",IF('FL DOH Cumulative'!Q105="",'FL DOH Cumulative'!Q106-'FL DOH Cumulative'!Q104,'FL DOH Cumulative'!Q106-'FL DOH Cumulative'!Q105))</f>
        <v>0</v>
      </c>
      <c r="U106" s="24">
        <f>IF('FL DOH Cumulative'!S106="","",IF('FL DOH Cumulative'!S105="",'FL DOH Cumulative'!S106-'FL DOH Cumulative'!S104,'FL DOH Cumulative'!S106-'FL DOH Cumulative'!S105))</f>
        <v>65</v>
      </c>
      <c r="V106" s="24">
        <f>IF('FL DOH Cumulative'!R106="","",IF('FL DOH Cumulative'!R105="",'FL DOH Cumulative'!R106-'FL DOH Cumulative'!R104,'FL DOH Cumulative'!R106-'FL DOH Cumulative'!R105))</f>
        <v>825</v>
      </c>
      <c r="W106" s="25">
        <f t="shared" si="25"/>
        <v>4.9971363115693015E-2</v>
      </c>
      <c r="X106" s="25">
        <f t="shared" si="26"/>
        <v>7.3033707865168537E-2</v>
      </c>
      <c r="Y106" s="26">
        <f>IF('FL DOH Cumulative'!U106="","",IF('FL DOH Cumulative'!U105="",'FL DOH Cumulative'!U106-'FL DOH Cumulative'!U104,'FL DOH Cumulative'!U106-'FL DOH Cumulative'!U105))</f>
        <v>890</v>
      </c>
      <c r="Z106" s="38"/>
      <c r="AA106" s="37"/>
      <c r="AB106" s="39"/>
      <c r="AC106" s="38"/>
      <c r="AD106" s="37"/>
      <c r="AE106" s="39"/>
      <c r="AF106" s="7"/>
    </row>
    <row r="107" spans="1:32">
      <c r="A107" s="1">
        <v>44013</v>
      </c>
      <c r="B107" s="23">
        <f>IF('FL DOH Cumulative'!B107="","",IF('FL DOH Cumulative'!B106="",'FL DOH Cumulative'!B107-'FL DOH Cumulative'!B105,'FL DOH Cumulative'!B107-'FL DOH Cumulative'!B106))</f>
        <v>0</v>
      </c>
      <c r="C107" s="24">
        <f>IF('FL DOH Cumulative'!D107="","",IF('FL DOH Cumulative'!D106="",'FL DOH Cumulative'!D107-'FL DOH Cumulative'!D105,'FL DOH Cumulative'!D107-'FL DOH Cumulative'!D106))</f>
        <v>65</v>
      </c>
      <c r="D107" s="24">
        <f>IF('FL DOH Cumulative'!C107="","",IF('FL DOH Cumulative'!C106="",'FL DOH Cumulative'!C107-'FL DOH Cumulative'!C105,'FL DOH Cumulative'!C107-'FL DOH Cumulative'!C106))</f>
        <v>765</v>
      </c>
      <c r="E107" s="25">
        <f t="shared" si="23"/>
        <v>5.2884615384615384E-2</v>
      </c>
      <c r="F107" s="25">
        <f t="shared" si="24"/>
        <v>7.8313253012048195E-2</v>
      </c>
      <c r="G107" s="26">
        <f>IF('FL DOH Cumulative'!F107="","",IF('FL DOH Cumulative'!F106="",'FL DOH Cumulative'!F107-'FL DOH Cumulative'!F105,'FL DOH Cumulative'!F107-'FL DOH Cumulative'!F106))</f>
        <v>830</v>
      </c>
      <c r="H107" s="23">
        <f>IF('FL DOH Cumulative'!G107="","",IF('FL DOH Cumulative'!G106="",'FL DOH Cumulative'!G107-'FL DOH Cumulative'!G105,'FL DOH Cumulative'!G107-'FL DOH Cumulative'!G106))</f>
        <v>0</v>
      </c>
      <c r="I107" s="24">
        <f>IF('FL DOH Cumulative'!I107="","",IF('FL DOH Cumulative'!I106="",'FL DOH Cumulative'!I107-'FL DOH Cumulative'!I105,'FL DOH Cumulative'!I107-'FL DOH Cumulative'!I106))</f>
        <v>12</v>
      </c>
      <c r="J107" s="24">
        <f>IF('FL DOH Cumulative'!H107="","",IF('FL DOH Cumulative'!H106="",'FL DOH Cumulative'!H107-'FL DOH Cumulative'!H105,'FL DOH Cumulative'!H107-'FL DOH Cumulative'!H106))</f>
        <v>63</v>
      </c>
      <c r="K107" s="25">
        <f t="shared" si="21"/>
        <v>5.9369202226345084E-2</v>
      </c>
      <c r="L107" s="25">
        <f t="shared" si="22"/>
        <v>0.16</v>
      </c>
      <c r="M107" s="26">
        <f>IF('FL DOH Cumulative'!K107="","",IF('FL DOH Cumulative'!K106="",'FL DOH Cumulative'!K107-'FL DOH Cumulative'!K105,'FL DOH Cumulative'!K107-'FL DOH Cumulative'!K106))</f>
        <v>75</v>
      </c>
      <c r="N107" s="23">
        <f>IF('FL DOH Cumulative'!L107="","",IF('FL DOH Cumulative'!L106="",'FL DOH Cumulative'!L107-'FL DOH Cumulative'!L105,'FL DOH Cumulative'!L107-'FL DOH Cumulative'!L106))</f>
        <v>0</v>
      </c>
      <c r="O107" s="24">
        <f>IF('FL DOH Cumulative'!N107="","",IF('FL DOH Cumulative'!N106="",'FL DOH Cumulative'!N107-'FL DOH Cumulative'!N105,'FL DOH Cumulative'!N107-'FL DOH Cumulative'!N106))</f>
        <v>17</v>
      </c>
      <c r="P107" s="24">
        <f>IF('FL DOH Cumulative'!M107="","",IF('FL DOH Cumulative'!M106="",'FL DOH Cumulative'!M107-'FL DOH Cumulative'!M105,'FL DOH Cumulative'!M107-'FL DOH Cumulative'!M106))</f>
        <v>25</v>
      </c>
      <c r="Q107" s="25">
        <f t="shared" si="19"/>
        <v>9.6385542168674704E-2</v>
      </c>
      <c r="R107" s="25">
        <f t="shared" si="20"/>
        <v>0.40476190476190477</v>
      </c>
      <c r="S107" s="26">
        <f>IF('FL DOH Cumulative'!P107="","",IF('FL DOH Cumulative'!P106="",'FL DOH Cumulative'!P107-'FL DOH Cumulative'!P105,'FL DOH Cumulative'!P107-'FL DOH Cumulative'!P106))</f>
        <v>42</v>
      </c>
      <c r="T107" s="23">
        <f>IF('FL DOH Cumulative'!Q107="","",IF('FL DOH Cumulative'!Q106="",'FL DOH Cumulative'!Q107-'FL DOH Cumulative'!Q105,'FL DOH Cumulative'!Q107-'FL DOH Cumulative'!Q106))</f>
        <v>0</v>
      </c>
      <c r="U107" s="24">
        <f>IF('FL DOH Cumulative'!S107="","",IF('FL DOH Cumulative'!S106="",'FL DOH Cumulative'!S107-'FL DOH Cumulative'!S105,'FL DOH Cumulative'!S107-'FL DOH Cumulative'!S106))</f>
        <v>94</v>
      </c>
      <c r="V107" s="24">
        <f>IF('FL DOH Cumulative'!R107="","",IF('FL DOH Cumulative'!R106="",'FL DOH Cumulative'!R107-'FL DOH Cumulative'!R105,'FL DOH Cumulative'!R107-'FL DOH Cumulative'!R106))</f>
        <v>853</v>
      </c>
      <c r="W107" s="25">
        <f t="shared" si="25"/>
        <v>6.0388639760837068E-2</v>
      </c>
      <c r="X107" s="25">
        <f t="shared" si="26"/>
        <v>9.9260823653643082E-2</v>
      </c>
      <c r="Y107" s="26">
        <f>IF('FL DOH Cumulative'!U107="","",IF('FL DOH Cumulative'!U106="",'FL DOH Cumulative'!U107-'FL DOH Cumulative'!U105,'FL DOH Cumulative'!U107-'FL DOH Cumulative'!U106))</f>
        <v>947</v>
      </c>
      <c r="Z107" s="38"/>
      <c r="AA107" s="37"/>
      <c r="AB107" s="39"/>
      <c r="AC107" s="38"/>
      <c r="AD107" s="37"/>
      <c r="AE107" s="39"/>
      <c r="AF107" s="7"/>
    </row>
    <row r="108" spans="1:32">
      <c r="A108" s="1">
        <v>44014</v>
      </c>
      <c r="B108" s="23">
        <f>IF('FL DOH Cumulative'!B108="","",IF('FL DOH Cumulative'!B107="",'FL DOH Cumulative'!B108-'FL DOH Cumulative'!B106,'FL DOH Cumulative'!B108-'FL DOH Cumulative'!B107))</f>
        <v>0</v>
      </c>
      <c r="C108" s="24">
        <f>IF('FL DOH Cumulative'!D108="","",IF('FL DOH Cumulative'!D107="",'FL DOH Cumulative'!D108-'FL DOH Cumulative'!D106,'FL DOH Cumulative'!D108-'FL DOH Cumulative'!D107))</f>
        <v>0</v>
      </c>
      <c r="D108" s="24">
        <f>IF('FL DOH Cumulative'!C108="","",IF('FL DOH Cumulative'!C107="",'FL DOH Cumulative'!C108-'FL DOH Cumulative'!C106,'FL DOH Cumulative'!C108-'FL DOH Cumulative'!C107))</f>
        <v>207</v>
      </c>
      <c r="E108" s="25">
        <f t="shared" si="23"/>
        <v>5.2719865803977951E-2</v>
      </c>
      <c r="F108" s="25">
        <f t="shared" si="24"/>
        <v>0</v>
      </c>
      <c r="G108" s="26">
        <f>IF('FL DOH Cumulative'!F108="","",IF('FL DOH Cumulative'!F107="",'FL DOH Cumulative'!F108-'FL DOH Cumulative'!F106,'FL DOH Cumulative'!F108-'FL DOH Cumulative'!F107))</f>
        <v>207</v>
      </c>
      <c r="H108" s="23">
        <f>IF('FL DOH Cumulative'!G108="","",IF('FL DOH Cumulative'!G107="",'FL DOH Cumulative'!G108-'FL DOH Cumulative'!G106,'FL DOH Cumulative'!G108-'FL DOH Cumulative'!G107))</f>
        <v>0</v>
      </c>
      <c r="I108" s="24">
        <f>IF('FL DOH Cumulative'!I108="","",IF('FL DOH Cumulative'!I107="",'FL DOH Cumulative'!I108-'FL DOH Cumulative'!I106,'FL DOH Cumulative'!I108-'FL DOH Cumulative'!I107))</f>
        <v>41</v>
      </c>
      <c r="J108" s="24">
        <f>IF('FL DOH Cumulative'!H108="","",IF('FL DOH Cumulative'!H107="",'FL DOH Cumulative'!H108-'FL DOH Cumulative'!H106,'FL DOH Cumulative'!H108-'FL DOH Cumulative'!H107))</f>
        <v>205</v>
      </c>
      <c r="K108" s="25">
        <f t="shared" si="21"/>
        <v>7.8461538461538458E-2</v>
      </c>
      <c r="L108" s="25">
        <f t="shared" si="22"/>
        <v>0.16666666666666666</v>
      </c>
      <c r="M108" s="26">
        <f>IF('FL DOH Cumulative'!K108="","",IF('FL DOH Cumulative'!K107="",'FL DOH Cumulative'!K108-'FL DOH Cumulative'!K106,'FL DOH Cumulative'!K108-'FL DOH Cumulative'!K107))</f>
        <v>246</v>
      </c>
      <c r="N108" s="23">
        <f>IF('FL DOH Cumulative'!L108="","",IF('FL DOH Cumulative'!L107="",'FL DOH Cumulative'!L108-'FL DOH Cumulative'!L106,'FL DOH Cumulative'!L108-'FL DOH Cumulative'!L107))</f>
        <v>0</v>
      </c>
      <c r="O108" s="24">
        <f>IF('FL DOH Cumulative'!N108="","",IF('FL DOH Cumulative'!N107="",'FL DOH Cumulative'!N108-'FL DOH Cumulative'!N106,'FL DOH Cumulative'!N108-'FL DOH Cumulative'!N107))</f>
        <v>46</v>
      </c>
      <c r="P108" s="24">
        <f>IF('FL DOH Cumulative'!M108="","",IF('FL DOH Cumulative'!M107="",'FL DOH Cumulative'!M108-'FL DOH Cumulative'!M106,'FL DOH Cumulative'!M108-'FL DOH Cumulative'!M107))</f>
        <v>322</v>
      </c>
      <c r="Q108" s="25">
        <f t="shared" si="19"/>
        <v>0.10460577673692428</v>
      </c>
      <c r="R108" s="25">
        <f t="shared" si="20"/>
        <v>0.125</v>
      </c>
      <c r="S108" s="26">
        <f>IF('FL DOH Cumulative'!P108="","",IF('FL DOH Cumulative'!P107="",'FL DOH Cumulative'!P108-'FL DOH Cumulative'!P106,'FL DOH Cumulative'!P108-'FL DOH Cumulative'!P107))</f>
        <v>368</v>
      </c>
      <c r="T108" s="23">
        <f>IF('FL DOH Cumulative'!Q108="","",IF('FL DOH Cumulative'!Q107="",'FL DOH Cumulative'!Q108-'FL DOH Cumulative'!Q106,'FL DOH Cumulative'!Q108-'FL DOH Cumulative'!Q107))</f>
        <v>0</v>
      </c>
      <c r="U108" s="24">
        <f>IF('FL DOH Cumulative'!S108="","",IF('FL DOH Cumulative'!S107="",'FL DOH Cumulative'!S108-'FL DOH Cumulative'!S106,'FL DOH Cumulative'!S108-'FL DOH Cumulative'!S107))</f>
        <v>87</v>
      </c>
      <c r="V108" s="24">
        <f>IF('FL DOH Cumulative'!R108="","",IF('FL DOH Cumulative'!R107="",'FL DOH Cumulative'!R108-'FL DOH Cumulative'!R106,'FL DOH Cumulative'!R108-'FL DOH Cumulative'!R107))</f>
        <v>734</v>
      </c>
      <c r="W108" s="25">
        <f t="shared" si="25"/>
        <v>6.7515546342907906E-2</v>
      </c>
      <c r="X108" s="25">
        <f t="shared" si="26"/>
        <v>0.10596833130328867</v>
      </c>
      <c r="Y108" s="26">
        <f>IF('FL DOH Cumulative'!U108="","",IF('FL DOH Cumulative'!U107="",'FL DOH Cumulative'!U108-'FL DOH Cumulative'!U106,'FL DOH Cumulative'!U108-'FL DOH Cumulative'!U107))</f>
        <v>821</v>
      </c>
      <c r="Z108" s="38"/>
      <c r="AA108" s="37"/>
      <c r="AB108" s="39"/>
      <c r="AC108" s="38"/>
      <c r="AD108" s="37"/>
      <c r="AE108" s="39"/>
      <c r="AF108" s="7"/>
    </row>
    <row r="109" spans="1:32">
      <c r="A109" s="1">
        <v>44015</v>
      </c>
      <c r="B109" s="23">
        <f>IF('FL DOH Cumulative'!B109="","",IF('FL DOH Cumulative'!B108="",'FL DOH Cumulative'!B109-'FL DOH Cumulative'!B107,'FL DOH Cumulative'!B109-'FL DOH Cumulative'!B108))</f>
        <v>0</v>
      </c>
      <c r="C109" s="24">
        <f>IF('FL DOH Cumulative'!D109="","",IF('FL DOH Cumulative'!D108="",'FL DOH Cumulative'!D109-'FL DOH Cumulative'!D107,'FL DOH Cumulative'!D109-'FL DOH Cumulative'!D108))</f>
        <v>65</v>
      </c>
      <c r="D109" s="24">
        <f>IF('FL DOH Cumulative'!C109="","",IF('FL DOH Cumulative'!C108="",'FL DOH Cumulative'!C109-'FL DOH Cumulative'!C107,'FL DOH Cumulative'!C109-'FL DOH Cumulative'!C108))</f>
        <v>463</v>
      </c>
      <c r="E109" s="25">
        <f t="shared" si="23"/>
        <v>6.0625398851308229E-2</v>
      </c>
      <c r="F109" s="25">
        <f t="shared" si="24"/>
        <v>0.12310606060606061</v>
      </c>
      <c r="G109" s="26">
        <f>IF('FL DOH Cumulative'!F109="","",IF('FL DOH Cumulative'!F108="",'FL DOH Cumulative'!F109-'FL DOH Cumulative'!F107,'FL DOH Cumulative'!F109-'FL DOH Cumulative'!F108))</f>
        <v>528</v>
      </c>
      <c r="H109" s="23">
        <f>IF('FL DOH Cumulative'!G109="","",IF('FL DOH Cumulative'!G108="",'FL DOH Cumulative'!G109-'FL DOH Cumulative'!G107,'FL DOH Cumulative'!G109-'FL DOH Cumulative'!G108))</f>
        <v>0</v>
      </c>
      <c r="I109" s="24">
        <f>IF('FL DOH Cumulative'!I109="","",IF('FL DOH Cumulative'!I108="",'FL DOH Cumulative'!I109-'FL DOH Cumulative'!I107,'FL DOH Cumulative'!I109-'FL DOH Cumulative'!I108))</f>
        <v>20</v>
      </c>
      <c r="J109" s="24">
        <f>IF('FL DOH Cumulative'!H109="","",IF('FL DOH Cumulative'!H108="",'FL DOH Cumulative'!H109-'FL DOH Cumulative'!H107,'FL DOH Cumulative'!H109-'FL DOH Cumulative'!H108))</f>
        <v>164</v>
      </c>
      <c r="K109" s="25">
        <f t="shared" si="21"/>
        <v>8.2767978290366348E-2</v>
      </c>
      <c r="L109" s="25">
        <f t="shared" si="22"/>
        <v>0.10869565217391304</v>
      </c>
      <c r="M109" s="26">
        <f>IF('FL DOH Cumulative'!K109="","",IF('FL DOH Cumulative'!K108="",'FL DOH Cumulative'!K109-'FL DOH Cumulative'!K107,'FL DOH Cumulative'!K109-'FL DOH Cumulative'!K108))</f>
        <v>184</v>
      </c>
      <c r="N109" s="23">
        <f>IF('FL DOH Cumulative'!L109="","",IF('FL DOH Cumulative'!L108="",'FL DOH Cumulative'!L109-'FL DOH Cumulative'!L107,'FL DOH Cumulative'!L109-'FL DOH Cumulative'!L108))</f>
        <v>0</v>
      </c>
      <c r="O109" s="24">
        <f>IF('FL DOH Cumulative'!N109="","",IF('FL DOH Cumulative'!N108="",'FL DOH Cumulative'!N109-'FL DOH Cumulative'!N107,'FL DOH Cumulative'!N109-'FL DOH Cumulative'!N108))</f>
        <v>1</v>
      </c>
      <c r="P109" s="24">
        <f>IF('FL DOH Cumulative'!M109="","",IF('FL DOH Cumulative'!M108="",'FL DOH Cumulative'!M109-'FL DOH Cumulative'!M107,'FL DOH Cumulative'!M109-'FL DOH Cumulative'!M108))</f>
        <v>3</v>
      </c>
      <c r="Q109" s="25">
        <f t="shared" si="19"/>
        <v>0.10505836575875487</v>
      </c>
      <c r="R109" s="25">
        <f t="shared" si="20"/>
        <v>0.25</v>
      </c>
      <c r="S109" s="26">
        <f>IF('FL DOH Cumulative'!P109="","",IF('FL DOH Cumulative'!P108="",'FL DOH Cumulative'!P109-'FL DOH Cumulative'!P107,'FL DOH Cumulative'!P109-'FL DOH Cumulative'!P108))</f>
        <v>4</v>
      </c>
      <c r="T109" s="23">
        <f>IF('FL DOH Cumulative'!Q109="","",IF('FL DOH Cumulative'!Q108="",'FL DOH Cumulative'!Q109-'FL DOH Cumulative'!Q107,'FL DOH Cumulative'!Q109-'FL DOH Cumulative'!Q108))</f>
        <v>0</v>
      </c>
      <c r="U109" s="24">
        <f>IF('FL DOH Cumulative'!S109="","",IF('FL DOH Cumulative'!S108="",'FL DOH Cumulative'!S109-'FL DOH Cumulative'!S107,'FL DOH Cumulative'!S109-'FL DOH Cumulative'!S108))</f>
        <v>86</v>
      </c>
      <c r="V109" s="24">
        <f>IF('FL DOH Cumulative'!R109="","",IF('FL DOH Cumulative'!R108="",'FL DOH Cumulative'!R109-'FL DOH Cumulative'!R107,'FL DOH Cumulative'!R109-'FL DOH Cumulative'!R108))</f>
        <v>630</v>
      </c>
      <c r="W109" s="25">
        <f t="shared" si="25"/>
        <v>7.2654155495978548E-2</v>
      </c>
      <c r="X109" s="25">
        <f t="shared" si="26"/>
        <v>0.12011173184357542</v>
      </c>
      <c r="Y109" s="26">
        <f>IF('FL DOH Cumulative'!U109="","",IF('FL DOH Cumulative'!U108="",'FL DOH Cumulative'!U109-'FL DOH Cumulative'!U107,'FL DOH Cumulative'!U109-'FL DOH Cumulative'!U108))</f>
        <v>716</v>
      </c>
      <c r="Z109" s="38"/>
      <c r="AA109" s="37"/>
      <c r="AB109" s="39"/>
      <c r="AC109" s="38"/>
      <c r="AD109" s="37"/>
      <c r="AE109" s="39"/>
      <c r="AF109" s="7"/>
    </row>
    <row r="110" spans="1:32">
      <c r="A110" s="1">
        <v>44016</v>
      </c>
      <c r="B110" s="23">
        <f>IF('FL DOH Cumulative'!B110="","",IF('FL DOH Cumulative'!B109="",'FL DOH Cumulative'!B110-'FL DOH Cumulative'!B108,'FL DOH Cumulative'!B110-'FL DOH Cumulative'!B109))</f>
        <v>0</v>
      </c>
      <c r="C110" s="24">
        <f>IF('FL DOH Cumulative'!D110="","",IF('FL DOH Cumulative'!D109="",'FL DOH Cumulative'!D110-'FL DOH Cumulative'!D108,'FL DOH Cumulative'!D110-'FL DOH Cumulative'!D109))</f>
        <v>13</v>
      </c>
      <c r="D110" s="24">
        <f>IF('FL DOH Cumulative'!C110="","",IF('FL DOH Cumulative'!C109="",'FL DOH Cumulative'!C110-'FL DOH Cumulative'!C108,'FL DOH Cumulative'!C110-'FL DOH Cumulative'!C109))</f>
        <v>109</v>
      </c>
      <c r="E110" s="25">
        <f t="shared" si="23"/>
        <v>6.1787269334439149E-2</v>
      </c>
      <c r="F110" s="25">
        <f t="shared" si="24"/>
        <v>0.10655737704918032</v>
      </c>
      <c r="G110" s="26">
        <f>IF('FL DOH Cumulative'!F110="","",IF('FL DOH Cumulative'!F109="",'FL DOH Cumulative'!F110-'FL DOH Cumulative'!F108,'FL DOH Cumulative'!F110-'FL DOH Cumulative'!F109))</f>
        <v>122</v>
      </c>
      <c r="H110" s="23">
        <f>IF('FL DOH Cumulative'!G110="","",IF('FL DOH Cumulative'!G109="",'FL DOH Cumulative'!G110-'FL DOH Cumulative'!G108,'FL DOH Cumulative'!G110-'FL DOH Cumulative'!G109))</f>
        <v>0</v>
      </c>
      <c r="I110" s="24">
        <f>IF('FL DOH Cumulative'!I110="","",IF('FL DOH Cumulative'!I109="",'FL DOH Cumulative'!I110-'FL DOH Cumulative'!I108,'FL DOH Cumulative'!I110-'FL DOH Cumulative'!I109))</f>
        <v>19</v>
      </c>
      <c r="J110" s="24">
        <f>IF('FL DOH Cumulative'!H110="","",IF('FL DOH Cumulative'!H109="",'FL DOH Cumulative'!H110-'FL DOH Cumulative'!H108,'FL DOH Cumulative'!H110-'FL DOH Cumulative'!H109))</f>
        <v>206</v>
      </c>
      <c r="K110" s="25">
        <f t="shared" si="21"/>
        <v>8.2989994114184812E-2</v>
      </c>
      <c r="L110" s="25">
        <f t="shared" si="22"/>
        <v>8.4444444444444447E-2</v>
      </c>
      <c r="M110" s="26">
        <f>IF('FL DOH Cumulative'!K110="","",IF('FL DOH Cumulative'!K109="",'FL DOH Cumulative'!K110-'FL DOH Cumulative'!K108,'FL DOH Cumulative'!K110-'FL DOH Cumulative'!K109))</f>
        <v>225</v>
      </c>
      <c r="N110" s="23">
        <f>IF('FL DOH Cumulative'!L110="","",IF('FL DOH Cumulative'!L109="",'FL DOH Cumulative'!L110-'FL DOH Cumulative'!L108,'FL DOH Cumulative'!L110-'FL DOH Cumulative'!L109))</f>
        <v>0</v>
      </c>
      <c r="O110" s="24">
        <f>IF('FL DOH Cumulative'!N110="","",IF('FL DOH Cumulative'!N109="",'FL DOH Cumulative'!N110-'FL DOH Cumulative'!N108,'FL DOH Cumulative'!N110-'FL DOH Cumulative'!N109))</f>
        <v>8</v>
      </c>
      <c r="P110" s="24">
        <f>IF('FL DOH Cumulative'!M110="","",IF('FL DOH Cumulative'!M109="",'FL DOH Cumulative'!M110-'FL DOH Cumulative'!M108,'FL DOH Cumulative'!M110-'FL DOH Cumulative'!M109))</f>
        <v>83</v>
      </c>
      <c r="Q110" s="25">
        <f t="shared" si="19"/>
        <v>0.10392441860465117</v>
      </c>
      <c r="R110" s="25">
        <f t="shared" si="20"/>
        <v>8.7912087912087919E-2</v>
      </c>
      <c r="S110" s="26">
        <f>IF('FL DOH Cumulative'!P110="","",IF('FL DOH Cumulative'!P109="",'FL DOH Cumulative'!P110-'FL DOH Cumulative'!P108,'FL DOH Cumulative'!P110-'FL DOH Cumulative'!P109))</f>
        <v>91</v>
      </c>
      <c r="T110" s="23">
        <f>IF('FL DOH Cumulative'!Q110="","",IF('FL DOH Cumulative'!Q109="",'FL DOH Cumulative'!Q110-'FL DOH Cumulative'!Q108,'FL DOH Cumulative'!Q110-'FL DOH Cumulative'!Q109))</f>
        <v>0</v>
      </c>
      <c r="U110" s="24">
        <f>IF('FL DOH Cumulative'!S110="","",IF('FL DOH Cumulative'!S109="",'FL DOH Cumulative'!S110-'FL DOH Cumulative'!S108,'FL DOH Cumulative'!S110-'FL DOH Cumulative'!S109))</f>
        <v>40</v>
      </c>
      <c r="V110" s="24">
        <f>IF('FL DOH Cumulative'!R110="","",IF('FL DOH Cumulative'!R109="",'FL DOH Cumulative'!R110-'FL DOH Cumulative'!R108,'FL DOH Cumulative'!R110-'FL DOH Cumulative'!R109))</f>
        <v>398</v>
      </c>
      <c r="W110" s="25">
        <f t="shared" si="25"/>
        <v>7.3689541656115479E-2</v>
      </c>
      <c r="X110" s="25">
        <f t="shared" si="26"/>
        <v>9.1324200913242004E-2</v>
      </c>
      <c r="Y110" s="26">
        <f>IF('FL DOH Cumulative'!U110="","",IF('FL DOH Cumulative'!U109="",'FL DOH Cumulative'!U110-'FL DOH Cumulative'!U108,'FL DOH Cumulative'!U110-'FL DOH Cumulative'!U109))</f>
        <v>438</v>
      </c>
      <c r="Z110" s="38"/>
      <c r="AA110" s="37"/>
      <c r="AB110" s="39"/>
      <c r="AC110" s="38"/>
      <c r="AD110" s="37"/>
      <c r="AE110" s="39"/>
      <c r="AF110" s="7"/>
    </row>
    <row r="111" spans="1:32">
      <c r="A111" s="1">
        <v>44017</v>
      </c>
      <c r="B111" s="23">
        <f>IF('FL DOH Cumulative'!B111="","",IF('FL DOH Cumulative'!B110="",'FL DOH Cumulative'!B111-'FL DOH Cumulative'!B109,'FL DOH Cumulative'!B111-'FL DOH Cumulative'!B110))</f>
        <v>0</v>
      </c>
      <c r="C111" s="24">
        <f>IF('FL DOH Cumulative'!D111="","",IF('FL DOH Cumulative'!D110="",'FL DOH Cumulative'!D111-'FL DOH Cumulative'!D109,'FL DOH Cumulative'!D111-'FL DOH Cumulative'!D110))</f>
        <v>11</v>
      </c>
      <c r="D111" s="24">
        <f>IF('FL DOH Cumulative'!C111="","",IF('FL DOH Cumulative'!C110="",'FL DOH Cumulative'!C111-'FL DOH Cumulative'!C109,'FL DOH Cumulative'!C111-'FL DOH Cumulative'!C110))</f>
        <v>36</v>
      </c>
      <c r="E111" s="25">
        <f t="shared" si="23"/>
        <v>6.3449691991786447E-2</v>
      </c>
      <c r="F111" s="25">
        <f t="shared" si="24"/>
        <v>0.23404255319148937</v>
      </c>
      <c r="G111" s="26">
        <f>IF('FL DOH Cumulative'!F111="","",IF('FL DOH Cumulative'!F110="",'FL DOH Cumulative'!F111-'FL DOH Cumulative'!F109,'FL DOH Cumulative'!F111-'FL DOH Cumulative'!F110))</f>
        <v>47</v>
      </c>
      <c r="H111" s="23">
        <f>IF('FL DOH Cumulative'!G111="","",IF('FL DOH Cumulative'!G110="",'FL DOH Cumulative'!G111-'FL DOH Cumulative'!G109,'FL DOH Cumulative'!G111-'FL DOH Cumulative'!G110))</f>
        <v>0</v>
      </c>
      <c r="I111" s="24">
        <f>IF('FL DOH Cumulative'!I111="","",IF('FL DOH Cumulative'!I110="",'FL DOH Cumulative'!I111-'FL DOH Cumulative'!I109,'FL DOH Cumulative'!I111-'FL DOH Cumulative'!I110))</f>
        <v>23</v>
      </c>
      <c r="J111" s="24">
        <f>IF('FL DOH Cumulative'!H111="","",IF('FL DOH Cumulative'!H110="",'FL DOH Cumulative'!H111-'FL DOH Cumulative'!H109,'FL DOH Cumulative'!H111-'FL DOH Cumulative'!H110))</f>
        <v>191</v>
      </c>
      <c r="K111" s="25">
        <f t="shared" si="21"/>
        <v>8.5729221118661783E-2</v>
      </c>
      <c r="L111" s="25">
        <f t="shared" si="22"/>
        <v>0.10747663551401869</v>
      </c>
      <c r="M111" s="26">
        <f>IF('FL DOH Cumulative'!K111="","",IF('FL DOH Cumulative'!K110="",'FL DOH Cumulative'!K111-'FL DOH Cumulative'!K109,'FL DOH Cumulative'!K111-'FL DOH Cumulative'!K110))</f>
        <v>214</v>
      </c>
      <c r="N111" s="23">
        <f>IF('FL DOH Cumulative'!L111="","",IF('FL DOH Cumulative'!L110="",'FL DOH Cumulative'!L111-'FL DOH Cumulative'!L109,'FL DOH Cumulative'!L111-'FL DOH Cumulative'!L110))</f>
        <v>0</v>
      </c>
      <c r="O111" s="24">
        <f>IF('FL DOH Cumulative'!N111="","",IF('FL DOH Cumulative'!N110="",'FL DOH Cumulative'!N111-'FL DOH Cumulative'!N109,'FL DOH Cumulative'!N111-'FL DOH Cumulative'!N110))</f>
        <v>23</v>
      </c>
      <c r="P111" s="24">
        <f>IF('FL DOH Cumulative'!M111="","",IF('FL DOH Cumulative'!M110="",'FL DOH Cumulative'!M111-'FL DOH Cumulative'!M109,'FL DOH Cumulative'!M111-'FL DOH Cumulative'!M110))</f>
        <v>132</v>
      </c>
      <c r="Q111" s="25">
        <f t="shared" si="19"/>
        <v>0.10842586544741999</v>
      </c>
      <c r="R111" s="25">
        <f t="shared" si="20"/>
        <v>0.14838709677419354</v>
      </c>
      <c r="S111" s="26">
        <f>IF('FL DOH Cumulative'!P111="","",IF('FL DOH Cumulative'!P110="",'FL DOH Cumulative'!P111-'FL DOH Cumulative'!P109,'FL DOH Cumulative'!P111-'FL DOH Cumulative'!P110))</f>
        <v>155</v>
      </c>
      <c r="T111" s="23">
        <f>IF('FL DOH Cumulative'!Q111="","",IF('FL DOH Cumulative'!Q110="",'FL DOH Cumulative'!Q111-'FL DOH Cumulative'!Q109,'FL DOH Cumulative'!Q111-'FL DOH Cumulative'!Q110))</f>
        <v>0</v>
      </c>
      <c r="U111" s="24">
        <f>IF('FL DOH Cumulative'!S111="","",IF('FL DOH Cumulative'!S110="",'FL DOH Cumulative'!S111-'FL DOH Cumulative'!S109,'FL DOH Cumulative'!S111-'FL DOH Cumulative'!S110))</f>
        <v>57</v>
      </c>
      <c r="V111" s="24">
        <f>IF('FL DOH Cumulative'!R111="","",IF('FL DOH Cumulative'!R110="",'FL DOH Cumulative'!R111-'FL DOH Cumulative'!R109,'FL DOH Cumulative'!R111-'FL DOH Cumulative'!R110))</f>
        <v>359</v>
      </c>
      <c r="W111" s="25">
        <f t="shared" si="25"/>
        <v>7.6858311282174643E-2</v>
      </c>
      <c r="X111" s="25">
        <f t="shared" si="26"/>
        <v>0.13701923076923078</v>
      </c>
      <c r="Y111" s="26">
        <f>IF('FL DOH Cumulative'!U111="","",IF('FL DOH Cumulative'!U110="",'FL DOH Cumulative'!U111-'FL DOH Cumulative'!U109,'FL DOH Cumulative'!U111-'FL DOH Cumulative'!U110))</f>
        <v>416</v>
      </c>
      <c r="Z111" s="38"/>
      <c r="AA111" s="37"/>
      <c r="AB111" s="39"/>
      <c r="AC111" s="38"/>
      <c r="AD111" s="37"/>
      <c r="AE111" s="39"/>
      <c r="AF111" s="7"/>
    </row>
    <row r="112" spans="1:32">
      <c r="A112" s="1">
        <v>44018</v>
      </c>
      <c r="B112" s="23">
        <f>IF('FL DOH Cumulative'!B112="","",IF('FL DOH Cumulative'!B111="",'FL DOH Cumulative'!B112-'FL DOH Cumulative'!B110,'FL DOH Cumulative'!B112-'FL DOH Cumulative'!B111))</f>
        <v>0</v>
      </c>
      <c r="C112" s="24">
        <f>IF('FL DOH Cumulative'!D112="","",IF('FL DOH Cumulative'!D111="",'FL DOH Cumulative'!D112-'FL DOH Cumulative'!D110,'FL DOH Cumulative'!D112-'FL DOH Cumulative'!D111))</f>
        <v>-51</v>
      </c>
      <c r="D112" s="24">
        <f>IF('FL DOH Cumulative'!C112="","",IF('FL DOH Cumulative'!C111="",'FL DOH Cumulative'!C112-'FL DOH Cumulative'!C110,'FL DOH Cumulative'!C112-'FL DOH Cumulative'!C111))</f>
        <v>-1131</v>
      </c>
      <c r="E112" s="25">
        <f t="shared" ref="E112:E174" si="27">IF(SUM(C106:D112)=0,"",SUM(C106:C112)/SUM(C106:D112))</f>
        <v>0.13537906137184116</v>
      </c>
      <c r="F112" s="25">
        <f t="shared" ref="F112:F174" si="28">IF(SUM(C112:D112)=0,"",C112/SUM(C112:D112))</f>
        <v>4.3147208121827409E-2</v>
      </c>
      <c r="G112" s="26">
        <f>IF('FL DOH Cumulative'!F112="","",IF('FL DOH Cumulative'!F111="",'FL DOH Cumulative'!F112-'FL DOH Cumulative'!F110,'FL DOH Cumulative'!F112-'FL DOH Cumulative'!F111))</f>
        <v>-1182</v>
      </c>
      <c r="H112" s="23">
        <f>IF('FL DOH Cumulative'!G112="","",IF('FL DOH Cumulative'!G111="",'FL DOH Cumulative'!G112-'FL DOH Cumulative'!G110,'FL DOH Cumulative'!G112-'FL DOH Cumulative'!G111))</f>
        <v>0</v>
      </c>
      <c r="I112" s="24">
        <f>IF('FL DOH Cumulative'!I112="","",IF('FL DOH Cumulative'!I111="",'FL DOH Cumulative'!I112-'FL DOH Cumulative'!I110,'FL DOH Cumulative'!I112-'FL DOH Cumulative'!I111))</f>
        <v>45</v>
      </c>
      <c r="J112" s="24">
        <f>IF('FL DOH Cumulative'!H112="","",IF('FL DOH Cumulative'!H111="",'FL DOH Cumulative'!H112-'FL DOH Cumulative'!H110,'FL DOH Cumulative'!H112-'FL DOH Cumulative'!H111))</f>
        <v>898</v>
      </c>
      <c r="K112" s="25">
        <f t="shared" si="21"/>
        <v>8.2255083179297597E-2</v>
      </c>
      <c r="L112" s="25">
        <f t="shared" si="22"/>
        <v>4.7720042417815481E-2</v>
      </c>
      <c r="M112" s="26">
        <f>IF('FL DOH Cumulative'!K112="","",IF('FL DOH Cumulative'!K111="",'FL DOH Cumulative'!K112-'FL DOH Cumulative'!K110,'FL DOH Cumulative'!K112-'FL DOH Cumulative'!K111))</f>
        <v>943</v>
      </c>
      <c r="N112" s="23">
        <f>IF('FL DOH Cumulative'!L112="","",IF('FL DOH Cumulative'!L111="",'FL DOH Cumulative'!L112-'FL DOH Cumulative'!L110,'FL DOH Cumulative'!L112-'FL DOH Cumulative'!L111))</f>
        <v>0</v>
      </c>
      <c r="O112" s="24">
        <f>IF('FL DOH Cumulative'!N112="","",IF('FL DOH Cumulative'!N111="",'FL DOH Cumulative'!N112-'FL DOH Cumulative'!N110,'FL DOH Cumulative'!N112-'FL DOH Cumulative'!N111))</f>
        <v>61</v>
      </c>
      <c r="P112" s="24">
        <f>IF('FL DOH Cumulative'!M112="","",IF('FL DOH Cumulative'!M111="",'FL DOH Cumulative'!M112-'FL DOH Cumulative'!M110,'FL DOH Cumulative'!M112-'FL DOH Cumulative'!M111))</f>
        <v>297</v>
      </c>
      <c r="Q112" s="25">
        <f t="shared" si="19"/>
        <v>0.14511627906976743</v>
      </c>
      <c r="R112" s="25">
        <f t="shared" si="20"/>
        <v>0.17039106145251395</v>
      </c>
      <c r="S112" s="26">
        <f>IF('FL DOH Cumulative'!P112="","",IF('FL DOH Cumulative'!P111="",'FL DOH Cumulative'!P112-'FL DOH Cumulative'!P110,'FL DOH Cumulative'!P112-'FL DOH Cumulative'!P111))</f>
        <v>358</v>
      </c>
      <c r="T112" s="23">
        <f>IF('FL DOH Cumulative'!Q112="","",IF('FL DOH Cumulative'!Q111="",'FL DOH Cumulative'!Q112-'FL DOH Cumulative'!Q110,'FL DOH Cumulative'!Q112-'FL DOH Cumulative'!Q111))</f>
        <v>0</v>
      </c>
      <c r="U112" s="24">
        <f>IF('FL DOH Cumulative'!S112="","",IF('FL DOH Cumulative'!S111="",'FL DOH Cumulative'!S112-'FL DOH Cumulative'!S110,'FL DOH Cumulative'!S112-'FL DOH Cumulative'!S111))</f>
        <v>55</v>
      </c>
      <c r="V112" s="24">
        <f>IF('FL DOH Cumulative'!R112="","",IF('FL DOH Cumulative'!R111="",'FL DOH Cumulative'!R112-'FL DOH Cumulative'!R110,'FL DOH Cumulative'!R112-'FL DOH Cumulative'!R111))</f>
        <v>64</v>
      </c>
      <c r="W112" s="25">
        <f t="shared" si="25"/>
        <v>0.11134115481941569</v>
      </c>
      <c r="X112" s="25">
        <f t="shared" si="26"/>
        <v>0.46218487394957986</v>
      </c>
      <c r="Y112" s="26">
        <f>IF('FL DOH Cumulative'!U112="","",IF('FL DOH Cumulative'!U111="",'FL DOH Cumulative'!U112-'FL DOH Cumulative'!U110,'FL DOH Cumulative'!U112-'FL DOH Cumulative'!U111))</f>
        <v>119</v>
      </c>
      <c r="Z112" s="38"/>
      <c r="AA112" s="37"/>
      <c r="AB112" s="39"/>
      <c r="AC112" s="38"/>
      <c r="AD112" s="37"/>
      <c r="AE112" s="39"/>
      <c r="AF112" s="7"/>
    </row>
    <row r="113" spans="1:32">
      <c r="A113" s="1">
        <v>44019</v>
      </c>
      <c r="B113" s="23">
        <f>IF('FL DOH Cumulative'!B113="","",IF('FL DOH Cumulative'!B112="",'FL DOH Cumulative'!B113-'FL DOH Cumulative'!B111,'FL DOH Cumulative'!B113-'FL DOH Cumulative'!B112))</f>
        <v>0</v>
      </c>
      <c r="C113" s="24">
        <f>IF('FL DOH Cumulative'!D113="","",IF('FL DOH Cumulative'!D112="",'FL DOH Cumulative'!D113-'FL DOH Cumulative'!D111,'FL DOH Cumulative'!D113-'FL DOH Cumulative'!D112))</f>
        <v>32</v>
      </c>
      <c r="D113" s="24">
        <f>IF('FL DOH Cumulative'!C113="","",IF('FL DOH Cumulative'!C112="",'FL DOH Cumulative'!C113-'FL DOH Cumulative'!C111,'FL DOH Cumulative'!C113-'FL DOH Cumulative'!C112))</f>
        <v>292</v>
      </c>
      <c r="E113" s="25">
        <f t="shared" si="27"/>
        <v>0.1541095890410959</v>
      </c>
      <c r="F113" s="25">
        <f t="shared" si="28"/>
        <v>9.8765432098765427E-2</v>
      </c>
      <c r="G113" s="26">
        <f>IF('FL DOH Cumulative'!F113="","",IF('FL DOH Cumulative'!F112="",'FL DOH Cumulative'!F113-'FL DOH Cumulative'!F111,'FL DOH Cumulative'!F113-'FL DOH Cumulative'!F112))</f>
        <v>324</v>
      </c>
      <c r="H113" s="23">
        <f>IF('FL DOH Cumulative'!G113="","",IF('FL DOH Cumulative'!G112="",'FL DOH Cumulative'!G113-'FL DOH Cumulative'!G111,'FL DOH Cumulative'!G113-'FL DOH Cumulative'!G112))</f>
        <v>0</v>
      </c>
      <c r="I113" s="24">
        <f>IF('FL DOH Cumulative'!I113="","",IF('FL DOH Cumulative'!I112="",'FL DOH Cumulative'!I113-'FL DOH Cumulative'!I111,'FL DOH Cumulative'!I113-'FL DOH Cumulative'!I112))</f>
        <v>23</v>
      </c>
      <c r="J113" s="24">
        <f>IF('FL DOH Cumulative'!H113="","",IF('FL DOH Cumulative'!H112="",'FL DOH Cumulative'!H113-'FL DOH Cumulative'!H111,'FL DOH Cumulative'!H113-'FL DOH Cumulative'!H112))</f>
        <v>379</v>
      </c>
      <c r="K113" s="25">
        <f t="shared" si="21"/>
        <v>7.9947575360419396E-2</v>
      </c>
      <c r="L113" s="25">
        <f t="shared" si="22"/>
        <v>5.721393034825871E-2</v>
      </c>
      <c r="M113" s="26">
        <f>IF('FL DOH Cumulative'!K113="","",IF('FL DOH Cumulative'!K112="",'FL DOH Cumulative'!K113-'FL DOH Cumulative'!K111,'FL DOH Cumulative'!K113-'FL DOH Cumulative'!K112))</f>
        <v>402</v>
      </c>
      <c r="N113" s="23">
        <f>IF('FL DOH Cumulative'!L113="","",IF('FL DOH Cumulative'!L112="",'FL DOH Cumulative'!L113-'FL DOH Cumulative'!L111,'FL DOH Cumulative'!L113-'FL DOH Cumulative'!L112))</f>
        <v>1</v>
      </c>
      <c r="O113" s="24">
        <f>IF('FL DOH Cumulative'!N113="","",IF('FL DOH Cumulative'!N112="",'FL DOH Cumulative'!N113-'FL DOH Cumulative'!N111,'FL DOH Cumulative'!N113-'FL DOH Cumulative'!N112))</f>
        <v>59</v>
      </c>
      <c r="P113" s="24">
        <f>IF('FL DOH Cumulative'!M113="","",IF('FL DOH Cumulative'!M112="",'FL DOH Cumulative'!M113-'FL DOH Cumulative'!M111,'FL DOH Cumulative'!M113-'FL DOH Cumulative'!M112))</f>
        <v>237</v>
      </c>
      <c r="Q113" s="25">
        <f t="shared" si="19"/>
        <v>0.16362252663622526</v>
      </c>
      <c r="R113" s="25">
        <f t="shared" si="20"/>
        <v>0.19932432432432431</v>
      </c>
      <c r="S113" s="26">
        <f>IF('FL DOH Cumulative'!P113="","",IF('FL DOH Cumulative'!P112="",'FL DOH Cumulative'!P113-'FL DOH Cumulative'!P111,'FL DOH Cumulative'!P113-'FL DOH Cumulative'!P112))</f>
        <v>297</v>
      </c>
      <c r="T113" s="23">
        <f>IF('FL DOH Cumulative'!Q113="","",IF('FL DOH Cumulative'!Q112="",'FL DOH Cumulative'!Q113-'FL DOH Cumulative'!Q111,'FL DOH Cumulative'!Q113-'FL DOH Cumulative'!Q112))</f>
        <v>1</v>
      </c>
      <c r="U113" s="24">
        <f>IF('FL DOH Cumulative'!S113="","",IF('FL DOH Cumulative'!S112="",'FL DOH Cumulative'!S113-'FL DOH Cumulative'!S111,'FL DOH Cumulative'!S113-'FL DOH Cumulative'!S112))</f>
        <v>114</v>
      </c>
      <c r="V113" s="24">
        <f>IF('FL DOH Cumulative'!R113="","",IF('FL DOH Cumulative'!R112="",'FL DOH Cumulative'!R113-'FL DOH Cumulative'!R111,'FL DOH Cumulative'!R113-'FL DOH Cumulative'!R112))</f>
        <v>908</v>
      </c>
      <c r="W113" s="25">
        <f t="shared" si="25"/>
        <v>0.11899977673587854</v>
      </c>
      <c r="X113" s="25">
        <f t="shared" si="26"/>
        <v>0.11154598825831702</v>
      </c>
      <c r="Y113" s="26">
        <f>IF('FL DOH Cumulative'!U113="","",IF('FL DOH Cumulative'!U112="",'FL DOH Cumulative'!U113-'FL DOH Cumulative'!U111,'FL DOH Cumulative'!U113-'FL DOH Cumulative'!U112))</f>
        <v>1023</v>
      </c>
      <c r="Z113" s="38"/>
      <c r="AA113" s="37"/>
      <c r="AB113" s="39"/>
      <c r="AC113" s="38"/>
      <c r="AD113" s="37"/>
      <c r="AE113" s="39"/>
      <c r="AF113" s="7"/>
    </row>
    <row r="114" spans="1:32">
      <c r="A114" s="1">
        <v>44020</v>
      </c>
      <c r="B114" s="23">
        <f>IF('FL DOH Cumulative'!B114="","",IF('FL DOH Cumulative'!B113="",'FL DOH Cumulative'!B114-'FL DOH Cumulative'!B112,'FL DOH Cumulative'!B114-'FL DOH Cumulative'!B113))</f>
        <v>0</v>
      </c>
      <c r="C114" s="24">
        <f>IF('FL DOH Cumulative'!D114="","",IF('FL DOH Cumulative'!D113="",'FL DOH Cumulative'!D114-'FL DOH Cumulative'!D112,'FL DOH Cumulative'!D114-'FL DOH Cumulative'!D113))</f>
        <v>30</v>
      </c>
      <c r="D114" s="24">
        <f>IF('FL DOH Cumulative'!C114="","",IF('FL DOH Cumulative'!C113="",'FL DOH Cumulative'!C114-'FL DOH Cumulative'!C112,'FL DOH Cumulative'!C114-'FL DOH Cumulative'!C113))</f>
        <v>245</v>
      </c>
      <c r="E114" s="25">
        <f t="shared" si="27"/>
        <v>0.3115264797507788</v>
      </c>
      <c r="F114" s="25">
        <f t="shared" si="28"/>
        <v>0.10909090909090909</v>
      </c>
      <c r="G114" s="26">
        <f>IF('FL DOH Cumulative'!F114="","",IF('FL DOH Cumulative'!F113="",'FL DOH Cumulative'!F114-'FL DOH Cumulative'!F112,'FL DOH Cumulative'!F114-'FL DOH Cumulative'!F113))</f>
        <v>275</v>
      </c>
      <c r="H114" s="23">
        <f>IF('FL DOH Cumulative'!G114="","",IF('FL DOH Cumulative'!G113="",'FL DOH Cumulative'!G114-'FL DOH Cumulative'!G112,'FL DOH Cumulative'!G114-'FL DOH Cumulative'!G113))</f>
        <v>0</v>
      </c>
      <c r="I114" s="24">
        <f>IF('FL DOH Cumulative'!I114="","",IF('FL DOH Cumulative'!I113="",'FL DOH Cumulative'!I114-'FL DOH Cumulative'!I112,'FL DOH Cumulative'!I114-'FL DOH Cumulative'!I113))</f>
        <v>24</v>
      </c>
      <c r="J114" s="24">
        <f>IF('FL DOH Cumulative'!H114="","",IF('FL DOH Cumulative'!H113="",'FL DOH Cumulative'!H114-'FL DOH Cumulative'!H112,'FL DOH Cumulative'!H114-'FL DOH Cumulative'!H113))</f>
        <v>220</v>
      </c>
      <c r="K114" s="25">
        <f t="shared" si="21"/>
        <v>7.9332790886899915E-2</v>
      </c>
      <c r="L114" s="25">
        <f t="shared" si="22"/>
        <v>9.8360655737704916E-2</v>
      </c>
      <c r="M114" s="26">
        <f>IF('FL DOH Cumulative'!K114="","",IF('FL DOH Cumulative'!K113="",'FL DOH Cumulative'!K114-'FL DOH Cumulative'!K112,'FL DOH Cumulative'!K114-'FL DOH Cumulative'!K113))</f>
        <v>244</v>
      </c>
      <c r="N114" s="23">
        <f>IF('FL DOH Cumulative'!L114="","",IF('FL DOH Cumulative'!L113="",'FL DOH Cumulative'!L114-'FL DOH Cumulative'!L112,'FL DOH Cumulative'!L114-'FL DOH Cumulative'!L113))</f>
        <v>0</v>
      </c>
      <c r="O114" s="24">
        <f>IF('FL DOH Cumulative'!N114="","",IF('FL DOH Cumulative'!N113="",'FL DOH Cumulative'!N114-'FL DOH Cumulative'!N112,'FL DOH Cumulative'!N114-'FL DOH Cumulative'!N113))</f>
        <v>10</v>
      </c>
      <c r="P114" s="24">
        <f>IF('FL DOH Cumulative'!M114="","",IF('FL DOH Cumulative'!M113="",'FL DOH Cumulative'!M114-'FL DOH Cumulative'!M112,'FL DOH Cumulative'!M114-'FL DOH Cumulative'!M113))</f>
        <v>65</v>
      </c>
      <c r="Q114" s="25">
        <f t="shared" si="19"/>
        <v>0.1544172234595397</v>
      </c>
      <c r="R114" s="25">
        <f t="shared" si="20"/>
        <v>0.13333333333333333</v>
      </c>
      <c r="S114" s="26">
        <f>IF('FL DOH Cumulative'!P114="","",IF('FL DOH Cumulative'!P113="",'FL DOH Cumulative'!P114-'FL DOH Cumulative'!P112,'FL DOH Cumulative'!P114-'FL DOH Cumulative'!P113))</f>
        <v>75</v>
      </c>
      <c r="T114" s="23">
        <f>IF('FL DOH Cumulative'!Q114="","",IF('FL DOH Cumulative'!Q113="",'FL DOH Cumulative'!Q114-'FL DOH Cumulative'!Q112,'FL DOH Cumulative'!Q114-'FL DOH Cumulative'!Q113))</f>
        <v>0</v>
      </c>
      <c r="U114" s="24">
        <f>IF('FL DOH Cumulative'!S114="","",IF('FL DOH Cumulative'!S113="",'FL DOH Cumulative'!S114-'FL DOH Cumulative'!S112,'FL DOH Cumulative'!S114-'FL DOH Cumulative'!S113))</f>
        <v>64</v>
      </c>
      <c r="V114" s="24">
        <f>IF('FL DOH Cumulative'!R114="","",IF('FL DOH Cumulative'!R113="",'FL DOH Cumulative'!R114-'FL DOH Cumulative'!R112,'FL DOH Cumulative'!R114-'FL DOH Cumulative'!R113))</f>
        <v>530</v>
      </c>
      <c r="W114" s="25">
        <f t="shared" si="25"/>
        <v>0.12190984003877847</v>
      </c>
      <c r="X114" s="25">
        <f t="shared" si="26"/>
        <v>0.10774410774410774</v>
      </c>
      <c r="Y114" s="26">
        <f>IF('FL DOH Cumulative'!U114="","",IF('FL DOH Cumulative'!U113="",'FL DOH Cumulative'!U114-'FL DOH Cumulative'!U112,'FL DOH Cumulative'!U114-'FL DOH Cumulative'!U113))</f>
        <v>594</v>
      </c>
      <c r="Z114" s="38"/>
      <c r="AA114" s="37"/>
      <c r="AB114" s="39"/>
      <c r="AC114" s="38"/>
      <c r="AD114" s="37"/>
      <c r="AE114" s="39"/>
      <c r="AF114" s="7"/>
    </row>
    <row r="115" spans="1:32">
      <c r="A115" s="1">
        <v>44021</v>
      </c>
      <c r="B115" s="23">
        <f>IF('FL DOH Cumulative'!B115="","",IF('FL DOH Cumulative'!B114="",'FL DOH Cumulative'!B115-'FL DOH Cumulative'!B113,'FL DOH Cumulative'!B115-'FL DOH Cumulative'!B114))</f>
        <v>0</v>
      </c>
      <c r="C115" s="24">
        <f>IF('FL DOH Cumulative'!D115="","",IF('FL DOH Cumulative'!D114="",'FL DOH Cumulative'!D115-'FL DOH Cumulative'!D113,'FL DOH Cumulative'!D115-'FL DOH Cumulative'!D114))</f>
        <v>44</v>
      </c>
      <c r="D115" s="24">
        <f>IF('FL DOH Cumulative'!C115="","",IF('FL DOH Cumulative'!C114="",'FL DOH Cumulative'!C115-'FL DOH Cumulative'!C113,'FL DOH Cumulative'!C115-'FL DOH Cumulative'!C114))</f>
        <v>457</v>
      </c>
      <c r="E115" s="25">
        <f t="shared" si="27"/>
        <v>0.23414634146341465</v>
      </c>
      <c r="F115" s="25">
        <f t="shared" si="28"/>
        <v>8.7824351297405193E-2</v>
      </c>
      <c r="G115" s="26">
        <f>IF('FL DOH Cumulative'!F115="","",IF('FL DOH Cumulative'!F114="",'FL DOH Cumulative'!F115-'FL DOH Cumulative'!F113,'FL DOH Cumulative'!F115-'FL DOH Cumulative'!F114))</f>
        <v>501</v>
      </c>
      <c r="H115" s="23">
        <f>IF('FL DOH Cumulative'!G115="","",IF('FL DOH Cumulative'!G114="",'FL DOH Cumulative'!G115-'FL DOH Cumulative'!G113,'FL DOH Cumulative'!G115-'FL DOH Cumulative'!G114))</f>
        <v>0</v>
      </c>
      <c r="I115" s="24">
        <f>IF('FL DOH Cumulative'!I115="","",IF('FL DOH Cumulative'!I114="",'FL DOH Cumulative'!I115-'FL DOH Cumulative'!I113,'FL DOH Cumulative'!I115-'FL DOH Cumulative'!I114))</f>
        <v>38</v>
      </c>
      <c r="J115" s="24">
        <f>IF('FL DOH Cumulative'!H115="","",IF('FL DOH Cumulative'!H114="",'FL DOH Cumulative'!H115-'FL DOH Cumulative'!H113,'FL DOH Cumulative'!H115-'FL DOH Cumulative'!H114))</f>
        <v>366</v>
      </c>
      <c r="K115" s="25">
        <f t="shared" si="21"/>
        <v>7.3394495412844041E-2</v>
      </c>
      <c r="L115" s="25">
        <f t="shared" si="22"/>
        <v>9.405940594059406E-2</v>
      </c>
      <c r="M115" s="26">
        <f>IF('FL DOH Cumulative'!K115="","",IF('FL DOH Cumulative'!K114="",'FL DOH Cumulative'!K115-'FL DOH Cumulative'!K113,'FL DOH Cumulative'!K115-'FL DOH Cumulative'!K114))</f>
        <v>404</v>
      </c>
      <c r="N115" s="23">
        <f>IF('FL DOH Cumulative'!L115="","",IF('FL DOH Cumulative'!L114="",'FL DOH Cumulative'!L115-'FL DOH Cumulative'!L113,'FL DOH Cumulative'!L115-'FL DOH Cumulative'!L114))</f>
        <v>0</v>
      </c>
      <c r="O115" s="24">
        <f>IF('FL DOH Cumulative'!N115="","",IF('FL DOH Cumulative'!N114="",'FL DOH Cumulative'!N115-'FL DOH Cumulative'!N113,'FL DOH Cumulative'!N115-'FL DOH Cumulative'!N114))</f>
        <v>35</v>
      </c>
      <c r="P115" s="24">
        <f>IF('FL DOH Cumulative'!M115="","",IF('FL DOH Cumulative'!M114="",'FL DOH Cumulative'!M115-'FL DOH Cumulative'!M113,'FL DOH Cumulative'!M115-'FL DOH Cumulative'!M114))</f>
        <v>145</v>
      </c>
      <c r="Q115" s="25">
        <f t="shared" si="19"/>
        <v>0.16997411561691114</v>
      </c>
      <c r="R115" s="25">
        <f t="shared" si="20"/>
        <v>0.19444444444444445</v>
      </c>
      <c r="S115" s="26">
        <f>IF('FL DOH Cumulative'!P115="","",IF('FL DOH Cumulative'!P114="",'FL DOH Cumulative'!P115-'FL DOH Cumulative'!P113,'FL DOH Cumulative'!P115-'FL DOH Cumulative'!P114))</f>
        <v>180</v>
      </c>
      <c r="T115" s="23">
        <f>IF('FL DOH Cumulative'!Q115="","",IF('FL DOH Cumulative'!Q114="",'FL DOH Cumulative'!Q115-'FL DOH Cumulative'!Q113,'FL DOH Cumulative'!Q115-'FL DOH Cumulative'!Q114))</f>
        <v>0</v>
      </c>
      <c r="U115" s="24">
        <f>IF('FL DOH Cumulative'!S115="","",IF('FL DOH Cumulative'!S114="",'FL DOH Cumulative'!S115-'FL DOH Cumulative'!S113,'FL DOH Cumulative'!S115-'FL DOH Cumulative'!S114))</f>
        <v>117</v>
      </c>
      <c r="V115" s="24">
        <f>IF('FL DOH Cumulative'!R115="","",IF('FL DOH Cumulative'!R114="",'FL DOH Cumulative'!R115-'FL DOH Cumulative'!R113,'FL DOH Cumulative'!R115-'FL DOH Cumulative'!R114))</f>
        <v>968</v>
      </c>
      <c r="W115" s="25">
        <f t="shared" si="25"/>
        <v>0.1214123006833713</v>
      </c>
      <c r="X115" s="25">
        <f t="shared" si="26"/>
        <v>0.10783410138248847</v>
      </c>
      <c r="Y115" s="26">
        <f>IF('FL DOH Cumulative'!U115="","",IF('FL DOH Cumulative'!U114="",'FL DOH Cumulative'!U115-'FL DOH Cumulative'!U113,'FL DOH Cumulative'!U115-'FL DOH Cumulative'!U114))</f>
        <v>1085</v>
      </c>
      <c r="Z115" s="38"/>
      <c r="AA115" s="37"/>
      <c r="AB115" s="39"/>
      <c r="AC115" s="38"/>
      <c r="AD115" s="37"/>
      <c r="AE115" s="39"/>
      <c r="AF115" s="7"/>
    </row>
    <row r="116" spans="1:32">
      <c r="A116" s="1">
        <v>44022</v>
      </c>
      <c r="B116" s="23">
        <f>IF('FL DOH Cumulative'!B116="","",IF('FL DOH Cumulative'!B115="",'FL DOH Cumulative'!B116-'FL DOH Cumulative'!B114,'FL DOH Cumulative'!B116-'FL DOH Cumulative'!B115))</f>
        <v>0</v>
      </c>
      <c r="C116" s="24">
        <f>IF('FL DOH Cumulative'!D116="","",IF('FL DOH Cumulative'!D115="",'FL DOH Cumulative'!D116-'FL DOH Cumulative'!D114,'FL DOH Cumulative'!D116-'FL DOH Cumulative'!D115))</f>
        <v>32</v>
      </c>
      <c r="D116" s="24">
        <f>IF('FL DOH Cumulative'!C116="","",IF('FL DOH Cumulative'!C115="",'FL DOH Cumulative'!C116-'FL DOH Cumulative'!C114,'FL DOH Cumulative'!C116-'FL DOH Cumulative'!C115))</f>
        <v>227</v>
      </c>
      <c r="E116" s="25">
        <f t="shared" si="27"/>
        <v>0.32080924855491327</v>
      </c>
      <c r="F116" s="25">
        <f t="shared" si="28"/>
        <v>0.12355212355212356</v>
      </c>
      <c r="G116" s="26">
        <f>IF('FL DOH Cumulative'!F116="","",IF('FL DOH Cumulative'!F115="",'FL DOH Cumulative'!F116-'FL DOH Cumulative'!F114,'FL DOH Cumulative'!F116-'FL DOH Cumulative'!F115))</f>
        <v>259</v>
      </c>
      <c r="H116" s="23">
        <f>IF('FL DOH Cumulative'!G116="","",IF('FL DOH Cumulative'!G115="",'FL DOH Cumulative'!G116-'FL DOH Cumulative'!G114,'FL DOH Cumulative'!G116-'FL DOH Cumulative'!G115))</f>
        <v>0</v>
      </c>
      <c r="I116" s="24">
        <f>IF('FL DOH Cumulative'!I116="","",IF('FL DOH Cumulative'!I115="",'FL DOH Cumulative'!I116-'FL DOH Cumulative'!I114,'FL DOH Cumulative'!I116-'FL DOH Cumulative'!I115))</f>
        <v>34</v>
      </c>
      <c r="J116" s="24">
        <f>IF('FL DOH Cumulative'!H116="","",IF('FL DOH Cumulative'!H115="",'FL DOH Cumulative'!H116-'FL DOH Cumulative'!H114,'FL DOH Cumulative'!H116-'FL DOH Cumulative'!H115))</f>
        <v>281</v>
      </c>
      <c r="K116" s="25">
        <f t="shared" si="21"/>
        <v>7.4990899162722974E-2</v>
      </c>
      <c r="L116" s="25">
        <f t="shared" si="22"/>
        <v>0.10793650793650794</v>
      </c>
      <c r="M116" s="26">
        <f>IF('FL DOH Cumulative'!K116="","",IF('FL DOH Cumulative'!K115="",'FL DOH Cumulative'!K116-'FL DOH Cumulative'!K114,'FL DOH Cumulative'!K116-'FL DOH Cumulative'!K115))</f>
        <v>315</v>
      </c>
      <c r="N116" s="23">
        <f>IF('FL DOH Cumulative'!L116="","",IF('FL DOH Cumulative'!L115="",'FL DOH Cumulative'!L116-'FL DOH Cumulative'!L114,'FL DOH Cumulative'!L116-'FL DOH Cumulative'!L115))</f>
        <v>2</v>
      </c>
      <c r="O116" s="24">
        <f>IF('FL DOH Cumulative'!N116="","",IF('FL DOH Cumulative'!N115="",'FL DOH Cumulative'!N116-'FL DOH Cumulative'!N114,'FL DOH Cumulative'!N116-'FL DOH Cumulative'!N115))</f>
        <v>34</v>
      </c>
      <c r="P116" s="24">
        <f>IF('FL DOH Cumulative'!M116="","",IF('FL DOH Cumulative'!M115="",'FL DOH Cumulative'!M116-'FL DOH Cumulative'!M114,'FL DOH Cumulative'!M116-'FL DOH Cumulative'!M115))</f>
        <v>175</v>
      </c>
      <c r="Q116" s="25">
        <f t="shared" si="19"/>
        <v>0.16862170087976538</v>
      </c>
      <c r="R116" s="25">
        <f t="shared" si="20"/>
        <v>0.16267942583732056</v>
      </c>
      <c r="S116" s="26">
        <f>IF('FL DOH Cumulative'!P116="","",IF('FL DOH Cumulative'!P115="",'FL DOH Cumulative'!P116-'FL DOH Cumulative'!P114,'FL DOH Cumulative'!P116-'FL DOH Cumulative'!P115))</f>
        <v>211</v>
      </c>
      <c r="T116" s="23">
        <f>IF('FL DOH Cumulative'!Q116="","",IF('FL DOH Cumulative'!Q115="",'FL DOH Cumulative'!Q116-'FL DOH Cumulative'!Q114,'FL DOH Cumulative'!Q116-'FL DOH Cumulative'!Q115))</f>
        <v>2</v>
      </c>
      <c r="U116" s="24">
        <f>IF('FL DOH Cumulative'!S116="","",IF('FL DOH Cumulative'!S115="",'FL DOH Cumulative'!S116-'FL DOH Cumulative'!S114,'FL DOH Cumulative'!S116-'FL DOH Cumulative'!S115))</f>
        <v>100</v>
      </c>
      <c r="V116" s="24">
        <f>IF('FL DOH Cumulative'!R116="","",IF('FL DOH Cumulative'!R115="",'FL DOH Cumulative'!R116-'FL DOH Cumulative'!R114,'FL DOH Cumulative'!R116-'FL DOH Cumulative'!R115))</f>
        <v>683</v>
      </c>
      <c r="W116" s="25">
        <f t="shared" si="25"/>
        <v>0.12272829257347992</v>
      </c>
      <c r="X116" s="25">
        <f t="shared" si="26"/>
        <v>0.1277139208173691</v>
      </c>
      <c r="Y116" s="26">
        <f>IF('FL DOH Cumulative'!U116="","",IF('FL DOH Cumulative'!U115="",'FL DOH Cumulative'!U116-'FL DOH Cumulative'!U114,'FL DOH Cumulative'!U116-'FL DOH Cumulative'!U115))</f>
        <v>785</v>
      </c>
      <c r="Z116" s="38"/>
      <c r="AA116" s="37"/>
      <c r="AB116" s="39"/>
      <c r="AC116" s="38"/>
      <c r="AD116" s="37"/>
      <c r="AE116" s="39"/>
      <c r="AF116" s="7"/>
    </row>
    <row r="117" spans="1:32">
      <c r="A117" s="1">
        <v>44023</v>
      </c>
      <c r="B117" s="23">
        <f>IF('FL DOH Cumulative'!B117="","",IF('FL DOH Cumulative'!B116="",'FL DOH Cumulative'!B117-'FL DOH Cumulative'!B115,'FL DOH Cumulative'!B117-'FL DOH Cumulative'!B116))</f>
        <v>0</v>
      </c>
      <c r="C117" s="24">
        <f>IF('FL DOH Cumulative'!D117="","",IF('FL DOH Cumulative'!D116="",'FL DOH Cumulative'!D117-'FL DOH Cumulative'!D115,'FL DOH Cumulative'!D117-'FL DOH Cumulative'!D116))</f>
        <v>35</v>
      </c>
      <c r="D117" s="24">
        <f>IF('FL DOH Cumulative'!C117="","",IF('FL DOH Cumulative'!C116="",'FL DOH Cumulative'!C117-'FL DOH Cumulative'!C115,'FL DOH Cumulative'!C117-'FL DOH Cumulative'!C116))</f>
        <v>301</v>
      </c>
      <c r="E117" s="25">
        <f t="shared" si="27"/>
        <v>0.23749999999999999</v>
      </c>
      <c r="F117" s="25">
        <f t="shared" si="28"/>
        <v>0.10416666666666667</v>
      </c>
      <c r="G117" s="26">
        <f>IF('FL DOH Cumulative'!F117="","",IF('FL DOH Cumulative'!F116="",'FL DOH Cumulative'!F117-'FL DOH Cumulative'!F115,'FL DOH Cumulative'!F117-'FL DOH Cumulative'!F116))</f>
        <v>336</v>
      </c>
      <c r="H117" s="23">
        <f>IF('FL DOH Cumulative'!G117="","",IF('FL DOH Cumulative'!G116="",'FL DOH Cumulative'!G117-'FL DOH Cumulative'!G115,'FL DOH Cumulative'!G117-'FL DOH Cumulative'!G116))</f>
        <v>0</v>
      </c>
      <c r="I117" s="24">
        <f>IF('FL DOH Cumulative'!I117="","",IF('FL DOH Cumulative'!I116="",'FL DOH Cumulative'!I117-'FL DOH Cumulative'!I115,'FL DOH Cumulative'!I117-'FL DOH Cumulative'!I116))</f>
        <v>35</v>
      </c>
      <c r="J117" s="24">
        <f>IF('FL DOH Cumulative'!H117="","",IF('FL DOH Cumulative'!H116="",'FL DOH Cumulative'!H117-'FL DOH Cumulative'!H115,'FL DOH Cumulative'!H117-'FL DOH Cumulative'!H116))</f>
        <v>310</v>
      </c>
      <c r="K117" s="25">
        <f t="shared" si="21"/>
        <v>7.7432856644576206E-2</v>
      </c>
      <c r="L117" s="25">
        <f t="shared" si="22"/>
        <v>0.10144927536231885</v>
      </c>
      <c r="M117" s="26">
        <f>IF('FL DOH Cumulative'!K117="","",IF('FL DOH Cumulative'!K116="",'FL DOH Cumulative'!K117-'FL DOH Cumulative'!K115,'FL DOH Cumulative'!K117-'FL DOH Cumulative'!K116))</f>
        <v>345</v>
      </c>
      <c r="N117" s="23">
        <f>IF('FL DOH Cumulative'!L117="","",IF('FL DOH Cumulative'!L116="",'FL DOH Cumulative'!L117-'FL DOH Cumulative'!L115,'FL DOH Cumulative'!L117-'FL DOH Cumulative'!L116))</f>
        <v>2</v>
      </c>
      <c r="O117" s="24">
        <f>IF('FL DOH Cumulative'!N117="","",IF('FL DOH Cumulative'!N116="",'FL DOH Cumulative'!N117-'FL DOH Cumulative'!N115,'FL DOH Cumulative'!N117-'FL DOH Cumulative'!N116))</f>
        <v>40</v>
      </c>
      <c r="P117" s="24">
        <f>IF('FL DOH Cumulative'!M117="","",IF('FL DOH Cumulative'!M116="",'FL DOH Cumulative'!M117-'FL DOH Cumulative'!M115,'FL DOH Cumulative'!M117-'FL DOH Cumulative'!M116))</f>
        <v>222</v>
      </c>
      <c r="Q117" s="25">
        <f t="shared" si="19"/>
        <v>0.17068403908794788</v>
      </c>
      <c r="R117" s="25">
        <f t="shared" si="20"/>
        <v>0.15267175572519084</v>
      </c>
      <c r="S117" s="26">
        <f>IF('FL DOH Cumulative'!P117="","",IF('FL DOH Cumulative'!P116="",'FL DOH Cumulative'!P117-'FL DOH Cumulative'!P115,'FL DOH Cumulative'!P117-'FL DOH Cumulative'!P116))</f>
        <v>264</v>
      </c>
      <c r="T117" s="23">
        <f>IF('FL DOH Cumulative'!Q117="","",IF('FL DOH Cumulative'!Q116="",'FL DOH Cumulative'!Q117-'FL DOH Cumulative'!Q115,'FL DOH Cumulative'!Q117-'FL DOH Cumulative'!Q116))</f>
        <v>2</v>
      </c>
      <c r="U117" s="24">
        <f>IF('FL DOH Cumulative'!S117="","",IF('FL DOH Cumulative'!S116="",'FL DOH Cumulative'!S117-'FL DOH Cumulative'!S115,'FL DOH Cumulative'!S117-'FL DOH Cumulative'!S116))</f>
        <v>110</v>
      </c>
      <c r="V117" s="24">
        <f>IF('FL DOH Cumulative'!R117="","",IF('FL DOH Cumulative'!R116="",'FL DOH Cumulative'!R117-'FL DOH Cumulative'!R115,'FL DOH Cumulative'!R117-'FL DOH Cumulative'!R116))</f>
        <v>833</v>
      </c>
      <c r="W117" s="25">
        <f t="shared" si="25"/>
        <v>0.12434502216848045</v>
      </c>
      <c r="X117" s="25">
        <f t="shared" si="26"/>
        <v>0.11664899257688228</v>
      </c>
      <c r="Y117" s="26">
        <f>IF('FL DOH Cumulative'!U117="","",IF('FL DOH Cumulative'!U116="",'FL DOH Cumulative'!U117-'FL DOH Cumulative'!U115,'FL DOH Cumulative'!U117-'FL DOH Cumulative'!U116))</f>
        <v>945</v>
      </c>
      <c r="Z117" s="38"/>
      <c r="AA117" s="37"/>
      <c r="AB117" s="39"/>
      <c r="AC117" s="38"/>
      <c r="AD117" s="37"/>
      <c r="AE117" s="39"/>
      <c r="AF117" s="7"/>
    </row>
    <row r="118" spans="1:32">
      <c r="A118" s="1">
        <v>44024</v>
      </c>
      <c r="B118" s="23">
        <f>IF('FL DOH Cumulative'!B118="","",IF('FL DOH Cumulative'!B117="",'FL DOH Cumulative'!B118-'FL DOH Cumulative'!B116,'FL DOH Cumulative'!B118-'FL DOH Cumulative'!B117))</f>
        <v>0</v>
      </c>
      <c r="C118" s="24">
        <f>IF('FL DOH Cumulative'!D118="","",IF('FL DOH Cumulative'!D117="",'FL DOH Cumulative'!D118-'FL DOH Cumulative'!D116,'FL DOH Cumulative'!D118-'FL DOH Cumulative'!D117))</f>
        <v>25</v>
      </c>
      <c r="D118" s="24">
        <f>IF('FL DOH Cumulative'!C118="","",IF('FL DOH Cumulative'!C117="",'FL DOH Cumulative'!C118-'FL DOH Cumulative'!C116,'FL DOH Cumulative'!C118-'FL DOH Cumulative'!C117))</f>
        <v>428</v>
      </c>
      <c r="E118" s="25">
        <f t="shared" si="27"/>
        <v>0.15217391304347827</v>
      </c>
      <c r="F118" s="25">
        <f t="shared" si="28"/>
        <v>5.518763796909492E-2</v>
      </c>
      <c r="G118" s="26">
        <f>IF('FL DOH Cumulative'!F118="","",IF('FL DOH Cumulative'!F117="",'FL DOH Cumulative'!F118-'FL DOH Cumulative'!F116,'FL DOH Cumulative'!F118-'FL DOH Cumulative'!F117))</f>
        <v>453</v>
      </c>
      <c r="H118" s="23">
        <f>IF('FL DOH Cumulative'!G118="","",IF('FL DOH Cumulative'!G117="",'FL DOH Cumulative'!G118-'FL DOH Cumulative'!G116,'FL DOH Cumulative'!G118-'FL DOH Cumulative'!G117))</f>
        <v>0</v>
      </c>
      <c r="I118" s="24">
        <f>IF('FL DOH Cumulative'!I118="","",IF('FL DOH Cumulative'!I117="",'FL DOH Cumulative'!I118-'FL DOH Cumulative'!I116,'FL DOH Cumulative'!I118-'FL DOH Cumulative'!I117))</f>
        <v>37</v>
      </c>
      <c r="J118" s="24">
        <f>IF('FL DOH Cumulative'!H118="","",IF('FL DOH Cumulative'!H117="",'FL DOH Cumulative'!H118-'FL DOH Cumulative'!H116,'FL DOH Cumulative'!H118-'FL DOH Cumulative'!H117))</f>
        <v>213</v>
      </c>
      <c r="K118" s="25">
        <f t="shared" si="21"/>
        <v>8.1295211849810547E-2</v>
      </c>
      <c r="L118" s="25">
        <f t="shared" si="22"/>
        <v>0.14799999999999999</v>
      </c>
      <c r="M118" s="26">
        <f>IF('FL DOH Cumulative'!K118="","",IF('FL DOH Cumulative'!K117="",'FL DOH Cumulative'!K118-'FL DOH Cumulative'!K116,'FL DOH Cumulative'!K118-'FL DOH Cumulative'!K117))</f>
        <v>250</v>
      </c>
      <c r="N118" s="23">
        <f>IF('FL DOH Cumulative'!L118="","",IF('FL DOH Cumulative'!L117="",'FL DOH Cumulative'!L118-'FL DOH Cumulative'!L116,'FL DOH Cumulative'!L118-'FL DOH Cumulative'!L117))</f>
        <v>1</v>
      </c>
      <c r="O118" s="24">
        <f>IF('FL DOH Cumulative'!N118="","",IF('FL DOH Cumulative'!N117="",'FL DOH Cumulative'!N118-'FL DOH Cumulative'!N116,'FL DOH Cumulative'!N118-'FL DOH Cumulative'!N117))</f>
        <v>19</v>
      </c>
      <c r="P118" s="24">
        <f>IF('FL DOH Cumulative'!M118="","",IF('FL DOH Cumulative'!M117="",'FL DOH Cumulative'!M118-'FL DOH Cumulative'!M116,'FL DOH Cumulative'!M118-'FL DOH Cumulative'!M117))</f>
        <v>92</v>
      </c>
      <c r="Q118" s="25">
        <f t="shared" si="19"/>
        <v>0.17303822937625754</v>
      </c>
      <c r="R118" s="25">
        <f t="shared" si="20"/>
        <v>0.17117117117117117</v>
      </c>
      <c r="S118" s="26">
        <f>IF('FL DOH Cumulative'!P118="","",IF('FL DOH Cumulative'!P117="",'FL DOH Cumulative'!P118-'FL DOH Cumulative'!P116,'FL DOH Cumulative'!P118-'FL DOH Cumulative'!P117))</f>
        <v>112</v>
      </c>
      <c r="T118" s="23">
        <f>IF('FL DOH Cumulative'!Q118="","",IF('FL DOH Cumulative'!Q117="",'FL DOH Cumulative'!Q118-'FL DOH Cumulative'!Q116,'FL DOH Cumulative'!Q118-'FL DOH Cumulative'!Q117))</f>
        <v>1</v>
      </c>
      <c r="U118" s="24">
        <f>IF('FL DOH Cumulative'!S118="","",IF('FL DOH Cumulative'!S117="",'FL DOH Cumulative'!S118-'FL DOH Cumulative'!S116,'FL DOH Cumulative'!S118-'FL DOH Cumulative'!S117))</f>
        <v>81</v>
      </c>
      <c r="V118" s="24">
        <f>IF('FL DOH Cumulative'!R118="","",IF('FL DOH Cumulative'!R117="",'FL DOH Cumulative'!R118-'FL DOH Cumulative'!R116,'FL DOH Cumulative'!R118-'FL DOH Cumulative'!R117))</f>
        <v>733</v>
      </c>
      <c r="W118" s="25">
        <f t="shared" si="25"/>
        <v>0.11958955223880598</v>
      </c>
      <c r="X118" s="25">
        <f t="shared" si="26"/>
        <v>9.9508599508599513E-2</v>
      </c>
      <c r="Y118" s="26">
        <f>IF('FL DOH Cumulative'!U118="","",IF('FL DOH Cumulative'!U117="",'FL DOH Cumulative'!U118-'FL DOH Cumulative'!U116,'FL DOH Cumulative'!U118-'FL DOH Cumulative'!U117))</f>
        <v>815</v>
      </c>
      <c r="Z118" s="38"/>
      <c r="AA118" s="37"/>
      <c r="AB118" s="39"/>
      <c r="AC118" s="38"/>
      <c r="AD118" s="37"/>
      <c r="AE118" s="39"/>
      <c r="AF118" s="7"/>
    </row>
    <row r="119" spans="1:32">
      <c r="A119" s="1">
        <v>44025</v>
      </c>
      <c r="B119" s="23">
        <f>IF('FL DOH Cumulative'!B119="","",IF('FL DOH Cumulative'!B118="",'FL DOH Cumulative'!B119-'FL DOH Cumulative'!B117,'FL DOH Cumulative'!B119-'FL DOH Cumulative'!B118))</f>
        <v>0</v>
      </c>
      <c r="C119" s="24">
        <f>IF('FL DOH Cumulative'!D119="","",IF('FL DOH Cumulative'!D118="",'FL DOH Cumulative'!D119-'FL DOH Cumulative'!D117,'FL DOH Cumulative'!D119-'FL DOH Cumulative'!D118))</f>
        <v>26</v>
      </c>
      <c r="D119" s="24">
        <f>IF('FL DOH Cumulative'!C119="","",IF('FL DOH Cumulative'!C118="",'FL DOH Cumulative'!C119-'FL DOH Cumulative'!C117,'FL DOH Cumulative'!C119-'FL DOH Cumulative'!C118))</f>
        <v>110</v>
      </c>
      <c r="E119" s="25">
        <f t="shared" si="27"/>
        <v>9.8073555166374782E-2</v>
      </c>
      <c r="F119" s="25">
        <f t="shared" si="28"/>
        <v>0.19117647058823528</v>
      </c>
      <c r="G119" s="26">
        <f>IF('FL DOH Cumulative'!F119="","",IF('FL DOH Cumulative'!F118="",'FL DOH Cumulative'!F119-'FL DOH Cumulative'!F117,'FL DOH Cumulative'!F119-'FL DOH Cumulative'!F118))</f>
        <v>136</v>
      </c>
      <c r="H119" s="23">
        <f>IF('FL DOH Cumulative'!G119="","",IF('FL DOH Cumulative'!G118="",'FL DOH Cumulative'!G119-'FL DOH Cumulative'!G117,'FL DOH Cumulative'!G119-'FL DOH Cumulative'!G118))</f>
        <v>0</v>
      </c>
      <c r="I119" s="24">
        <f>IF('FL DOH Cumulative'!I119="","",IF('FL DOH Cumulative'!I118="",'FL DOH Cumulative'!I119-'FL DOH Cumulative'!I117,'FL DOH Cumulative'!I119-'FL DOH Cumulative'!I118))</f>
        <v>36</v>
      </c>
      <c r="J119" s="24">
        <f>IF('FL DOH Cumulative'!H119="","",IF('FL DOH Cumulative'!H118="",'FL DOH Cumulative'!H119-'FL DOH Cumulative'!H117,'FL DOH Cumulative'!H119-'FL DOH Cumulative'!H118))</f>
        <v>218</v>
      </c>
      <c r="K119" s="25">
        <f t="shared" si="21"/>
        <v>0.1025293586269196</v>
      </c>
      <c r="L119" s="25">
        <f t="shared" si="22"/>
        <v>0.14173228346456693</v>
      </c>
      <c r="M119" s="26">
        <f>IF('FL DOH Cumulative'!K119="","",IF('FL DOH Cumulative'!K118="",'FL DOH Cumulative'!K119-'FL DOH Cumulative'!K117,'FL DOH Cumulative'!K119-'FL DOH Cumulative'!K118))</f>
        <v>254</v>
      </c>
      <c r="N119" s="23">
        <f>IF('FL DOH Cumulative'!L119="","",IF('FL DOH Cumulative'!L118="",'FL DOH Cumulative'!L119-'FL DOH Cumulative'!L117,'FL DOH Cumulative'!L119-'FL DOH Cumulative'!L118))</f>
        <v>1</v>
      </c>
      <c r="O119" s="24">
        <f>IF('FL DOH Cumulative'!N119="","",IF('FL DOH Cumulative'!N118="",'FL DOH Cumulative'!N119-'FL DOH Cumulative'!N117,'FL DOH Cumulative'!N119-'FL DOH Cumulative'!N118))</f>
        <v>20</v>
      </c>
      <c r="P119" s="24">
        <f>IF('FL DOH Cumulative'!M119="","",IF('FL DOH Cumulative'!M118="",'FL DOH Cumulative'!M119-'FL DOH Cumulative'!M117,'FL DOH Cumulative'!M119-'FL DOH Cumulative'!M118))</f>
        <v>118</v>
      </c>
      <c r="Q119" s="25">
        <f t="shared" si="19"/>
        <v>0.17073170731707318</v>
      </c>
      <c r="R119" s="25">
        <f t="shared" si="20"/>
        <v>0.14492753623188406</v>
      </c>
      <c r="S119" s="26">
        <f>IF('FL DOH Cumulative'!P119="","",IF('FL DOH Cumulative'!P118="",'FL DOH Cumulative'!P119-'FL DOH Cumulative'!P117,'FL DOH Cumulative'!P119-'FL DOH Cumulative'!P118))</f>
        <v>139</v>
      </c>
      <c r="T119" s="23">
        <f>IF('FL DOH Cumulative'!Q119="","",IF('FL DOH Cumulative'!Q118="",'FL DOH Cumulative'!Q119-'FL DOH Cumulative'!Q117,'FL DOH Cumulative'!Q119-'FL DOH Cumulative'!Q118))</f>
        <v>1</v>
      </c>
      <c r="U119" s="24">
        <f>IF('FL DOH Cumulative'!S119="","",IF('FL DOH Cumulative'!S118="",'FL DOH Cumulative'!S119-'FL DOH Cumulative'!S117,'FL DOH Cumulative'!S119-'FL DOH Cumulative'!S118))</f>
        <v>82</v>
      </c>
      <c r="V119" s="24">
        <f>IF('FL DOH Cumulative'!R119="","",IF('FL DOH Cumulative'!R118="",'FL DOH Cumulative'!R119-'FL DOH Cumulative'!R117,'FL DOH Cumulative'!R119-'FL DOH Cumulative'!R118))</f>
        <v>446</v>
      </c>
      <c r="W119" s="25">
        <f t="shared" si="25"/>
        <v>0.11579129831859941</v>
      </c>
      <c r="X119" s="25">
        <f t="shared" si="26"/>
        <v>0.1553030303030303</v>
      </c>
      <c r="Y119" s="26">
        <f>IF('FL DOH Cumulative'!U119="","",IF('FL DOH Cumulative'!U118="",'FL DOH Cumulative'!U119-'FL DOH Cumulative'!U117,'FL DOH Cumulative'!U119-'FL DOH Cumulative'!U118))</f>
        <v>529</v>
      </c>
      <c r="Z119" s="38"/>
      <c r="AA119" s="37"/>
      <c r="AB119" s="39"/>
      <c r="AC119" s="38"/>
      <c r="AD119" s="37"/>
      <c r="AE119" s="39"/>
      <c r="AF119" s="7"/>
    </row>
    <row r="120" spans="1:32">
      <c r="A120" s="1">
        <v>44026</v>
      </c>
      <c r="B120" s="23">
        <f>IF('FL DOH Cumulative'!B120="","",IF('FL DOH Cumulative'!B119="",'FL DOH Cumulative'!B120-'FL DOH Cumulative'!B118,'FL DOH Cumulative'!B120-'FL DOH Cumulative'!B119))</f>
        <v>0</v>
      </c>
      <c r="C120" s="24">
        <f>IF('FL DOH Cumulative'!D120="","",IF('FL DOH Cumulative'!D119="",'FL DOH Cumulative'!D120-'FL DOH Cumulative'!D118,'FL DOH Cumulative'!D120-'FL DOH Cumulative'!D119))</f>
        <v>46</v>
      </c>
      <c r="D120" s="24">
        <f>IF('FL DOH Cumulative'!C120="","",IF('FL DOH Cumulative'!C119="",'FL DOH Cumulative'!C120-'FL DOH Cumulative'!C118,'FL DOH Cumulative'!C120-'FL DOH Cumulative'!C119))</f>
        <v>356</v>
      </c>
      <c r="E120" s="25">
        <f t="shared" si="27"/>
        <v>0.10076206604572396</v>
      </c>
      <c r="F120" s="25">
        <f t="shared" si="28"/>
        <v>0.11442786069651742</v>
      </c>
      <c r="G120" s="26">
        <f>IF('FL DOH Cumulative'!F120="","",IF('FL DOH Cumulative'!F119="",'FL DOH Cumulative'!F120-'FL DOH Cumulative'!F118,'FL DOH Cumulative'!F120-'FL DOH Cumulative'!F119))</f>
        <v>402</v>
      </c>
      <c r="H120" s="23">
        <f>IF('FL DOH Cumulative'!G120="","",IF('FL DOH Cumulative'!G119="",'FL DOH Cumulative'!G120-'FL DOH Cumulative'!G118,'FL DOH Cumulative'!G120-'FL DOH Cumulative'!G119))</f>
        <v>0</v>
      </c>
      <c r="I120" s="24">
        <f>IF('FL DOH Cumulative'!I120="","",IF('FL DOH Cumulative'!I119="",'FL DOH Cumulative'!I120-'FL DOH Cumulative'!I118,'FL DOH Cumulative'!I120-'FL DOH Cumulative'!I119))</f>
        <v>33</v>
      </c>
      <c r="J120" s="24">
        <f>IF('FL DOH Cumulative'!H120="","",IF('FL DOH Cumulative'!H119="",'FL DOH Cumulative'!H120-'FL DOH Cumulative'!H118,'FL DOH Cumulative'!H120-'FL DOH Cumulative'!H119))</f>
        <v>346</v>
      </c>
      <c r="K120" s="25">
        <f t="shared" si="21"/>
        <v>0.10816978548607942</v>
      </c>
      <c r="L120" s="25">
        <f t="shared" si="22"/>
        <v>8.7071240105540904E-2</v>
      </c>
      <c r="M120" s="26">
        <f>IF('FL DOH Cumulative'!K120="","",IF('FL DOH Cumulative'!K119="",'FL DOH Cumulative'!K120-'FL DOH Cumulative'!K118,'FL DOH Cumulative'!K120-'FL DOH Cumulative'!K119))</f>
        <v>379</v>
      </c>
      <c r="N120" s="23">
        <f>IF('FL DOH Cumulative'!L120="","",IF('FL DOH Cumulative'!L119="",'FL DOH Cumulative'!L120-'FL DOH Cumulative'!L118,'FL DOH Cumulative'!L120-'FL DOH Cumulative'!L119))</f>
        <v>0</v>
      </c>
      <c r="O120" s="24">
        <f>IF('FL DOH Cumulative'!N120="","",IF('FL DOH Cumulative'!N119="",'FL DOH Cumulative'!N120-'FL DOH Cumulative'!N118,'FL DOH Cumulative'!N120-'FL DOH Cumulative'!N119))</f>
        <v>31</v>
      </c>
      <c r="P120" s="24">
        <f>IF('FL DOH Cumulative'!M120="","",IF('FL DOH Cumulative'!M119="",'FL DOH Cumulative'!M120-'FL DOH Cumulative'!M118,'FL DOH Cumulative'!M120-'FL DOH Cumulative'!M119))</f>
        <v>142</v>
      </c>
      <c r="Q120" s="25">
        <f t="shared" si="19"/>
        <v>0.16463414634146342</v>
      </c>
      <c r="R120" s="25">
        <f t="shared" si="20"/>
        <v>0.1791907514450867</v>
      </c>
      <c r="S120" s="26">
        <f>IF('FL DOH Cumulative'!P120="","",IF('FL DOH Cumulative'!P119="",'FL DOH Cumulative'!P120-'FL DOH Cumulative'!P118,'FL DOH Cumulative'!P120-'FL DOH Cumulative'!P119))</f>
        <v>173</v>
      </c>
      <c r="T120" s="23">
        <f>IF('FL DOH Cumulative'!Q120="","",IF('FL DOH Cumulative'!Q119="",'FL DOH Cumulative'!Q120-'FL DOH Cumulative'!Q118,'FL DOH Cumulative'!Q120-'FL DOH Cumulative'!Q119))</f>
        <v>0</v>
      </c>
      <c r="U120" s="24">
        <f>IF('FL DOH Cumulative'!S120="","",IF('FL DOH Cumulative'!S119="",'FL DOH Cumulative'!S120-'FL DOH Cumulative'!S118,'FL DOH Cumulative'!S120-'FL DOH Cumulative'!S119))</f>
        <v>110</v>
      </c>
      <c r="V120" s="24">
        <f>IF('FL DOH Cumulative'!R120="","",IF('FL DOH Cumulative'!R119="",'FL DOH Cumulative'!R120-'FL DOH Cumulative'!R118,'FL DOH Cumulative'!R120-'FL DOH Cumulative'!R119))</f>
        <v>844</v>
      </c>
      <c r="W120" s="25">
        <f t="shared" si="25"/>
        <v>0.11647079459743905</v>
      </c>
      <c r="X120" s="25">
        <f t="shared" si="26"/>
        <v>0.11530398322851153</v>
      </c>
      <c r="Y120" s="26">
        <f>IF('FL DOH Cumulative'!U120="","",IF('FL DOH Cumulative'!U119="",'FL DOH Cumulative'!U120-'FL DOH Cumulative'!U118,'FL DOH Cumulative'!U120-'FL DOH Cumulative'!U119))</f>
        <v>954</v>
      </c>
      <c r="Z120" s="38"/>
      <c r="AA120" s="37"/>
      <c r="AB120" s="39"/>
      <c r="AC120" s="38"/>
      <c r="AD120" s="37"/>
      <c r="AE120" s="39"/>
      <c r="AF120" s="7"/>
    </row>
    <row r="121" spans="1:32">
      <c r="A121" s="1">
        <v>44027</v>
      </c>
      <c r="B121" s="23">
        <f>IF('FL DOH Cumulative'!B121="","",IF('FL DOH Cumulative'!B120="",'FL DOH Cumulative'!B121-'FL DOH Cumulative'!B119,'FL DOH Cumulative'!B121-'FL DOH Cumulative'!B120))</f>
        <v>0</v>
      </c>
      <c r="C121" s="24">
        <f>IF('FL DOH Cumulative'!D121="","",IF('FL DOH Cumulative'!D120="",'FL DOH Cumulative'!D121-'FL DOH Cumulative'!D119,'FL DOH Cumulative'!D121-'FL DOH Cumulative'!D120))</f>
        <v>30</v>
      </c>
      <c r="D121" s="24">
        <f>IF('FL DOH Cumulative'!C121="","",IF('FL DOH Cumulative'!C120="",'FL DOH Cumulative'!C121-'FL DOH Cumulative'!C119,'FL DOH Cumulative'!C121-'FL DOH Cumulative'!C120))</f>
        <v>423</v>
      </c>
      <c r="E121" s="25">
        <f t="shared" si="27"/>
        <v>9.3700787401574809E-2</v>
      </c>
      <c r="F121" s="25">
        <f t="shared" si="28"/>
        <v>6.6225165562913912E-2</v>
      </c>
      <c r="G121" s="26">
        <f>IF('FL DOH Cumulative'!F121="","",IF('FL DOH Cumulative'!F120="",'FL DOH Cumulative'!F121-'FL DOH Cumulative'!F119,'FL DOH Cumulative'!F121-'FL DOH Cumulative'!F120))</f>
        <v>453</v>
      </c>
      <c r="H121" s="23">
        <f>IF('FL DOH Cumulative'!G121="","",IF('FL DOH Cumulative'!G120="",'FL DOH Cumulative'!G121-'FL DOH Cumulative'!G119,'FL DOH Cumulative'!G121-'FL DOH Cumulative'!G120))</f>
        <v>1</v>
      </c>
      <c r="I121" s="24">
        <f>IF('FL DOH Cumulative'!I121="","",IF('FL DOH Cumulative'!I120="",'FL DOH Cumulative'!I121-'FL DOH Cumulative'!I119,'FL DOH Cumulative'!I121-'FL DOH Cumulative'!I120))</f>
        <v>30</v>
      </c>
      <c r="J121" s="24">
        <f>IF('FL DOH Cumulative'!H121="","",IF('FL DOH Cumulative'!H120="",'FL DOH Cumulative'!H121-'FL DOH Cumulative'!H119,'FL DOH Cumulative'!H121-'FL DOH Cumulative'!H120))</f>
        <v>282</v>
      </c>
      <c r="K121" s="25">
        <f t="shared" si="21"/>
        <v>0.10756972111553785</v>
      </c>
      <c r="L121" s="25">
        <f t="shared" si="22"/>
        <v>9.6153846153846159E-2</v>
      </c>
      <c r="M121" s="26">
        <f>IF('FL DOH Cumulative'!K121="","",IF('FL DOH Cumulative'!K120="",'FL DOH Cumulative'!K121-'FL DOH Cumulative'!K119,'FL DOH Cumulative'!K121-'FL DOH Cumulative'!K120))</f>
        <v>313</v>
      </c>
      <c r="N121" s="23">
        <f>IF('FL DOH Cumulative'!L121="","",IF('FL DOH Cumulative'!L120="",'FL DOH Cumulative'!L121-'FL DOH Cumulative'!L119,'FL DOH Cumulative'!L121-'FL DOH Cumulative'!L120))</f>
        <v>1</v>
      </c>
      <c r="O121" s="24">
        <f>IF('FL DOH Cumulative'!N121="","",IF('FL DOH Cumulative'!N120="",'FL DOH Cumulative'!N121-'FL DOH Cumulative'!N119,'FL DOH Cumulative'!N121-'FL DOH Cumulative'!N120))</f>
        <v>28</v>
      </c>
      <c r="P121" s="24">
        <f>IF('FL DOH Cumulative'!M121="","",IF('FL DOH Cumulative'!M120="",'FL DOH Cumulative'!M121-'FL DOH Cumulative'!M119,'FL DOH Cumulative'!M121-'FL DOH Cumulative'!M120))</f>
        <v>120</v>
      </c>
      <c r="Q121" s="25">
        <f t="shared" si="19"/>
        <v>0.16953316953316952</v>
      </c>
      <c r="R121" s="25">
        <f t="shared" si="20"/>
        <v>0.1891891891891892</v>
      </c>
      <c r="S121" s="26">
        <f>IF('FL DOH Cumulative'!P121="","",IF('FL DOH Cumulative'!P120="",'FL DOH Cumulative'!P121-'FL DOH Cumulative'!P119,'FL DOH Cumulative'!P121-'FL DOH Cumulative'!P120))</f>
        <v>149</v>
      </c>
      <c r="T121" s="23">
        <f>IF('FL DOH Cumulative'!Q121="","",IF('FL DOH Cumulative'!Q120="",'FL DOH Cumulative'!Q121-'FL DOH Cumulative'!Q119,'FL DOH Cumulative'!Q121-'FL DOH Cumulative'!Q120))</f>
        <v>2</v>
      </c>
      <c r="U121" s="24">
        <f>IF('FL DOH Cumulative'!S121="","",IF('FL DOH Cumulative'!S120="",'FL DOH Cumulative'!S121-'FL DOH Cumulative'!S119,'FL DOH Cumulative'!S121-'FL DOH Cumulative'!S120))</f>
        <v>88</v>
      </c>
      <c r="V121" s="24">
        <f>IF('FL DOH Cumulative'!R121="","",IF('FL DOH Cumulative'!R120="",'FL DOH Cumulative'!R121-'FL DOH Cumulative'!R119,'FL DOH Cumulative'!R121-'FL DOH Cumulative'!R120))</f>
        <v>825</v>
      </c>
      <c r="W121" s="25">
        <f t="shared" si="25"/>
        <v>0.11428571428571428</v>
      </c>
      <c r="X121" s="25">
        <f t="shared" si="26"/>
        <v>9.6385542168674704E-2</v>
      </c>
      <c r="Y121" s="26">
        <f>IF('FL DOH Cumulative'!U121="","",IF('FL DOH Cumulative'!U120="",'FL DOH Cumulative'!U121-'FL DOH Cumulative'!U119,'FL DOH Cumulative'!U121-'FL DOH Cumulative'!U120))</f>
        <v>915</v>
      </c>
      <c r="Z121" s="38"/>
      <c r="AA121" s="37"/>
      <c r="AB121" s="39"/>
      <c r="AC121" s="38"/>
      <c r="AD121" s="37"/>
      <c r="AE121" s="39"/>
      <c r="AF121" s="7"/>
    </row>
    <row r="122" spans="1:32">
      <c r="A122" s="1">
        <v>44028</v>
      </c>
      <c r="B122" s="23">
        <f>IF('FL DOH Cumulative'!B122="","",IF('FL DOH Cumulative'!B121="",'FL DOH Cumulative'!B122-'FL DOH Cumulative'!B120,'FL DOH Cumulative'!B122-'FL DOH Cumulative'!B121))</f>
        <v>0</v>
      </c>
      <c r="C122" s="24">
        <f>IF('FL DOH Cumulative'!D122="","",IF('FL DOH Cumulative'!D121="",'FL DOH Cumulative'!D122-'FL DOH Cumulative'!D120,'FL DOH Cumulative'!D122-'FL DOH Cumulative'!D121))</f>
        <v>33</v>
      </c>
      <c r="D122" s="24">
        <f>IF('FL DOH Cumulative'!C122="","",IF('FL DOH Cumulative'!C121="",'FL DOH Cumulative'!C122-'FL DOH Cumulative'!C120,'FL DOH Cumulative'!C122-'FL DOH Cumulative'!C121))</f>
        <v>550</v>
      </c>
      <c r="E122" s="25">
        <f t="shared" si="27"/>
        <v>8.6575133485888633E-2</v>
      </c>
      <c r="F122" s="25">
        <f t="shared" si="28"/>
        <v>5.6603773584905662E-2</v>
      </c>
      <c r="G122" s="26">
        <f>IF('FL DOH Cumulative'!F122="","",IF('FL DOH Cumulative'!F121="",'FL DOH Cumulative'!F122-'FL DOH Cumulative'!F120,'FL DOH Cumulative'!F122-'FL DOH Cumulative'!F121))</f>
        <v>583</v>
      </c>
      <c r="H122" s="23">
        <f>IF('FL DOH Cumulative'!G122="","",IF('FL DOH Cumulative'!G121="",'FL DOH Cumulative'!G122-'FL DOH Cumulative'!G120,'FL DOH Cumulative'!G122-'FL DOH Cumulative'!G121))</f>
        <v>13</v>
      </c>
      <c r="I122" s="24">
        <f>IF('FL DOH Cumulative'!I122="","",IF('FL DOH Cumulative'!I121="",'FL DOH Cumulative'!I122-'FL DOH Cumulative'!I120,'FL DOH Cumulative'!I122-'FL DOH Cumulative'!I121))</f>
        <v>29</v>
      </c>
      <c r="J122" s="24">
        <f>IF('FL DOH Cumulative'!H122="","",IF('FL DOH Cumulative'!H121="",'FL DOH Cumulative'!H122-'FL DOH Cumulative'!H120,'FL DOH Cumulative'!H122-'FL DOH Cumulative'!H121))</f>
        <v>287</v>
      </c>
      <c r="K122" s="25">
        <f t="shared" si="21"/>
        <v>0.10778443113772455</v>
      </c>
      <c r="L122" s="25">
        <f t="shared" si="22"/>
        <v>9.1772151898734181E-2</v>
      </c>
      <c r="M122" s="26">
        <f>IF('FL DOH Cumulative'!K122="","",IF('FL DOH Cumulative'!K121="",'FL DOH Cumulative'!K122-'FL DOH Cumulative'!K120,'FL DOH Cumulative'!K122-'FL DOH Cumulative'!K121))</f>
        <v>329</v>
      </c>
      <c r="N122" s="23">
        <f>IF('FL DOH Cumulative'!L122="","",IF('FL DOH Cumulative'!L121="",'FL DOH Cumulative'!L122-'FL DOH Cumulative'!L120,'FL DOH Cumulative'!L122-'FL DOH Cumulative'!L121))</f>
        <v>0</v>
      </c>
      <c r="O122" s="24">
        <f>IF('FL DOH Cumulative'!N122="","",IF('FL DOH Cumulative'!N121="",'FL DOH Cumulative'!N122-'FL DOH Cumulative'!N120,'FL DOH Cumulative'!N122-'FL DOH Cumulative'!N121))</f>
        <v>20</v>
      </c>
      <c r="P122" s="24">
        <f>IF('FL DOH Cumulative'!M122="","",IF('FL DOH Cumulative'!M121="",'FL DOH Cumulative'!M122-'FL DOH Cumulative'!M120,'FL DOH Cumulative'!M122-'FL DOH Cumulative'!M121))</f>
        <v>118</v>
      </c>
      <c r="Q122" s="25">
        <f t="shared" si="19"/>
        <v>0.16284987277353691</v>
      </c>
      <c r="R122" s="25">
        <f t="shared" si="20"/>
        <v>0.14492753623188406</v>
      </c>
      <c r="S122" s="26">
        <f>IF('FL DOH Cumulative'!P122="","",IF('FL DOH Cumulative'!P121="",'FL DOH Cumulative'!P122-'FL DOH Cumulative'!P120,'FL DOH Cumulative'!P122-'FL DOH Cumulative'!P121))</f>
        <v>138</v>
      </c>
      <c r="T122" s="23">
        <f>IF('FL DOH Cumulative'!Q122="","",IF('FL DOH Cumulative'!Q121="",'FL DOH Cumulative'!Q122-'FL DOH Cumulative'!Q120,'FL DOH Cumulative'!Q122-'FL DOH Cumulative'!Q121))</f>
        <v>13</v>
      </c>
      <c r="U122" s="24">
        <f>IF('FL DOH Cumulative'!S122="","",IF('FL DOH Cumulative'!S121="",'FL DOH Cumulative'!S122-'FL DOH Cumulative'!S120,'FL DOH Cumulative'!S122-'FL DOH Cumulative'!S121))</f>
        <v>82</v>
      </c>
      <c r="V122" s="24">
        <f>IF('FL DOH Cumulative'!R122="","",IF('FL DOH Cumulative'!R121="",'FL DOH Cumulative'!R122-'FL DOH Cumulative'!R120,'FL DOH Cumulative'!R122-'FL DOH Cumulative'!R121))</f>
        <v>955</v>
      </c>
      <c r="W122" s="25">
        <f t="shared" si="25"/>
        <v>0.1093436034829203</v>
      </c>
      <c r="X122" s="25">
        <f t="shared" si="26"/>
        <v>7.9074252651880422E-2</v>
      </c>
      <c r="Y122" s="26">
        <f>IF('FL DOH Cumulative'!U122="","",IF('FL DOH Cumulative'!U121="",'FL DOH Cumulative'!U122-'FL DOH Cumulative'!U120,'FL DOH Cumulative'!U122-'FL DOH Cumulative'!U121))</f>
        <v>1050</v>
      </c>
      <c r="Z122" s="38"/>
      <c r="AA122" s="37"/>
      <c r="AB122" s="39"/>
      <c r="AC122" s="38"/>
      <c r="AD122" s="37"/>
      <c r="AE122" s="39"/>
      <c r="AF122" s="7"/>
    </row>
    <row r="123" spans="1:32">
      <c r="A123" s="1">
        <v>44029</v>
      </c>
      <c r="B123" s="23">
        <f>IF('FL DOH Cumulative'!B123="","",IF('FL DOH Cumulative'!B122="",'FL DOH Cumulative'!B123-'FL DOH Cumulative'!B121,'FL DOH Cumulative'!B123-'FL DOH Cumulative'!B122))</f>
        <v>0</v>
      </c>
      <c r="C123" s="24">
        <f>IF('FL DOH Cumulative'!D123="","",IF('FL DOH Cumulative'!D122="",'FL DOH Cumulative'!D123-'FL DOH Cumulative'!D121,'FL DOH Cumulative'!D123-'FL DOH Cumulative'!D122))</f>
        <v>32</v>
      </c>
      <c r="D123" s="24">
        <f>IF('FL DOH Cumulative'!C123="","",IF('FL DOH Cumulative'!C122="",'FL DOH Cumulative'!C123-'FL DOH Cumulative'!C121,'FL DOH Cumulative'!C123-'FL DOH Cumulative'!C122))</f>
        <v>556</v>
      </c>
      <c r="E123" s="25">
        <f t="shared" si="27"/>
        <v>7.6923076923076927E-2</v>
      </c>
      <c r="F123" s="25">
        <f t="shared" si="28"/>
        <v>5.4421768707482991E-2</v>
      </c>
      <c r="G123" s="26">
        <f>IF('FL DOH Cumulative'!F123="","",IF('FL DOH Cumulative'!F122="",'FL DOH Cumulative'!F123-'FL DOH Cumulative'!F121,'FL DOH Cumulative'!F123-'FL DOH Cumulative'!F122))</f>
        <v>588</v>
      </c>
      <c r="H123" s="23">
        <f>IF('FL DOH Cumulative'!G123="","",IF('FL DOH Cumulative'!G122="",'FL DOH Cumulative'!G123-'FL DOH Cumulative'!G121,'FL DOH Cumulative'!G123-'FL DOH Cumulative'!G122))</f>
        <v>11</v>
      </c>
      <c r="I123" s="24">
        <f>IF('FL DOH Cumulative'!I123="","",IF('FL DOH Cumulative'!I122="",'FL DOH Cumulative'!I123-'FL DOH Cumulative'!I121,'FL DOH Cumulative'!I123-'FL DOH Cumulative'!I122))</f>
        <v>22</v>
      </c>
      <c r="J123" s="24">
        <f>IF('FL DOH Cumulative'!H123="","",IF('FL DOH Cumulative'!H122="",'FL DOH Cumulative'!H123-'FL DOH Cumulative'!H121,'FL DOH Cumulative'!H123-'FL DOH Cumulative'!H122))</f>
        <v>300</v>
      </c>
      <c r="K123" s="25">
        <f t="shared" si="21"/>
        <v>0.10192837465564739</v>
      </c>
      <c r="L123" s="25">
        <f t="shared" si="22"/>
        <v>6.8322981366459631E-2</v>
      </c>
      <c r="M123" s="26">
        <f>IF('FL DOH Cumulative'!K123="","",IF('FL DOH Cumulative'!K122="",'FL DOH Cumulative'!K123-'FL DOH Cumulative'!K121,'FL DOH Cumulative'!K123-'FL DOH Cumulative'!K122))</f>
        <v>333</v>
      </c>
      <c r="N123" s="23">
        <f>IF('FL DOH Cumulative'!L123="","",IF('FL DOH Cumulative'!L122="",'FL DOH Cumulative'!L123-'FL DOH Cumulative'!L121,'FL DOH Cumulative'!L123-'FL DOH Cumulative'!L122))</f>
        <v>0</v>
      </c>
      <c r="O123" s="24">
        <f>IF('FL DOH Cumulative'!N123="","",IF('FL DOH Cumulative'!N122="",'FL DOH Cumulative'!N123-'FL DOH Cumulative'!N121,'FL DOH Cumulative'!N123-'FL DOH Cumulative'!N122))</f>
        <v>30</v>
      </c>
      <c r="P123" s="24">
        <f>IF('FL DOH Cumulative'!M123="","",IF('FL DOH Cumulative'!M122="",'FL DOH Cumulative'!M123-'FL DOH Cumulative'!M121,'FL DOH Cumulative'!M123-'FL DOH Cumulative'!M122))</f>
        <v>160</v>
      </c>
      <c r="Q123" s="25">
        <f t="shared" si="19"/>
        <v>0.16206896551724137</v>
      </c>
      <c r="R123" s="25">
        <f t="shared" si="20"/>
        <v>0.15789473684210525</v>
      </c>
      <c r="S123" s="26">
        <f>IF('FL DOH Cumulative'!P123="","",IF('FL DOH Cumulative'!P122="",'FL DOH Cumulative'!P123-'FL DOH Cumulative'!P121,'FL DOH Cumulative'!P123-'FL DOH Cumulative'!P122))</f>
        <v>190</v>
      </c>
      <c r="T123" s="23">
        <f>IF('FL DOH Cumulative'!Q123="","",IF('FL DOH Cumulative'!Q122="",'FL DOH Cumulative'!Q123-'FL DOH Cumulative'!Q121,'FL DOH Cumulative'!Q123-'FL DOH Cumulative'!Q122))</f>
        <v>11</v>
      </c>
      <c r="U123" s="24">
        <f>IF('FL DOH Cumulative'!S123="","",IF('FL DOH Cumulative'!S122="",'FL DOH Cumulative'!S123-'FL DOH Cumulative'!S121,'FL DOH Cumulative'!S123-'FL DOH Cumulative'!S122))</f>
        <v>84</v>
      </c>
      <c r="V123" s="24">
        <f>IF('FL DOH Cumulative'!R123="","",IF('FL DOH Cumulative'!R122="",'FL DOH Cumulative'!R123-'FL DOH Cumulative'!R121,'FL DOH Cumulative'!R123-'FL DOH Cumulative'!R122))</f>
        <v>1016</v>
      </c>
      <c r="W123" s="25">
        <f t="shared" si="25"/>
        <v>0.10128796311019241</v>
      </c>
      <c r="X123" s="25">
        <f t="shared" si="26"/>
        <v>7.636363636363637E-2</v>
      </c>
      <c r="Y123" s="26">
        <f>IF('FL DOH Cumulative'!U123="","",IF('FL DOH Cumulative'!U122="",'FL DOH Cumulative'!U123-'FL DOH Cumulative'!U121,'FL DOH Cumulative'!U123-'FL DOH Cumulative'!U122))</f>
        <v>1111</v>
      </c>
      <c r="Z123" s="38"/>
      <c r="AA123" s="37"/>
      <c r="AB123" s="39"/>
      <c r="AC123" s="38"/>
      <c r="AD123" s="37"/>
      <c r="AE123" s="39"/>
      <c r="AF123" s="7"/>
    </row>
    <row r="124" spans="1:32">
      <c r="A124" s="1">
        <v>44030</v>
      </c>
      <c r="B124" s="23">
        <f>IF('FL DOH Cumulative'!B124="","",IF('FL DOH Cumulative'!B123="",'FL DOH Cumulative'!B124-'FL DOH Cumulative'!B122,'FL DOH Cumulative'!B124-'FL DOH Cumulative'!B123))</f>
        <v>0</v>
      </c>
      <c r="C124" s="24">
        <f>IF('FL DOH Cumulative'!D124="","",IF('FL DOH Cumulative'!D123="",'FL DOH Cumulative'!D124-'FL DOH Cumulative'!D122,'FL DOH Cumulative'!D124-'FL DOH Cumulative'!D123))</f>
        <v>21</v>
      </c>
      <c r="D124" s="24">
        <f>IF('FL DOH Cumulative'!C124="","",IF('FL DOH Cumulative'!C123="",'FL DOH Cumulative'!C124-'FL DOH Cumulative'!C122,'FL DOH Cumulative'!C124-'FL DOH Cumulative'!C123))</f>
        <v>344</v>
      </c>
      <c r="E124" s="25">
        <f t="shared" si="27"/>
        <v>7.1476510067114099E-2</v>
      </c>
      <c r="F124" s="25">
        <f t="shared" si="28"/>
        <v>5.7534246575342465E-2</v>
      </c>
      <c r="G124" s="26">
        <f>IF('FL DOH Cumulative'!F124="","",IF('FL DOH Cumulative'!F123="",'FL DOH Cumulative'!F124-'FL DOH Cumulative'!F122,'FL DOH Cumulative'!F124-'FL DOH Cumulative'!F123))</f>
        <v>365</v>
      </c>
      <c r="H124" s="23">
        <f>IF('FL DOH Cumulative'!G124="","",IF('FL DOH Cumulative'!G123="",'FL DOH Cumulative'!G124-'FL DOH Cumulative'!G122,'FL DOH Cumulative'!G124-'FL DOH Cumulative'!G123))</f>
        <v>2</v>
      </c>
      <c r="I124" s="24">
        <f>IF('FL DOH Cumulative'!I124="","",IF('FL DOH Cumulative'!I123="",'FL DOH Cumulative'!I124-'FL DOH Cumulative'!I122,'FL DOH Cumulative'!I124-'FL DOH Cumulative'!I123))</f>
        <v>18</v>
      </c>
      <c r="J124" s="24">
        <f>IF('FL DOH Cumulative'!H124="","",IF('FL DOH Cumulative'!H123="",'FL DOH Cumulative'!H124-'FL DOH Cumulative'!H122,'FL DOH Cumulative'!H124-'FL DOH Cumulative'!H123))</f>
        <v>258</v>
      </c>
      <c r="K124" s="25">
        <f t="shared" si="21"/>
        <v>9.7202465623518253E-2</v>
      </c>
      <c r="L124" s="25">
        <f t="shared" si="22"/>
        <v>6.5217391304347824E-2</v>
      </c>
      <c r="M124" s="26">
        <f>IF('FL DOH Cumulative'!K124="","",IF('FL DOH Cumulative'!K123="",'FL DOH Cumulative'!K124-'FL DOH Cumulative'!K122,'FL DOH Cumulative'!K124-'FL DOH Cumulative'!K123))</f>
        <v>278</v>
      </c>
      <c r="N124" s="23">
        <f>IF('FL DOH Cumulative'!L124="","",IF('FL DOH Cumulative'!L123="",'FL DOH Cumulative'!L124-'FL DOH Cumulative'!L122,'FL DOH Cumulative'!L124-'FL DOH Cumulative'!L123))</f>
        <v>0</v>
      </c>
      <c r="O124" s="24">
        <f>IF('FL DOH Cumulative'!N124="","",IF('FL DOH Cumulative'!N123="",'FL DOH Cumulative'!N124-'FL DOH Cumulative'!N122,'FL DOH Cumulative'!N124-'FL DOH Cumulative'!N123))</f>
        <v>35</v>
      </c>
      <c r="P124" s="24">
        <f>IF('FL DOH Cumulative'!M124="","",IF('FL DOH Cumulative'!M123="",'FL DOH Cumulative'!M124-'FL DOH Cumulative'!M122,'FL DOH Cumulative'!M124-'FL DOH Cumulative'!M123))</f>
        <v>149</v>
      </c>
      <c r="Q124" s="25">
        <f t="shared" si="19"/>
        <v>0.16913123844731978</v>
      </c>
      <c r="R124" s="25">
        <f t="shared" si="20"/>
        <v>0.19021739130434784</v>
      </c>
      <c r="S124" s="26">
        <f>IF('FL DOH Cumulative'!P124="","",IF('FL DOH Cumulative'!P123="",'FL DOH Cumulative'!P124-'FL DOH Cumulative'!P122,'FL DOH Cumulative'!P124-'FL DOH Cumulative'!P123))</f>
        <v>184</v>
      </c>
      <c r="T124" s="23">
        <f>IF('FL DOH Cumulative'!Q124="","",IF('FL DOH Cumulative'!Q123="",'FL DOH Cumulative'!Q124-'FL DOH Cumulative'!Q122,'FL DOH Cumulative'!Q124-'FL DOH Cumulative'!Q123))</f>
        <v>2</v>
      </c>
      <c r="U124" s="24">
        <f>IF('FL DOH Cumulative'!S124="","",IF('FL DOH Cumulative'!S123="",'FL DOH Cumulative'!S124-'FL DOH Cumulative'!S122,'FL DOH Cumulative'!S124-'FL DOH Cumulative'!S123))</f>
        <v>74</v>
      </c>
      <c r="V124" s="24">
        <f>IF('FL DOH Cumulative'!R124="","",IF('FL DOH Cumulative'!R123="",'FL DOH Cumulative'!R124-'FL DOH Cumulative'!R122,'FL DOH Cumulative'!R124-'FL DOH Cumulative'!R123))</f>
        <v>751</v>
      </c>
      <c r="W124" s="25">
        <f t="shared" si="25"/>
        <v>9.7391022524712365E-2</v>
      </c>
      <c r="X124" s="25">
        <f t="shared" si="26"/>
        <v>8.9696969696969692E-2</v>
      </c>
      <c r="Y124" s="26">
        <f>IF('FL DOH Cumulative'!U124="","",IF('FL DOH Cumulative'!U123="",'FL DOH Cumulative'!U124-'FL DOH Cumulative'!U122,'FL DOH Cumulative'!U124-'FL DOH Cumulative'!U123))</f>
        <v>827</v>
      </c>
      <c r="Z124" s="38"/>
      <c r="AA124" s="37"/>
      <c r="AB124" s="39"/>
      <c r="AC124" s="38"/>
      <c r="AD124" s="37"/>
      <c r="AE124" s="39"/>
      <c r="AF124" s="7"/>
    </row>
    <row r="125" spans="1:32">
      <c r="A125" s="1">
        <v>44031</v>
      </c>
      <c r="B125" s="23">
        <f>IF('FL DOH Cumulative'!B125="","",IF('FL DOH Cumulative'!B124="",'FL DOH Cumulative'!B125-'FL DOH Cumulative'!B123,'FL DOH Cumulative'!B125-'FL DOH Cumulative'!B124))</f>
        <v>0</v>
      </c>
      <c r="C125" s="24">
        <f>IF('FL DOH Cumulative'!D125="","",IF('FL DOH Cumulative'!D124="",'FL DOH Cumulative'!D125-'FL DOH Cumulative'!D123,'FL DOH Cumulative'!D125-'FL DOH Cumulative'!D124))</f>
        <v>33</v>
      </c>
      <c r="D125" s="24">
        <f>IF('FL DOH Cumulative'!C125="","",IF('FL DOH Cumulative'!C124="",'FL DOH Cumulative'!C125-'FL DOH Cumulative'!C123,'FL DOH Cumulative'!C125-'FL DOH Cumulative'!C124))</f>
        <v>218</v>
      </c>
      <c r="E125" s="25">
        <f t="shared" si="27"/>
        <v>7.9553635709143269E-2</v>
      </c>
      <c r="F125" s="25">
        <f t="shared" si="28"/>
        <v>0.13147410358565736</v>
      </c>
      <c r="G125" s="26">
        <f>IF('FL DOH Cumulative'!F125="","",IF('FL DOH Cumulative'!F124="",'FL DOH Cumulative'!F125-'FL DOH Cumulative'!F123,'FL DOH Cumulative'!F125-'FL DOH Cumulative'!F124))</f>
        <v>251</v>
      </c>
      <c r="H125" s="23">
        <f>IF('FL DOH Cumulative'!G125="","",IF('FL DOH Cumulative'!G124="",'FL DOH Cumulative'!G125-'FL DOH Cumulative'!G123,'FL DOH Cumulative'!G125-'FL DOH Cumulative'!G124))</f>
        <v>5</v>
      </c>
      <c r="I125" s="24">
        <f>IF('FL DOH Cumulative'!I125="","",IF('FL DOH Cumulative'!I124="",'FL DOH Cumulative'!I125-'FL DOH Cumulative'!I123,'FL DOH Cumulative'!I125-'FL DOH Cumulative'!I124))</f>
        <v>26</v>
      </c>
      <c r="J125" s="24">
        <f>IF('FL DOH Cumulative'!H125="","",IF('FL DOH Cumulative'!H124="",'FL DOH Cumulative'!H125-'FL DOH Cumulative'!H123,'FL DOH Cumulative'!H125-'FL DOH Cumulative'!H124))</f>
        <v>150</v>
      </c>
      <c r="K125" s="25">
        <f t="shared" si="21"/>
        <v>9.5331695331695332E-2</v>
      </c>
      <c r="L125" s="25">
        <f t="shared" si="22"/>
        <v>0.14772727272727273</v>
      </c>
      <c r="M125" s="26">
        <f>IF('FL DOH Cumulative'!K125="","",IF('FL DOH Cumulative'!K124="",'FL DOH Cumulative'!K125-'FL DOH Cumulative'!K123,'FL DOH Cumulative'!K125-'FL DOH Cumulative'!K124))</f>
        <v>181</v>
      </c>
      <c r="N125" s="23">
        <f>IF('FL DOH Cumulative'!L125="","",IF('FL DOH Cumulative'!L124="",'FL DOH Cumulative'!L125-'FL DOH Cumulative'!L123,'FL DOH Cumulative'!L125-'FL DOH Cumulative'!L124))</f>
        <v>0</v>
      </c>
      <c r="O125" s="24">
        <f>IF('FL DOH Cumulative'!N125="","",IF('FL DOH Cumulative'!N124="",'FL DOH Cumulative'!N125-'FL DOH Cumulative'!N123,'FL DOH Cumulative'!N125-'FL DOH Cumulative'!N124))</f>
        <v>21</v>
      </c>
      <c r="P125" s="24">
        <f>IF('FL DOH Cumulative'!M125="","",IF('FL DOH Cumulative'!M124="",'FL DOH Cumulative'!M125-'FL DOH Cumulative'!M123,'FL DOH Cumulative'!M125-'FL DOH Cumulative'!M124))</f>
        <v>106</v>
      </c>
      <c r="Q125" s="25">
        <f t="shared" si="19"/>
        <v>0.16848816029143898</v>
      </c>
      <c r="R125" s="25">
        <f t="shared" si="20"/>
        <v>0.16535433070866143</v>
      </c>
      <c r="S125" s="26">
        <f>IF('FL DOH Cumulative'!P125="","",IF('FL DOH Cumulative'!P124="",'FL DOH Cumulative'!P125-'FL DOH Cumulative'!P123,'FL DOH Cumulative'!P125-'FL DOH Cumulative'!P124))</f>
        <v>127</v>
      </c>
      <c r="T125" s="23">
        <f>IF('FL DOH Cumulative'!Q125="","",IF('FL DOH Cumulative'!Q124="",'FL DOH Cumulative'!Q125-'FL DOH Cumulative'!Q123,'FL DOH Cumulative'!Q125-'FL DOH Cumulative'!Q124))</f>
        <v>5</v>
      </c>
      <c r="U125" s="24">
        <f>IF('FL DOH Cumulative'!S125="","",IF('FL DOH Cumulative'!S124="",'FL DOH Cumulative'!S125-'FL DOH Cumulative'!S123,'FL DOH Cumulative'!S125-'FL DOH Cumulative'!S124))</f>
        <v>80</v>
      </c>
      <c r="V125" s="24">
        <f>IF('FL DOH Cumulative'!R125="","",IF('FL DOH Cumulative'!R124="",'FL DOH Cumulative'!R125-'FL DOH Cumulative'!R123,'FL DOH Cumulative'!R125-'FL DOH Cumulative'!R124))</f>
        <v>474</v>
      </c>
      <c r="W125" s="25">
        <f t="shared" si="25"/>
        <v>0.10150566739976315</v>
      </c>
      <c r="X125" s="25">
        <f t="shared" si="26"/>
        <v>0.1444043321299639</v>
      </c>
      <c r="Y125" s="26">
        <f>IF('FL DOH Cumulative'!U125="","",IF('FL DOH Cumulative'!U124="",'FL DOH Cumulative'!U125-'FL DOH Cumulative'!U123,'FL DOH Cumulative'!U125-'FL DOH Cumulative'!U124))</f>
        <v>559</v>
      </c>
      <c r="Z125" s="38"/>
      <c r="AA125" s="37"/>
      <c r="AB125" s="39"/>
      <c r="AC125" s="38"/>
      <c r="AD125" s="37"/>
      <c r="AE125" s="39"/>
      <c r="AF125" s="7"/>
    </row>
    <row r="126" spans="1:32">
      <c r="A126" s="1">
        <v>44032</v>
      </c>
      <c r="B126" s="23">
        <f>IF('FL DOH Cumulative'!B126="","",IF('FL DOH Cumulative'!B125="",'FL DOH Cumulative'!B126-'FL DOH Cumulative'!B124,'FL DOH Cumulative'!B126-'FL DOH Cumulative'!B125))</f>
        <v>0</v>
      </c>
      <c r="C126" s="24">
        <f>IF('FL DOH Cumulative'!D126="","",IF('FL DOH Cumulative'!D125="",'FL DOH Cumulative'!D126-'FL DOH Cumulative'!D124,'FL DOH Cumulative'!D126-'FL DOH Cumulative'!D125))</f>
        <v>28</v>
      </c>
      <c r="D126" s="24">
        <f>IF('FL DOH Cumulative'!C126="","",IF('FL DOH Cumulative'!C125="",'FL DOH Cumulative'!C126-'FL DOH Cumulative'!C124,'FL DOH Cumulative'!C126-'FL DOH Cumulative'!C125))</f>
        <v>85</v>
      </c>
      <c r="E126" s="25">
        <f t="shared" si="27"/>
        <v>8.0943738656987299E-2</v>
      </c>
      <c r="F126" s="25">
        <f t="shared" si="28"/>
        <v>0.24778761061946902</v>
      </c>
      <c r="G126" s="26">
        <f>IF('FL DOH Cumulative'!F126="","",IF('FL DOH Cumulative'!F125="",'FL DOH Cumulative'!F126-'FL DOH Cumulative'!F124,'FL DOH Cumulative'!F126-'FL DOH Cumulative'!F125))</f>
        <v>113</v>
      </c>
      <c r="H126" s="23">
        <f>IF('FL DOH Cumulative'!G126="","",IF('FL DOH Cumulative'!G125="",'FL DOH Cumulative'!G126-'FL DOH Cumulative'!G124,'FL DOH Cumulative'!G126-'FL DOH Cumulative'!G125))</f>
        <v>4</v>
      </c>
      <c r="I126" s="24">
        <f>IF('FL DOH Cumulative'!I126="","",IF('FL DOH Cumulative'!I125="",'FL DOH Cumulative'!I126-'FL DOH Cumulative'!I124,'FL DOH Cumulative'!I126-'FL DOH Cumulative'!I125))</f>
        <v>28</v>
      </c>
      <c r="J126" s="24">
        <f>IF('FL DOH Cumulative'!H126="","",IF('FL DOH Cumulative'!H125="",'FL DOH Cumulative'!H126-'FL DOH Cumulative'!H124,'FL DOH Cumulative'!H126-'FL DOH Cumulative'!H125))</f>
        <v>219</v>
      </c>
      <c r="K126" s="25">
        <f t="shared" si="21"/>
        <v>9.1715976331360943E-2</v>
      </c>
      <c r="L126" s="25">
        <f t="shared" si="22"/>
        <v>0.11336032388663968</v>
      </c>
      <c r="M126" s="26">
        <f>IF('FL DOH Cumulative'!K126="","",IF('FL DOH Cumulative'!K125="",'FL DOH Cumulative'!K126-'FL DOH Cumulative'!K124,'FL DOH Cumulative'!K126-'FL DOH Cumulative'!K125))</f>
        <v>251</v>
      </c>
      <c r="N126" s="23">
        <f>IF('FL DOH Cumulative'!L126="","",IF('FL DOH Cumulative'!L125="",'FL DOH Cumulative'!L126-'FL DOH Cumulative'!L124,'FL DOH Cumulative'!L126-'FL DOH Cumulative'!L125))</f>
        <v>0</v>
      </c>
      <c r="O126" s="24">
        <f>IF('FL DOH Cumulative'!N126="","",IF('FL DOH Cumulative'!N125="",'FL DOH Cumulative'!N126-'FL DOH Cumulative'!N124,'FL DOH Cumulative'!N126-'FL DOH Cumulative'!N125))</f>
        <v>22</v>
      </c>
      <c r="P126" s="24">
        <f>IF('FL DOH Cumulative'!M126="","",IF('FL DOH Cumulative'!M125="",'FL DOH Cumulative'!M126-'FL DOH Cumulative'!M124,'FL DOH Cumulative'!M126-'FL DOH Cumulative'!M125))</f>
        <v>121</v>
      </c>
      <c r="Q126" s="25">
        <f t="shared" si="19"/>
        <v>0.16953762466001812</v>
      </c>
      <c r="R126" s="25">
        <f t="shared" si="20"/>
        <v>0.15384615384615385</v>
      </c>
      <c r="S126" s="26">
        <f>IF('FL DOH Cumulative'!P126="","",IF('FL DOH Cumulative'!P125="",'FL DOH Cumulative'!P126-'FL DOH Cumulative'!P124,'FL DOH Cumulative'!P126-'FL DOH Cumulative'!P125))</f>
        <v>143</v>
      </c>
      <c r="T126" s="23">
        <f>IF('FL DOH Cumulative'!Q126="","",IF('FL DOH Cumulative'!Q125="",'FL DOH Cumulative'!Q126-'FL DOH Cumulative'!Q124,'FL DOH Cumulative'!Q126-'FL DOH Cumulative'!Q125))</f>
        <v>4</v>
      </c>
      <c r="U126" s="24">
        <f>IF('FL DOH Cumulative'!S126="","",IF('FL DOH Cumulative'!S125="",'FL DOH Cumulative'!S126-'FL DOH Cumulative'!S124,'FL DOH Cumulative'!S126-'FL DOH Cumulative'!S125))</f>
        <v>78</v>
      </c>
      <c r="V126" s="24">
        <f>IF('FL DOH Cumulative'!R126="","",IF('FL DOH Cumulative'!R125="",'FL DOH Cumulative'!R126-'FL DOH Cumulative'!R124,'FL DOH Cumulative'!R126-'FL DOH Cumulative'!R125))</f>
        <v>425</v>
      </c>
      <c r="W126" s="25">
        <f t="shared" si="25"/>
        <v>0.10125722052327557</v>
      </c>
      <c r="X126" s="25">
        <f t="shared" si="26"/>
        <v>0.15506958250497019</v>
      </c>
      <c r="Y126" s="26">
        <f>IF('FL DOH Cumulative'!U126="","",IF('FL DOH Cumulative'!U125="",'FL DOH Cumulative'!U126-'FL DOH Cumulative'!U124,'FL DOH Cumulative'!U126-'FL DOH Cumulative'!U125))</f>
        <v>507</v>
      </c>
      <c r="Z126" s="38"/>
      <c r="AA126" s="37"/>
      <c r="AB126" s="39"/>
      <c r="AC126" s="38"/>
      <c r="AD126" s="37"/>
      <c r="AE126" s="39"/>
      <c r="AF126" s="7"/>
    </row>
    <row r="127" spans="1:32">
      <c r="A127" s="1">
        <v>44033</v>
      </c>
      <c r="B127" s="23">
        <f>IF('FL DOH Cumulative'!B127="","",IF('FL DOH Cumulative'!B126="",'FL DOH Cumulative'!B127-'FL DOH Cumulative'!B125,'FL DOH Cumulative'!B127-'FL DOH Cumulative'!B126))</f>
        <v>0</v>
      </c>
      <c r="C127" s="24">
        <f>IF('FL DOH Cumulative'!D127="","",IF('FL DOH Cumulative'!D126="",'FL DOH Cumulative'!D127-'FL DOH Cumulative'!D125,'FL DOH Cumulative'!D127-'FL DOH Cumulative'!D126))</f>
        <v>39</v>
      </c>
      <c r="D127" s="24">
        <f>IF('FL DOH Cumulative'!C127="","",IF('FL DOH Cumulative'!C126="",'FL DOH Cumulative'!C127-'FL DOH Cumulative'!C125,'FL DOH Cumulative'!C127-'FL DOH Cumulative'!C126))</f>
        <v>395</v>
      </c>
      <c r="E127" s="25">
        <f t="shared" si="27"/>
        <v>7.7502691065662002E-2</v>
      </c>
      <c r="F127" s="25">
        <f t="shared" si="28"/>
        <v>8.9861751152073732E-2</v>
      </c>
      <c r="G127" s="26">
        <f>IF('FL DOH Cumulative'!F127="","",IF('FL DOH Cumulative'!F126="",'FL DOH Cumulative'!F127-'FL DOH Cumulative'!F125,'FL DOH Cumulative'!F127-'FL DOH Cumulative'!F126))</f>
        <v>434</v>
      </c>
      <c r="H127" s="23">
        <f>IF('FL DOH Cumulative'!G127="","",IF('FL DOH Cumulative'!G126="",'FL DOH Cumulative'!G127-'FL DOH Cumulative'!G125,'FL DOH Cumulative'!G127-'FL DOH Cumulative'!G126))</f>
        <v>9</v>
      </c>
      <c r="I127" s="24">
        <f>IF('FL DOH Cumulative'!I127="","",IF('FL DOH Cumulative'!I126="",'FL DOH Cumulative'!I127-'FL DOH Cumulative'!I125,'FL DOH Cumulative'!I127-'FL DOH Cumulative'!I126))</f>
        <v>22</v>
      </c>
      <c r="J127" s="24">
        <f>IF('FL DOH Cumulative'!H127="","",IF('FL DOH Cumulative'!H126="",'FL DOH Cumulative'!H127-'FL DOH Cumulative'!H125,'FL DOH Cumulative'!H127-'FL DOH Cumulative'!H126))</f>
        <v>302</v>
      </c>
      <c r="K127" s="25">
        <f t="shared" si="21"/>
        <v>8.869741510390268E-2</v>
      </c>
      <c r="L127" s="25">
        <f t="shared" si="22"/>
        <v>6.7901234567901231E-2</v>
      </c>
      <c r="M127" s="26">
        <f>IF('FL DOH Cumulative'!K127="","",IF('FL DOH Cumulative'!K126="",'FL DOH Cumulative'!K127-'FL DOH Cumulative'!K125,'FL DOH Cumulative'!K127-'FL DOH Cumulative'!K126))</f>
        <v>333</v>
      </c>
      <c r="N127" s="23">
        <f>IF('FL DOH Cumulative'!L127="","",IF('FL DOH Cumulative'!L126="",'FL DOH Cumulative'!L127-'FL DOH Cumulative'!L125,'FL DOH Cumulative'!L127-'FL DOH Cumulative'!L126))</f>
        <v>0</v>
      </c>
      <c r="O127" s="24">
        <f>IF('FL DOH Cumulative'!N127="","",IF('FL DOH Cumulative'!N126="",'FL DOH Cumulative'!N127-'FL DOH Cumulative'!N125,'FL DOH Cumulative'!N127-'FL DOH Cumulative'!N126))</f>
        <v>31</v>
      </c>
      <c r="P127" s="24">
        <f>IF('FL DOH Cumulative'!M127="","",IF('FL DOH Cumulative'!M126="",'FL DOH Cumulative'!M127-'FL DOH Cumulative'!M125,'FL DOH Cumulative'!M127-'FL DOH Cumulative'!M126))</f>
        <v>112</v>
      </c>
      <c r="Q127" s="25">
        <f t="shared" si="19"/>
        <v>0.17427772600186392</v>
      </c>
      <c r="R127" s="25">
        <f t="shared" si="20"/>
        <v>0.21678321678321677</v>
      </c>
      <c r="S127" s="26">
        <f>IF('FL DOH Cumulative'!P127="","",IF('FL DOH Cumulative'!P126="",'FL DOH Cumulative'!P127-'FL DOH Cumulative'!P125,'FL DOH Cumulative'!P127-'FL DOH Cumulative'!P126))</f>
        <v>143</v>
      </c>
      <c r="T127" s="23">
        <f>IF('FL DOH Cumulative'!Q127="","",IF('FL DOH Cumulative'!Q126="",'FL DOH Cumulative'!Q127-'FL DOH Cumulative'!Q125,'FL DOH Cumulative'!Q127-'FL DOH Cumulative'!Q126))</f>
        <v>9</v>
      </c>
      <c r="U127" s="24">
        <f>IF('FL DOH Cumulative'!S127="","",IF('FL DOH Cumulative'!S126="",'FL DOH Cumulative'!S127-'FL DOH Cumulative'!S125,'FL DOH Cumulative'!S127-'FL DOH Cumulative'!S126))</f>
        <v>92</v>
      </c>
      <c r="V127" s="24">
        <f>IF('FL DOH Cumulative'!R127="","",IF('FL DOH Cumulative'!R126="",'FL DOH Cumulative'!R127-'FL DOH Cumulative'!R125,'FL DOH Cumulative'!R127-'FL DOH Cumulative'!R126))</f>
        <v>809</v>
      </c>
      <c r="W127" s="25">
        <f t="shared" si="25"/>
        <v>9.9091376650094293E-2</v>
      </c>
      <c r="X127" s="25">
        <f t="shared" si="26"/>
        <v>0.10210876803551609</v>
      </c>
      <c r="Y127" s="26">
        <f>IF('FL DOH Cumulative'!U127="","",IF('FL DOH Cumulative'!U126="",'FL DOH Cumulative'!U127-'FL DOH Cumulative'!U125,'FL DOH Cumulative'!U127-'FL DOH Cumulative'!U126))</f>
        <v>910</v>
      </c>
      <c r="Z127" s="38"/>
      <c r="AA127" s="37"/>
      <c r="AB127" s="39"/>
      <c r="AC127" s="38"/>
      <c r="AD127" s="37"/>
      <c r="AE127" s="39"/>
      <c r="AF127" s="7"/>
    </row>
    <row r="128" spans="1:32">
      <c r="A128" s="1">
        <v>44034</v>
      </c>
      <c r="B128" s="23">
        <f>IF('FL DOH Cumulative'!B128="","",IF('FL DOH Cumulative'!B127="",'FL DOH Cumulative'!B128-'FL DOH Cumulative'!B126,'FL DOH Cumulative'!B128-'FL DOH Cumulative'!B127))</f>
        <v>0</v>
      </c>
      <c r="C128" s="24">
        <f>IF('FL DOH Cumulative'!D128="","",IF('FL DOH Cumulative'!D127="",'FL DOH Cumulative'!D128-'FL DOH Cumulative'!D126,'FL DOH Cumulative'!D128-'FL DOH Cumulative'!D127))</f>
        <v>55</v>
      </c>
      <c r="D128" s="24">
        <f>IF('FL DOH Cumulative'!C128="","",IF('FL DOH Cumulative'!C127="",'FL DOH Cumulative'!C128-'FL DOH Cumulative'!C126,'FL DOH Cumulative'!C128-'FL DOH Cumulative'!C127))</f>
        <v>364</v>
      </c>
      <c r="E128" s="25">
        <f t="shared" si="27"/>
        <v>8.7540864511442065E-2</v>
      </c>
      <c r="F128" s="25">
        <f t="shared" si="28"/>
        <v>0.13126491646778043</v>
      </c>
      <c r="G128" s="26">
        <f>IF('FL DOH Cumulative'!F128="","",IF('FL DOH Cumulative'!F127="",'FL DOH Cumulative'!F128-'FL DOH Cumulative'!F126,'FL DOH Cumulative'!F128-'FL DOH Cumulative'!F127))</f>
        <v>419</v>
      </c>
      <c r="H128" s="23">
        <f>IF('FL DOH Cumulative'!G128="","",IF('FL DOH Cumulative'!G127="",'FL DOH Cumulative'!G128-'FL DOH Cumulative'!G126,'FL DOH Cumulative'!G128-'FL DOH Cumulative'!G127))</f>
        <v>4</v>
      </c>
      <c r="I128" s="24">
        <f>IF('FL DOH Cumulative'!I128="","",IF('FL DOH Cumulative'!I127="",'FL DOH Cumulative'!I128-'FL DOH Cumulative'!I126,'FL DOH Cumulative'!I128-'FL DOH Cumulative'!I127))</f>
        <v>12</v>
      </c>
      <c r="J128" s="24">
        <f>IF('FL DOH Cumulative'!H128="","",IF('FL DOH Cumulative'!H127="",'FL DOH Cumulative'!H128-'FL DOH Cumulative'!H126,'FL DOH Cumulative'!H128-'FL DOH Cumulative'!H127))</f>
        <v>238</v>
      </c>
      <c r="K128" s="25">
        <f t="shared" si="21"/>
        <v>8.2155939298796443E-2</v>
      </c>
      <c r="L128" s="25">
        <f t="shared" si="22"/>
        <v>4.8000000000000001E-2</v>
      </c>
      <c r="M128" s="26">
        <f>IF('FL DOH Cumulative'!K128="","",IF('FL DOH Cumulative'!K127="",'FL DOH Cumulative'!K128-'FL DOH Cumulative'!K126,'FL DOH Cumulative'!K128-'FL DOH Cumulative'!K127))</f>
        <v>254</v>
      </c>
      <c r="N128" s="23">
        <f>IF('FL DOH Cumulative'!L128="","",IF('FL DOH Cumulative'!L127="",'FL DOH Cumulative'!L128-'FL DOH Cumulative'!L126,'FL DOH Cumulative'!L128-'FL DOH Cumulative'!L127))</f>
        <v>0</v>
      </c>
      <c r="O128" s="24">
        <f>IF('FL DOH Cumulative'!N128="","",IF('FL DOH Cumulative'!N127="",'FL DOH Cumulative'!N128-'FL DOH Cumulative'!N126,'FL DOH Cumulative'!N128-'FL DOH Cumulative'!N127))</f>
        <v>23</v>
      </c>
      <c r="P128" s="24">
        <f>IF('FL DOH Cumulative'!M128="","",IF('FL DOH Cumulative'!M127="",'FL DOH Cumulative'!M128-'FL DOH Cumulative'!M126,'FL DOH Cumulative'!M128-'FL DOH Cumulative'!M127))</f>
        <v>79</v>
      </c>
      <c r="Q128" s="25">
        <f t="shared" si="19"/>
        <v>0.17721518987341772</v>
      </c>
      <c r="R128" s="25">
        <f t="shared" si="20"/>
        <v>0.22549019607843138</v>
      </c>
      <c r="S128" s="26">
        <f>IF('FL DOH Cumulative'!P128="","",IF('FL DOH Cumulative'!P127="",'FL DOH Cumulative'!P128-'FL DOH Cumulative'!P126,'FL DOH Cumulative'!P128-'FL DOH Cumulative'!P127))</f>
        <v>102</v>
      </c>
      <c r="T128" s="23">
        <f>IF('FL DOH Cumulative'!Q128="","",IF('FL DOH Cumulative'!Q127="",'FL DOH Cumulative'!Q128-'FL DOH Cumulative'!Q126,'FL DOH Cumulative'!Q128-'FL DOH Cumulative'!Q127))</f>
        <v>4</v>
      </c>
      <c r="U128" s="24">
        <f>IF('FL DOH Cumulative'!S128="","",IF('FL DOH Cumulative'!S127="",'FL DOH Cumulative'!S128-'FL DOH Cumulative'!S126,'FL DOH Cumulative'!S128-'FL DOH Cumulative'!S127))</f>
        <v>90</v>
      </c>
      <c r="V128" s="24">
        <f>IF('FL DOH Cumulative'!R128="","",IF('FL DOH Cumulative'!R127="",'FL DOH Cumulative'!R128-'FL DOH Cumulative'!R126,'FL DOH Cumulative'!R128-'FL DOH Cumulative'!R127))</f>
        <v>681</v>
      </c>
      <c r="W128" s="25">
        <f t="shared" si="25"/>
        <v>0.10191530486733438</v>
      </c>
      <c r="X128" s="25">
        <f t="shared" si="26"/>
        <v>0.11673151750972763</v>
      </c>
      <c r="Y128" s="26">
        <f>IF('FL DOH Cumulative'!U128="","",IF('FL DOH Cumulative'!U127="",'FL DOH Cumulative'!U128-'FL DOH Cumulative'!U126,'FL DOH Cumulative'!U128-'FL DOH Cumulative'!U127))</f>
        <v>775</v>
      </c>
      <c r="Z128" s="38"/>
      <c r="AA128" s="37"/>
      <c r="AB128" s="39"/>
      <c r="AC128" s="38"/>
      <c r="AD128" s="37"/>
      <c r="AE128" s="39"/>
      <c r="AF128" s="7"/>
    </row>
    <row r="129" spans="1:32">
      <c r="A129" s="1">
        <v>44035</v>
      </c>
      <c r="B129" s="23">
        <f>IF('FL DOH Cumulative'!B129="","",IF('FL DOH Cumulative'!B128="",'FL DOH Cumulative'!B129-'FL DOH Cumulative'!B127,'FL DOH Cumulative'!B129-'FL DOH Cumulative'!B128))</f>
        <v>0</v>
      </c>
      <c r="C129" s="24">
        <f>IF('FL DOH Cumulative'!D129="","",IF('FL DOH Cumulative'!D128="",'FL DOH Cumulative'!D129-'FL DOH Cumulative'!D127,'FL DOH Cumulative'!D129-'FL DOH Cumulative'!D128))</f>
        <v>46</v>
      </c>
      <c r="D129" s="24">
        <f>IF('FL DOH Cumulative'!C129="","",IF('FL DOH Cumulative'!C128="",'FL DOH Cumulative'!C129-'FL DOH Cumulative'!C127,'FL DOH Cumulative'!C129-'FL DOH Cumulative'!C128))</f>
        <v>475</v>
      </c>
      <c r="E129" s="25">
        <f t="shared" si="27"/>
        <v>9.4388703084355263E-2</v>
      </c>
      <c r="F129" s="25">
        <f t="shared" si="28"/>
        <v>8.829174664107485E-2</v>
      </c>
      <c r="G129" s="26">
        <f>IF('FL DOH Cumulative'!F129="","",IF('FL DOH Cumulative'!F128="",'FL DOH Cumulative'!F129-'FL DOH Cumulative'!F127,'FL DOH Cumulative'!F129-'FL DOH Cumulative'!F128))</f>
        <v>521</v>
      </c>
      <c r="H129" s="23">
        <f>IF('FL DOH Cumulative'!G129="","",IF('FL DOH Cumulative'!G128="",'FL DOH Cumulative'!G129-'FL DOH Cumulative'!G127,'FL DOH Cumulative'!G129-'FL DOH Cumulative'!G128))</f>
        <v>8</v>
      </c>
      <c r="I129" s="24">
        <f>IF('FL DOH Cumulative'!I129="","",IF('FL DOH Cumulative'!I128="",'FL DOH Cumulative'!I129-'FL DOH Cumulative'!I127,'FL DOH Cumulative'!I129-'FL DOH Cumulative'!I128))</f>
        <v>30</v>
      </c>
      <c r="J129" s="24">
        <f>IF('FL DOH Cumulative'!H129="","",IF('FL DOH Cumulative'!H128="",'FL DOH Cumulative'!H129-'FL DOH Cumulative'!H127,'FL DOH Cumulative'!H129-'FL DOH Cumulative'!H128))</f>
        <v>231</v>
      </c>
      <c r="K129" s="25">
        <f t="shared" si="21"/>
        <v>8.5129310344827583E-2</v>
      </c>
      <c r="L129" s="25">
        <f t="shared" si="22"/>
        <v>0.11494252873563218</v>
      </c>
      <c r="M129" s="26">
        <f>IF('FL DOH Cumulative'!K129="","",IF('FL DOH Cumulative'!K128="",'FL DOH Cumulative'!K129-'FL DOH Cumulative'!K127,'FL DOH Cumulative'!K129-'FL DOH Cumulative'!K128))</f>
        <v>269</v>
      </c>
      <c r="N129" s="23">
        <f>IF('FL DOH Cumulative'!L129="","",IF('FL DOH Cumulative'!L128="",'FL DOH Cumulative'!L129-'FL DOH Cumulative'!L127,'FL DOH Cumulative'!L129-'FL DOH Cumulative'!L128))</f>
        <v>0</v>
      </c>
      <c r="O129" s="24">
        <f>IF('FL DOH Cumulative'!N129="","",IF('FL DOH Cumulative'!N128="",'FL DOH Cumulative'!N129-'FL DOH Cumulative'!N127,'FL DOH Cumulative'!N129-'FL DOH Cumulative'!N128))</f>
        <v>25</v>
      </c>
      <c r="P129" s="24">
        <f>IF('FL DOH Cumulative'!M129="","",IF('FL DOH Cumulative'!M128="",'FL DOH Cumulative'!M129-'FL DOH Cumulative'!M127,'FL DOH Cumulative'!M129-'FL DOH Cumulative'!M128))</f>
        <v>118</v>
      </c>
      <c r="Q129" s="25">
        <f t="shared" si="19"/>
        <v>0.18120155038759689</v>
      </c>
      <c r="R129" s="25">
        <f t="shared" si="20"/>
        <v>0.17482517482517482</v>
      </c>
      <c r="S129" s="26">
        <f>IF('FL DOH Cumulative'!P129="","",IF('FL DOH Cumulative'!P128="",'FL DOH Cumulative'!P129-'FL DOH Cumulative'!P127,'FL DOH Cumulative'!P129-'FL DOH Cumulative'!P128))</f>
        <v>143</v>
      </c>
      <c r="T129" s="23">
        <f>IF('FL DOH Cumulative'!Q129="","",IF('FL DOH Cumulative'!Q128="",'FL DOH Cumulative'!Q129-'FL DOH Cumulative'!Q127,'FL DOH Cumulative'!Q129-'FL DOH Cumulative'!Q128))</f>
        <v>8</v>
      </c>
      <c r="U129" s="24">
        <f>IF('FL DOH Cumulative'!S129="","",IF('FL DOH Cumulative'!S128="",'FL DOH Cumulative'!S129-'FL DOH Cumulative'!S127,'FL DOH Cumulative'!S129-'FL DOH Cumulative'!S128))</f>
        <v>101</v>
      </c>
      <c r="V129" s="24">
        <f>IF('FL DOH Cumulative'!R129="","",IF('FL DOH Cumulative'!R128="",'FL DOH Cumulative'!R129-'FL DOH Cumulative'!R127,'FL DOH Cumulative'!R129-'FL DOH Cumulative'!R128))</f>
        <v>824</v>
      </c>
      <c r="W129" s="25">
        <f t="shared" si="25"/>
        <v>0.10736691163290912</v>
      </c>
      <c r="X129" s="25">
        <f t="shared" si="26"/>
        <v>0.10918918918918918</v>
      </c>
      <c r="Y129" s="26">
        <f>IF('FL DOH Cumulative'!U129="","",IF('FL DOH Cumulative'!U128="",'FL DOH Cumulative'!U129-'FL DOH Cumulative'!U127,'FL DOH Cumulative'!U129-'FL DOH Cumulative'!U128))</f>
        <v>933</v>
      </c>
      <c r="Z129" s="38"/>
      <c r="AA129" s="37"/>
      <c r="AB129" s="39"/>
      <c r="AC129" s="38"/>
      <c r="AD129" s="37"/>
      <c r="AE129" s="39"/>
      <c r="AF129" s="7"/>
    </row>
    <row r="130" spans="1:32">
      <c r="A130" s="1">
        <v>44036</v>
      </c>
      <c r="B130" s="23">
        <f>IF('FL DOH Cumulative'!B130="","",IF('FL DOH Cumulative'!B129="",'FL DOH Cumulative'!B130-'FL DOH Cumulative'!B128,'FL DOH Cumulative'!B130-'FL DOH Cumulative'!B129))</f>
        <v>0</v>
      </c>
      <c r="C130" s="24">
        <f>IF('FL DOH Cumulative'!D130="","",IF('FL DOH Cumulative'!D129="",'FL DOH Cumulative'!D130-'FL DOH Cumulative'!D128,'FL DOH Cumulative'!D130-'FL DOH Cumulative'!D129))</f>
        <v>39</v>
      </c>
      <c r="D130" s="24">
        <f>IF('FL DOH Cumulative'!C130="","",IF('FL DOH Cumulative'!C129="",'FL DOH Cumulative'!C130-'FL DOH Cumulative'!C128,'FL DOH Cumulative'!C130-'FL DOH Cumulative'!C129))</f>
        <v>325</v>
      </c>
      <c r="E130" s="25">
        <f t="shared" si="27"/>
        <v>0.10579651398459668</v>
      </c>
      <c r="F130" s="25">
        <f t="shared" si="28"/>
        <v>0.10714285714285714</v>
      </c>
      <c r="G130" s="26">
        <f>IF('FL DOH Cumulative'!F130="","",IF('FL DOH Cumulative'!F129="",'FL DOH Cumulative'!F130-'FL DOH Cumulative'!F128,'FL DOH Cumulative'!F130-'FL DOH Cumulative'!F129))</f>
        <v>364</v>
      </c>
      <c r="H130" s="23">
        <f>IF('FL DOH Cumulative'!G130="","",IF('FL DOH Cumulative'!G129="",'FL DOH Cumulative'!G130-'FL DOH Cumulative'!G128,'FL DOH Cumulative'!G130-'FL DOH Cumulative'!G129))</f>
        <v>2</v>
      </c>
      <c r="I130" s="24">
        <f>IF('FL DOH Cumulative'!I130="","",IF('FL DOH Cumulative'!I129="",'FL DOH Cumulative'!I130-'FL DOH Cumulative'!I128,'FL DOH Cumulative'!I130-'FL DOH Cumulative'!I129))</f>
        <v>20</v>
      </c>
      <c r="J130" s="24">
        <f>IF('FL DOH Cumulative'!H130="","",IF('FL DOH Cumulative'!H129="",'FL DOH Cumulative'!H130-'FL DOH Cumulative'!H128,'FL DOH Cumulative'!H130-'FL DOH Cumulative'!H129))</f>
        <v>240</v>
      </c>
      <c r="K130" s="25">
        <f t="shared" si="21"/>
        <v>8.6956521739130432E-2</v>
      </c>
      <c r="L130" s="25">
        <f t="shared" si="22"/>
        <v>7.6923076923076927E-2</v>
      </c>
      <c r="M130" s="26">
        <f>IF('FL DOH Cumulative'!K130="","",IF('FL DOH Cumulative'!K129="",'FL DOH Cumulative'!K130-'FL DOH Cumulative'!K128,'FL DOH Cumulative'!K130-'FL DOH Cumulative'!K129))</f>
        <v>262</v>
      </c>
      <c r="N130" s="23">
        <f>IF('FL DOH Cumulative'!L130="","",IF('FL DOH Cumulative'!L129="",'FL DOH Cumulative'!L130-'FL DOH Cumulative'!L128,'FL DOH Cumulative'!L130-'FL DOH Cumulative'!L129))</f>
        <v>0</v>
      </c>
      <c r="O130" s="24">
        <f>IF('FL DOH Cumulative'!N130="","",IF('FL DOH Cumulative'!N129="",'FL DOH Cumulative'!N130-'FL DOH Cumulative'!N128,'FL DOH Cumulative'!N130-'FL DOH Cumulative'!N129))</f>
        <v>22</v>
      </c>
      <c r="P130" s="24">
        <f>IF('FL DOH Cumulative'!M130="","",IF('FL DOH Cumulative'!M129="",'FL DOH Cumulative'!M130-'FL DOH Cumulative'!M128,'FL DOH Cumulative'!M130-'FL DOH Cumulative'!M129))</f>
        <v>165</v>
      </c>
      <c r="Q130" s="25">
        <f t="shared" si="19"/>
        <v>0.17395529640427598</v>
      </c>
      <c r="R130" s="25">
        <f t="shared" si="20"/>
        <v>0.11764705882352941</v>
      </c>
      <c r="S130" s="26">
        <f>IF('FL DOH Cumulative'!P130="","",IF('FL DOH Cumulative'!P129="",'FL DOH Cumulative'!P130-'FL DOH Cumulative'!P128,'FL DOH Cumulative'!P130-'FL DOH Cumulative'!P129))</f>
        <v>187</v>
      </c>
      <c r="T130" s="23">
        <f>IF('FL DOH Cumulative'!Q130="","",IF('FL DOH Cumulative'!Q129="",'FL DOH Cumulative'!Q130-'FL DOH Cumulative'!Q128,'FL DOH Cumulative'!Q130-'FL DOH Cumulative'!Q129))</f>
        <v>2</v>
      </c>
      <c r="U130" s="24">
        <f>IF('FL DOH Cumulative'!S130="","",IF('FL DOH Cumulative'!S129="",'FL DOH Cumulative'!S130-'FL DOH Cumulative'!S128,'FL DOH Cumulative'!S130-'FL DOH Cumulative'!S129))</f>
        <v>81</v>
      </c>
      <c r="V130" s="24">
        <f>IF('FL DOH Cumulative'!R130="","",IF('FL DOH Cumulative'!R129="",'FL DOH Cumulative'!R130-'FL DOH Cumulative'!R128,'FL DOH Cumulative'!R130-'FL DOH Cumulative'!R129))</f>
        <v>730</v>
      </c>
      <c r="W130" s="25">
        <f t="shared" si="25"/>
        <v>0.11266540642722117</v>
      </c>
      <c r="X130" s="25">
        <f t="shared" si="26"/>
        <v>9.98766954377312E-2</v>
      </c>
      <c r="Y130" s="26">
        <f>IF('FL DOH Cumulative'!U130="","",IF('FL DOH Cumulative'!U129="",'FL DOH Cumulative'!U130-'FL DOH Cumulative'!U128,'FL DOH Cumulative'!U130-'FL DOH Cumulative'!U129))</f>
        <v>813</v>
      </c>
      <c r="Z130" s="38"/>
      <c r="AA130" s="37"/>
      <c r="AB130" s="39"/>
      <c r="AC130" s="38"/>
      <c r="AD130" s="37"/>
      <c r="AE130" s="39"/>
      <c r="AF130" s="7"/>
    </row>
    <row r="131" spans="1:32">
      <c r="A131" s="1">
        <v>44037</v>
      </c>
      <c r="B131" s="23">
        <f>IF('FL DOH Cumulative'!B131="","",IF('FL DOH Cumulative'!B130="",'FL DOH Cumulative'!B131-'FL DOH Cumulative'!B129,'FL DOH Cumulative'!B131-'FL DOH Cumulative'!B130))</f>
        <v>0</v>
      </c>
      <c r="C131" s="24">
        <f>IF('FL DOH Cumulative'!D131="","",IF('FL DOH Cumulative'!D130="",'FL DOH Cumulative'!D131-'FL DOH Cumulative'!D129,'FL DOH Cumulative'!D131-'FL DOH Cumulative'!D130))</f>
        <v>33</v>
      </c>
      <c r="D131" s="24">
        <f>IF('FL DOH Cumulative'!C131="","",IF('FL DOH Cumulative'!C130="",'FL DOH Cumulative'!C131-'FL DOH Cumulative'!C129,'FL DOH Cumulative'!C131-'FL DOH Cumulative'!C130))</f>
        <v>345</v>
      </c>
      <c r="E131" s="25">
        <f t="shared" si="27"/>
        <v>0.11008064516129032</v>
      </c>
      <c r="F131" s="25">
        <f t="shared" si="28"/>
        <v>8.7301587301587297E-2</v>
      </c>
      <c r="G131" s="26">
        <f>IF('FL DOH Cumulative'!F131="","",IF('FL DOH Cumulative'!F130="",'FL DOH Cumulative'!F131-'FL DOH Cumulative'!F129,'FL DOH Cumulative'!F131-'FL DOH Cumulative'!F130))</f>
        <v>378</v>
      </c>
      <c r="H131" s="23">
        <f>IF('FL DOH Cumulative'!G131="","",IF('FL DOH Cumulative'!G130="",'FL DOH Cumulative'!G131-'FL DOH Cumulative'!G129,'FL DOH Cumulative'!G131-'FL DOH Cumulative'!G130))</f>
        <v>4</v>
      </c>
      <c r="I131" s="24">
        <f>IF('FL DOH Cumulative'!I131="","",IF('FL DOH Cumulative'!I130="",'FL DOH Cumulative'!I131-'FL DOH Cumulative'!I129,'FL DOH Cumulative'!I131-'FL DOH Cumulative'!I130))</f>
        <v>20</v>
      </c>
      <c r="J131" s="24">
        <f>IF('FL DOH Cumulative'!H131="","",IF('FL DOH Cumulative'!H130="",'FL DOH Cumulative'!H131-'FL DOH Cumulative'!H129,'FL DOH Cumulative'!H131-'FL DOH Cumulative'!H130))</f>
        <v>213</v>
      </c>
      <c r="K131" s="25">
        <f t="shared" si="21"/>
        <v>9.0234151913192465E-2</v>
      </c>
      <c r="L131" s="25">
        <f t="shared" si="22"/>
        <v>8.5836909871244635E-2</v>
      </c>
      <c r="M131" s="26">
        <f>IF('FL DOH Cumulative'!K131="","",IF('FL DOH Cumulative'!K130="",'FL DOH Cumulative'!K131-'FL DOH Cumulative'!K129,'FL DOH Cumulative'!K131-'FL DOH Cumulative'!K130))</f>
        <v>237</v>
      </c>
      <c r="N131" s="23">
        <f>IF('FL DOH Cumulative'!L131="","",IF('FL DOH Cumulative'!L130="",'FL DOH Cumulative'!L131-'FL DOH Cumulative'!L129,'FL DOH Cumulative'!L131-'FL DOH Cumulative'!L130))</f>
        <v>0</v>
      </c>
      <c r="O131" s="24">
        <f>IF('FL DOH Cumulative'!N131="","",IF('FL DOH Cumulative'!N130="",'FL DOH Cumulative'!N131-'FL DOH Cumulative'!N129,'FL DOH Cumulative'!N131-'FL DOH Cumulative'!N130))</f>
        <v>35</v>
      </c>
      <c r="P131" s="24">
        <f>IF('FL DOH Cumulative'!M131="","",IF('FL DOH Cumulative'!M130="",'FL DOH Cumulative'!M131-'FL DOH Cumulative'!M129,'FL DOH Cumulative'!M131-'FL DOH Cumulative'!M130))</f>
        <v>113</v>
      </c>
      <c r="Q131" s="25">
        <f t="shared" ref="Q131:Q194" si="29">IF(SUM(O125:P131)=0,"",SUM(O125:O131)/SUM(O125:P131))</f>
        <v>0.18026183282980865</v>
      </c>
      <c r="R131" s="25">
        <f t="shared" si="20"/>
        <v>0.23648648648648649</v>
      </c>
      <c r="S131" s="26">
        <f>IF('FL DOH Cumulative'!P131="","",IF('FL DOH Cumulative'!P130="",'FL DOH Cumulative'!P131-'FL DOH Cumulative'!P129,'FL DOH Cumulative'!P131-'FL DOH Cumulative'!P130))</f>
        <v>148</v>
      </c>
      <c r="T131" s="23">
        <f>IF('FL DOH Cumulative'!Q131="","",IF('FL DOH Cumulative'!Q130="",'FL DOH Cumulative'!Q131-'FL DOH Cumulative'!Q129,'FL DOH Cumulative'!Q131-'FL DOH Cumulative'!Q130))</f>
        <v>4</v>
      </c>
      <c r="U131" s="24">
        <f>IF('FL DOH Cumulative'!S131="","",IF('FL DOH Cumulative'!S130="",'FL DOH Cumulative'!S131-'FL DOH Cumulative'!S129,'FL DOH Cumulative'!S131-'FL DOH Cumulative'!S130))</f>
        <v>88</v>
      </c>
      <c r="V131" s="24">
        <f>IF('FL DOH Cumulative'!R131="","",IF('FL DOH Cumulative'!R130="",'FL DOH Cumulative'!R131-'FL DOH Cumulative'!R129,'FL DOH Cumulative'!R131-'FL DOH Cumulative'!R130))</f>
        <v>671</v>
      </c>
      <c r="W131" s="25">
        <f t="shared" si="25"/>
        <v>0.1167687595712098</v>
      </c>
      <c r="X131" s="25">
        <f t="shared" si="26"/>
        <v>0.11594202898550725</v>
      </c>
      <c r="Y131" s="26">
        <f>IF('FL DOH Cumulative'!U131="","",IF('FL DOH Cumulative'!U130="",'FL DOH Cumulative'!U131-'FL DOH Cumulative'!U129,'FL DOH Cumulative'!U131-'FL DOH Cumulative'!U130))</f>
        <v>763</v>
      </c>
      <c r="Z131" s="38"/>
      <c r="AA131" s="37"/>
      <c r="AB131" s="39"/>
      <c r="AC131" s="38"/>
      <c r="AD131" s="37"/>
      <c r="AE131" s="39"/>
      <c r="AF131" s="7"/>
    </row>
    <row r="132" spans="1:32">
      <c r="A132" s="1">
        <v>44038</v>
      </c>
      <c r="B132" s="23">
        <f>IF('FL DOH Cumulative'!B132="","",IF('FL DOH Cumulative'!B131="",'FL DOH Cumulative'!B132-'FL DOH Cumulative'!B130,'FL DOH Cumulative'!B132-'FL DOH Cumulative'!B131))</f>
        <v>0</v>
      </c>
      <c r="C132" s="24">
        <f>IF('FL DOH Cumulative'!D132="","",IF('FL DOH Cumulative'!D131="",'FL DOH Cumulative'!D132-'FL DOH Cumulative'!D130,'FL DOH Cumulative'!D132-'FL DOH Cumulative'!D131))</f>
        <v>6</v>
      </c>
      <c r="D132" s="24">
        <f>IF('FL DOH Cumulative'!C132="","",IF('FL DOH Cumulative'!C131="",'FL DOH Cumulative'!C132-'FL DOH Cumulative'!C130,'FL DOH Cumulative'!C132-'FL DOH Cumulative'!C131))</f>
        <v>40</v>
      </c>
      <c r="E132" s="25">
        <f t="shared" si="27"/>
        <v>0.10813186813186813</v>
      </c>
      <c r="F132" s="25">
        <f t="shared" si="28"/>
        <v>0.13043478260869565</v>
      </c>
      <c r="G132" s="26">
        <f>IF('FL DOH Cumulative'!F132="","",IF('FL DOH Cumulative'!F131="",'FL DOH Cumulative'!F132-'FL DOH Cumulative'!F130,'FL DOH Cumulative'!F132-'FL DOH Cumulative'!F131))</f>
        <v>46</v>
      </c>
      <c r="H132" s="23">
        <f>IF('FL DOH Cumulative'!G132="","",IF('FL DOH Cumulative'!G131="",'FL DOH Cumulative'!G132-'FL DOH Cumulative'!G130,'FL DOH Cumulative'!G132-'FL DOH Cumulative'!G131))</f>
        <v>6</v>
      </c>
      <c r="I132" s="24">
        <f>IF('FL DOH Cumulative'!I132="","",IF('FL DOH Cumulative'!I131="",'FL DOH Cumulative'!I132-'FL DOH Cumulative'!I130,'FL DOH Cumulative'!I132-'FL DOH Cumulative'!I131))</f>
        <v>32</v>
      </c>
      <c r="J132" s="24">
        <f>IF('FL DOH Cumulative'!H132="","",IF('FL DOH Cumulative'!H131="",'FL DOH Cumulative'!H132-'FL DOH Cumulative'!H130,'FL DOH Cumulative'!H132-'FL DOH Cumulative'!H131))</f>
        <v>236</v>
      </c>
      <c r="K132" s="25">
        <f t="shared" si="21"/>
        <v>8.8985349972870317E-2</v>
      </c>
      <c r="L132" s="25">
        <f t="shared" si="22"/>
        <v>0.11940298507462686</v>
      </c>
      <c r="M132" s="26">
        <f>IF('FL DOH Cumulative'!K132="","",IF('FL DOH Cumulative'!K131="",'FL DOH Cumulative'!K132-'FL DOH Cumulative'!K130,'FL DOH Cumulative'!K132-'FL DOH Cumulative'!K131))</f>
        <v>274</v>
      </c>
      <c r="N132" s="23">
        <f>IF('FL DOH Cumulative'!L132="","",IF('FL DOH Cumulative'!L131="",'FL DOH Cumulative'!L132-'FL DOH Cumulative'!L130,'FL DOH Cumulative'!L132-'FL DOH Cumulative'!L131))</f>
        <v>0</v>
      </c>
      <c r="O132" s="24">
        <f>IF('FL DOH Cumulative'!N132="","",IF('FL DOH Cumulative'!N131="",'FL DOH Cumulative'!N132-'FL DOH Cumulative'!N130,'FL DOH Cumulative'!N132-'FL DOH Cumulative'!N131))</f>
        <v>18</v>
      </c>
      <c r="P132" s="24">
        <f>IF('FL DOH Cumulative'!M132="","",IF('FL DOH Cumulative'!M131="",'FL DOH Cumulative'!M132-'FL DOH Cumulative'!M130,'FL DOH Cumulative'!M132-'FL DOH Cumulative'!M131))</f>
        <v>94</v>
      </c>
      <c r="Q132" s="25">
        <f t="shared" si="29"/>
        <v>0.17995910020449898</v>
      </c>
      <c r="R132" s="25">
        <f t="shared" si="20"/>
        <v>0.16071428571428573</v>
      </c>
      <c r="S132" s="26">
        <f>IF('FL DOH Cumulative'!P132="","",IF('FL DOH Cumulative'!P131="",'FL DOH Cumulative'!P132-'FL DOH Cumulative'!P130,'FL DOH Cumulative'!P132-'FL DOH Cumulative'!P131))</f>
        <v>112</v>
      </c>
      <c r="T132" s="23">
        <f>IF('FL DOH Cumulative'!Q132="","",IF('FL DOH Cumulative'!Q131="",'FL DOH Cumulative'!Q132-'FL DOH Cumulative'!Q130,'FL DOH Cumulative'!Q132-'FL DOH Cumulative'!Q131))</f>
        <v>6</v>
      </c>
      <c r="U132" s="24">
        <f>IF('FL DOH Cumulative'!S132="","",IF('FL DOH Cumulative'!S131="",'FL DOH Cumulative'!S132-'FL DOH Cumulative'!S130,'FL DOH Cumulative'!S132-'FL DOH Cumulative'!S131))</f>
        <v>56</v>
      </c>
      <c r="V132" s="24">
        <f>IF('FL DOH Cumulative'!R132="","",IF('FL DOH Cumulative'!R131="",'FL DOH Cumulative'!R132-'FL DOH Cumulative'!R130,'FL DOH Cumulative'!R132-'FL DOH Cumulative'!R131))</f>
        <v>370</v>
      </c>
      <c r="W132" s="25">
        <f t="shared" si="25"/>
        <v>0.11499215070643642</v>
      </c>
      <c r="X132" s="25">
        <f t="shared" si="26"/>
        <v>0.13145539906103287</v>
      </c>
      <c r="Y132" s="26">
        <f>IF('FL DOH Cumulative'!U132="","",IF('FL DOH Cumulative'!U131="",'FL DOH Cumulative'!U132-'FL DOH Cumulative'!U130,'FL DOH Cumulative'!U132-'FL DOH Cumulative'!U131))</f>
        <v>432</v>
      </c>
      <c r="Z132" s="38"/>
      <c r="AA132" s="37"/>
      <c r="AB132" s="39"/>
      <c r="AC132" s="38"/>
      <c r="AD132" s="37"/>
      <c r="AE132" s="39"/>
      <c r="AF132" s="7"/>
    </row>
    <row r="133" spans="1:32">
      <c r="A133" s="1">
        <v>44039</v>
      </c>
      <c r="B133" s="23">
        <f>IF('FL DOH Cumulative'!B133="","",IF('FL DOH Cumulative'!B132="",'FL DOH Cumulative'!B133-'FL DOH Cumulative'!B131,'FL DOH Cumulative'!B133-'FL DOH Cumulative'!B132))</f>
        <v>0</v>
      </c>
      <c r="C133" s="24">
        <f>IF('FL DOH Cumulative'!D133="","",IF('FL DOH Cumulative'!D132="",'FL DOH Cumulative'!D133-'FL DOH Cumulative'!D131,'FL DOH Cumulative'!D133-'FL DOH Cumulative'!D132))</f>
        <v>18</v>
      </c>
      <c r="D133" s="24">
        <f>IF('FL DOH Cumulative'!C133="","",IF('FL DOH Cumulative'!C132="",'FL DOH Cumulative'!C133-'FL DOH Cumulative'!C131,'FL DOH Cumulative'!C133-'FL DOH Cumulative'!C132))</f>
        <v>82</v>
      </c>
      <c r="E133" s="25">
        <f t="shared" si="27"/>
        <v>0.10433244916003537</v>
      </c>
      <c r="F133" s="25">
        <f t="shared" si="28"/>
        <v>0.18</v>
      </c>
      <c r="G133" s="26">
        <f>IF('FL DOH Cumulative'!F133="","",IF('FL DOH Cumulative'!F132="",'FL DOH Cumulative'!F133-'FL DOH Cumulative'!F131,'FL DOH Cumulative'!F133-'FL DOH Cumulative'!F132))</f>
        <v>100</v>
      </c>
      <c r="H133" s="23">
        <f>IF('FL DOH Cumulative'!G133="","",IF('FL DOH Cumulative'!G132="",'FL DOH Cumulative'!G133-'FL DOH Cumulative'!G131,'FL DOH Cumulative'!G133-'FL DOH Cumulative'!G132))</f>
        <v>4</v>
      </c>
      <c r="I133" s="24">
        <f>IF('FL DOH Cumulative'!I133="","",IF('FL DOH Cumulative'!I132="",'FL DOH Cumulative'!I133-'FL DOH Cumulative'!I131,'FL DOH Cumulative'!I133-'FL DOH Cumulative'!I132))</f>
        <v>19</v>
      </c>
      <c r="J133" s="24">
        <f>IF('FL DOH Cumulative'!H133="","",IF('FL DOH Cumulative'!H132="",'FL DOH Cumulative'!H133-'FL DOH Cumulative'!H131,'FL DOH Cumulative'!H133-'FL DOH Cumulative'!H132))</f>
        <v>213</v>
      </c>
      <c r="K133" s="25">
        <f t="shared" si="21"/>
        <v>8.4792122538293213E-2</v>
      </c>
      <c r="L133" s="25">
        <f t="shared" si="22"/>
        <v>8.1896551724137928E-2</v>
      </c>
      <c r="M133" s="26">
        <f>IF('FL DOH Cumulative'!K133="","",IF('FL DOH Cumulative'!K132="",'FL DOH Cumulative'!K133-'FL DOH Cumulative'!K131,'FL DOH Cumulative'!K133-'FL DOH Cumulative'!K132))</f>
        <v>236</v>
      </c>
      <c r="N133" s="23">
        <f>IF('FL DOH Cumulative'!L133="","",IF('FL DOH Cumulative'!L132="",'FL DOH Cumulative'!L133-'FL DOH Cumulative'!L131,'FL DOH Cumulative'!L133-'FL DOH Cumulative'!L132))</f>
        <v>0</v>
      </c>
      <c r="O133" s="24">
        <f>IF('FL DOH Cumulative'!N133="","",IF('FL DOH Cumulative'!N132="",'FL DOH Cumulative'!N133-'FL DOH Cumulative'!N131,'FL DOH Cumulative'!N133-'FL DOH Cumulative'!N132))</f>
        <v>6</v>
      </c>
      <c r="P133" s="24">
        <f>IF('FL DOH Cumulative'!M133="","",IF('FL DOH Cumulative'!M132="",'FL DOH Cumulative'!M133-'FL DOH Cumulative'!M131,'FL DOH Cumulative'!M133-'FL DOH Cumulative'!M132))</f>
        <v>125</v>
      </c>
      <c r="Q133" s="25">
        <f t="shared" si="29"/>
        <v>0.16563146997929606</v>
      </c>
      <c r="R133" s="25">
        <f t="shared" si="20"/>
        <v>4.5801526717557252E-2</v>
      </c>
      <c r="S133" s="26">
        <f>IF('FL DOH Cumulative'!P133="","",IF('FL DOH Cumulative'!P132="",'FL DOH Cumulative'!P133-'FL DOH Cumulative'!P131,'FL DOH Cumulative'!P133-'FL DOH Cumulative'!P132))</f>
        <v>131</v>
      </c>
      <c r="T133" s="23">
        <f>IF('FL DOH Cumulative'!Q133="","",IF('FL DOH Cumulative'!Q132="",'FL DOH Cumulative'!Q133-'FL DOH Cumulative'!Q131,'FL DOH Cumulative'!Q133-'FL DOH Cumulative'!Q132))</f>
        <v>4</v>
      </c>
      <c r="U133" s="24">
        <f>IF('FL DOH Cumulative'!S133="","",IF('FL DOH Cumulative'!S132="",'FL DOH Cumulative'!S133-'FL DOH Cumulative'!S131,'FL DOH Cumulative'!S133-'FL DOH Cumulative'!S132))</f>
        <v>43</v>
      </c>
      <c r="V133" s="24">
        <f>IF('FL DOH Cumulative'!R133="","",IF('FL DOH Cumulative'!R132="",'FL DOH Cumulative'!R133-'FL DOH Cumulative'!R131,'FL DOH Cumulative'!R133-'FL DOH Cumulative'!R132))</f>
        <v>420</v>
      </c>
      <c r="W133" s="25">
        <f t="shared" si="25"/>
        <v>0.10897943037974683</v>
      </c>
      <c r="X133" s="25">
        <f t="shared" si="26"/>
        <v>9.2872570194384454E-2</v>
      </c>
      <c r="Y133" s="26">
        <f>IF('FL DOH Cumulative'!U133="","",IF('FL DOH Cumulative'!U132="",'FL DOH Cumulative'!U133-'FL DOH Cumulative'!U131,'FL DOH Cumulative'!U133-'FL DOH Cumulative'!U132))</f>
        <v>467</v>
      </c>
      <c r="Z133" s="38"/>
      <c r="AA133" s="37"/>
      <c r="AB133" s="39"/>
      <c r="AC133" s="38"/>
      <c r="AD133" s="37"/>
      <c r="AE133" s="39"/>
      <c r="AF133" s="7"/>
    </row>
    <row r="134" spans="1:32">
      <c r="A134" s="1">
        <v>44040</v>
      </c>
      <c r="B134" s="23">
        <f>IF('FL DOH Cumulative'!B134="","",IF('FL DOH Cumulative'!B133="",'FL DOH Cumulative'!B134-'FL DOH Cumulative'!B132,'FL DOH Cumulative'!B134-'FL DOH Cumulative'!B133))</f>
        <v>0</v>
      </c>
      <c r="C134" s="24">
        <f>IF('FL DOH Cumulative'!D134="","",IF('FL DOH Cumulative'!D133="",'FL DOH Cumulative'!D134-'FL DOH Cumulative'!D132,'FL DOH Cumulative'!D134-'FL DOH Cumulative'!D133))</f>
        <v>19</v>
      </c>
      <c r="D134" s="24">
        <f>IF('FL DOH Cumulative'!C134="","",IF('FL DOH Cumulative'!C133="",'FL DOH Cumulative'!C134-'FL DOH Cumulative'!C132,'FL DOH Cumulative'!C134-'FL DOH Cumulative'!C133))</f>
        <v>202</v>
      </c>
      <c r="E134" s="25">
        <f t="shared" si="27"/>
        <v>0.10541727672035139</v>
      </c>
      <c r="F134" s="25">
        <f t="shared" si="28"/>
        <v>8.5972850678733032E-2</v>
      </c>
      <c r="G134" s="26">
        <f>IF('FL DOH Cumulative'!F134="","",IF('FL DOH Cumulative'!F133="",'FL DOH Cumulative'!F134-'FL DOH Cumulative'!F132,'FL DOH Cumulative'!F134-'FL DOH Cumulative'!F133))</f>
        <v>221</v>
      </c>
      <c r="H134" s="23">
        <f>IF('FL DOH Cumulative'!G134="","",IF('FL DOH Cumulative'!G133="",'FL DOH Cumulative'!G134-'FL DOH Cumulative'!G132,'FL DOH Cumulative'!G134-'FL DOH Cumulative'!G133))</f>
        <v>2</v>
      </c>
      <c r="I134" s="24">
        <f>IF('FL DOH Cumulative'!I134="","",IF('FL DOH Cumulative'!I133="",'FL DOH Cumulative'!I134-'FL DOH Cumulative'!I132,'FL DOH Cumulative'!I134-'FL DOH Cumulative'!I133))</f>
        <v>39</v>
      </c>
      <c r="J134" s="24">
        <f>IF('FL DOH Cumulative'!H134="","",IF('FL DOH Cumulative'!H133="",'FL DOH Cumulative'!H134-'FL DOH Cumulative'!H132,'FL DOH Cumulative'!H134-'FL DOH Cumulative'!H133))</f>
        <v>319</v>
      </c>
      <c r="K134" s="25">
        <f t="shared" si="21"/>
        <v>9.2373791621911922E-2</v>
      </c>
      <c r="L134" s="25">
        <f t="shared" si="22"/>
        <v>0.10893854748603352</v>
      </c>
      <c r="M134" s="26">
        <f>IF('FL DOH Cumulative'!K134="","",IF('FL DOH Cumulative'!K133="",'FL DOH Cumulative'!K134-'FL DOH Cumulative'!K132,'FL DOH Cumulative'!K134-'FL DOH Cumulative'!K133))</f>
        <v>360</v>
      </c>
      <c r="N134" s="23">
        <f>IF('FL DOH Cumulative'!L134="","",IF('FL DOH Cumulative'!L133="",'FL DOH Cumulative'!L134-'FL DOH Cumulative'!L132,'FL DOH Cumulative'!L134-'FL DOH Cumulative'!L133))</f>
        <v>0</v>
      </c>
      <c r="O134" s="24">
        <f>IF('FL DOH Cumulative'!N134="","",IF('FL DOH Cumulative'!N133="",'FL DOH Cumulative'!N134-'FL DOH Cumulative'!N132,'FL DOH Cumulative'!N134-'FL DOH Cumulative'!N133))</f>
        <v>11</v>
      </c>
      <c r="P134" s="24">
        <f>IF('FL DOH Cumulative'!M134="","",IF('FL DOH Cumulative'!M133="",'FL DOH Cumulative'!M134-'FL DOH Cumulative'!M132,'FL DOH Cumulative'!M134-'FL DOH Cumulative'!M133))</f>
        <v>121</v>
      </c>
      <c r="Q134" s="25">
        <f t="shared" si="29"/>
        <v>0.14659685863874344</v>
      </c>
      <c r="R134" s="25">
        <f t="shared" ref="R134:R197" si="30">IF(SUM(O134:P134)=0,"",O134/SUM(O134:P134))</f>
        <v>8.3333333333333329E-2</v>
      </c>
      <c r="S134" s="26">
        <f>IF('FL DOH Cumulative'!P134="","",IF('FL DOH Cumulative'!P133="",'FL DOH Cumulative'!P134-'FL DOH Cumulative'!P132,'FL DOH Cumulative'!P134-'FL DOH Cumulative'!P133))</f>
        <v>132</v>
      </c>
      <c r="T134" s="23">
        <f>IF('FL DOH Cumulative'!Q134="","",IF('FL DOH Cumulative'!Q133="",'FL DOH Cumulative'!Q134-'FL DOH Cumulative'!Q132,'FL DOH Cumulative'!Q134-'FL DOH Cumulative'!Q133))</f>
        <v>2</v>
      </c>
      <c r="U134" s="24">
        <f>IF('FL DOH Cumulative'!S134="","",IF('FL DOH Cumulative'!S133="",'FL DOH Cumulative'!S134-'FL DOH Cumulative'!S132,'FL DOH Cumulative'!S134-'FL DOH Cumulative'!S133))</f>
        <v>69</v>
      </c>
      <c r="V134" s="24">
        <f>IF('FL DOH Cumulative'!R134="","",IF('FL DOH Cumulative'!R133="",'FL DOH Cumulative'!R134-'FL DOH Cumulative'!R132,'FL DOH Cumulative'!R134-'FL DOH Cumulative'!R133))</f>
        <v>642</v>
      </c>
      <c r="W134" s="25">
        <f t="shared" si="25"/>
        <v>0.10850801479654747</v>
      </c>
      <c r="X134" s="25">
        <f t="shared" si="26"/>
        <v>9.7046413502109699E-2</v>
      </c>
      <c r="Y134" s="26">
        <f>IF('FL DOH Cumulative'!U134="","",IF('FL DOH Cumulative'!U133="",'FL DOH Cumulative'!U134-'FL DOH Cumulative'!U132,'FL DOH Cumulative'!U134-'FL DOH Cumulative'!U133))</f>
        <v>713</v>
      </c>
      <c r="Z134" s="38"/>
      <c r="AA134" s="37"/>
      <c r="AB134" s="39"/>
      <c r="AC134" s="38"/>
      <c r="AD134" s="37"/>
      <c r="AE134" s="39"/>
      <c r="AF134" s="7"/>
    </row>
    <row r="135" spans="1:32">
      <c r="A135" s="1">
        <v>44041</v>
      </c>
      <c r="B135" s="23">
        <f>IF('FL DOH Cumulative'!B135="","",IF('FL DOH Cumulative'!B134="",'FL DOH Cumulative'!B135-'FL DOH Cumulative'!B133,'FL DOH Cumulative'!B135-'FL DOH Cumulative'!B134))</f>
        <v>0</v>
      </c>
      <c r="C135" s="24">
        <f>IF('FL DOH Cumulative'!D135="","",IF('FL DOH Cumulative'!D134="",'FL DOH Cumulative'!D135-'FL DOH Cumulative'!D133,'FL DOH Cumulative'!D135-'FL DOH Cumulative'!D134))</f>
        <v>32</v>
      </c>
      <c r="D135" s="24">
        <f>IF('FL DOH Cumulative'!C135="","",IF('FL DOH Cumulative'!C134="",'FL DOH Cumulative'!C135-'FL DOH Cumulative'!C133,'FL DOH Cumulative'!C135-'FL DOH Cumulative'!C134))</f>
        <v>493</v>
      </c>
      <c r="E135" s="25">
        <f t="shared" si="27"/>
        <v>8.9559164733178653E-2</v>
      </c>
      <c r="F135" s="25">
        <f t="shared" si="28"/>
        <v>6.0952380952380952E-2</v>
      </c>
      <c r="G135" s="26">
        <f>IF('FL DOH Cumulative'!F135="","",IF('FL DOH Cumulative'!F134="",'FL DOH Cumulative'!F135-'FL DOH Cumulative'!F133,'FL DOH Cumulative'!F135-'FL DOH Cumulative'!F134))</f>
        <v>525</v>
      </c>
      <c r="H135" s="23">
        <f>IF('FL DOH Cumulative'!G135="","",IF('FL DOH Cumulative'!G134="",'FL DOH Cumulative'!G135-'FL DOH Cumulative'!G133,'FL DOH Cumulative'!G135-'FL DOH Cumulative'!G134))</f>
        <v>4</v>
      </c>
      <c r="I135" s="24">
        <f>IF('FL DOH Cumulative'!I135="","",IF('FL DOH Cumulative'!I134="",'FL DOH Cumulative'!I135-'FL DOH Cumulative'!I133,'FL DOH Cumulative'!I135-'FL DOH Cumulative'!I134))</f>
        <v>30</v>
      </c>
      <c r="J135" s="24">
        <f>IF('FL DOH Cumulative'!H135="","",IF('FL DOH Cumulative'!H134="",'FL DOH Cumulative'!H135-'FL DOH Cumulative'!H133,'FL DOH Cumulative'!H135-'FL DOH Cumulative'!H134))</f>
        <v>187</v>
      </c>
      <c r="K135" s="25">
        <f t="shared" ref="K135:K177" si="31">IF(SUM(I129:J135)=0,"",SUM(I129:I135)/SUM(I129:J135))</f>
        <v>0.1038819026790596</v>
      </c>
      <c r="L135" s="25">
        <f t="shared" ref="L135:L177" si="32">IF(SUM(I135:J135)=0,"",I135/SUM(I135:J135))</f>
        <v>0.13824884792626729</v>
      </c>
      <c r="M135" s="26">
        <f>IF('FL DOH Cumulative'!K135="","",IF('FL DOH Cumulative'!K134="",'FL DOH Cumulative'!K135-'FL DOH Cumulative'!K133,'FL DOH Cumulative'!K135-'FL DOH Cumulative'!K134))</f>
        <v>221</v>
      </c>
      <c r="N135" s="23">
        <f>IF('FL DOH Cumulative'!L135="","",IF('FL DOH Cumulative'!L134="",'FL DOH Cumulative'!L135-'FL DOH Cumulative'!L133,'FL DOH Cumulative'!L135-'FL DOH Cumulative'!L134))</f>
        <v>0</v>
      </c>
      <c r="O135" s="24">
        <f>IF('FL DOH Cumulative'!N135="","",IF('FL DOH Cumulative'!N134="",'FL DOH Cumulative'!N135-'FL DOH Cumulative'!N133,'FL DOH Cumulative'!N135-'FL DOH Cumulative'!N134))</f>
        <v>26</v>
      </c>
      <c r="P135" s="24">
        <f>IF('FL DOH Cumulative'!M135="","",IF('FL DOH Cumulative'!M134="",'FL DOH Cumulative'!M135-'FL DOH Cumulative'!M133,'FL DOH Cumulative'!M135-'FL DOH Cumulative'!M134))</f>
        <v>99</v>
      </c>
      <c r="Q135" s="25">
        <f t="shared" si="29"/>
        <v>0.14621676891615543</v>
      </c>
      <c r="R135" s="25">
        <f t="shared" si="30"/>
        <v>0.20799999999999999</v>
      </c>
      <c r="S135" s="26">
        <f>IF('FL DOH Cumulative'!P135="","",IF('FL DOH Cumulative'!P134="",'FL DOH Cumulative'!P135-'FL DOH Cumulative'!P133,'FL DOH Cumulative'!P135-'FL DOH Cumulative'!P134))</f>
        <v>125</v>
      </c>
      <c r="T135" s="23">
        <f>IF('FL DOH Cumulative'!Q135="","",IF('FL DOH Cumulative'!Q134="",'FL DOH Cumulative'!Q135-'FL DOH Cumulative'!Q133,'FL DOH Cumulative'!Q135-'FL DOH Cumulative'!Q134))</f>
        <v>4</v>
      </c>
      <c r="U135" s="24">
        <f>IF('FL DOH Cumulative'!S135="","",IF('FL DOH Cumulative'!S134="",'FL DOH Cumulative'!S135-'FL DOH Cumulative'!S133,'FL DOH Cumulative'!S135-'FL DOH Cumulative'!S134))</f>
        <v>88</v>
      </c>
      <c r="V135" s="24">
        <f>IF('FL DOH Cumulative'!R135="","",IF('FL DOH Cumulative'!R134="",'FL DOH Cumulative'!R135-'FL DOH Cumulative'!R133,'FL DOH Cumulative'!R135-'FL DOH Cumulative'!R134))</f>
        <v>779</v>
      </c>
      <c r="W135" s="25">
        <f t="shared" si="25"/>
        <v>0.10600564288593309</v>
      </c>
      <c r="X135" s="25">
        <f t="shared" si="26"/>
        <v>0.10149942329873125</v>
      </c>
      <c r="Y135" s="26">
        <f>IF('FL DOH Cumulative'!U135="","",IF('FL DOH Cumulative'!U134="",'FL DOH Cumulative'!U135-'FL DOH Cumulative'!U133,'FL DOH Cumulative'!U135-'FL DOH Cumulative'!U134))</f>
        <v>871</v>
      </c>
      <c r="Z135" s="38"/>
      <c r="AA135" s="37"/>
      <c r="AB135" s="39"/>
      <c r="AC135" s="38"/>
      <c r="AD135" s="37"/>
      <c r="AE135" s="39"/>
      <c r="AF135" s="7"/>
    </row>
    <row r="136" spans="1:32">
      <c r="A136" s="1">
        <v>44042</v>
      </c>
      <c r="B136" s="23">
        <f>IF('FL DOH Cumulative'!B136="","",IF('FL DOH Cumulative'!B135="",'FL DOH Cumulative'!B136-'FL DOH Cumulative'!B134,'FL DOH Cumulative'!B136-'FL DOH Cumulative'!B135))</f>
        <v>0</v>
      </c>
      <c r="C136" s="24">
        <f>IF('FL DOH Cumulative'!D136="","",IF('FL DOH Cumulative'!D135="",'FL DOH Cumulative'!D136-'FL DOH Cumulative'!D134,'FL DOH Cumulative'!D136-'FL DOH Cumulative'!D135))</f>
        <v>40</v>
      </c>
      <c r="D136" s="24">
        <f>IF('FL DOH Cumulative'!C136="","",IF('FL DOH Cumulative'!C135="",'FL DOH Cumulative'!C136-'FL DOH Cumulative'!C134,'FL DOH Cumulative'!C136-'FL DOH Cumulative'!C135))</f>
        <v>507</v>
      </c>
      <c r="E136" s="25">
        <f t="shared" si="27"/>
        <v>8.5740486015589173E-2</v>
      </c>
      <c r="F136" s="25">
        <f t="shared" si="28"/>
        <v>7.3126142595978064E-2</v>
      </c>
      <c r="G136" s="26">
        <f>IF('FL DOH Cumulative'!F136="","",IF('FL DOH Cumulative'!F135="",'FL DOH Cumulative'!F136-'FL DOH Cumulative'!F134,'FL DOH Cumulative'!F136-'FL DOH Cumulative'!F135))</f>
        <v>547</v>
      </c>
      <c r="H136" s="23">
        <f>IF('FL DOH Cumulative'!G136="","",IF('FL DOH Cumulative'!G135="",'FL DOH Cumulative'!G136-'FL DOH Cumulative'!G134,'FL DOH Cumulative'!G136-'FL DOH Cumulative'!G135))</f>
        <v>10</v>
      </c>
      <c r="I136" s="24">
        <f>IF('FL DOH Cumulative'!I136="","",IF('FL DOH Cumulative'!I135="",'FL DOH Cumulative'!I136-'FL DOH Cumulative'!I134,'FL DOH Cumulative'!I136-'FL DOH Cumulative'!I135))</f>
        <v>34</v>
      </c>
      <c r="J136" s="24">
        <f>IF('FL DOH Cumulative'!H136="","",IF('FL DOH Cumulative'!H135="",'FL DOH Cumulative'!H136-'FL DOH Cumulative'!H134,'FL DOH Cumulative'!H136-'FL DOH Cumulative'!H135))</f>
        <v>245</v>
      </c>
      <c r="K136" s="25">
        <f t="shared" si="31"/>
        <v>0.10503519220357337</v>
      </c>
      <c r="L136" s="25">
        <f t="shared" si="32"/>
        <v>0.12186379928315412</v>
      </c>
      <c r="M136" s="26">
        <f>IF('FL DOH Cumulative'!K136="","",IF('FL DOH Cumulative'!K135="",'FL DOH Cumulative'!K136-'FL DOH Cumulative'!K134,'FL DOH Cumulative'!K136-'FL DOH Cumulative'!K135))</f>
        <v>289</v>
      </c>
      <c r="N136" s="23">
        <f>IF('FL DOH Cumulative'!L136="","",IF('FL DOH Cumulative'!L135="",'FL DOH Cumulative'!L136-'FL DOH Cumulative'!L134,'FL DOH Cumulative'!L136-'FL DOH Cumulative'!L135))</f>
        <v>0</v>
      </c>
      <c r="O136" s="24">
        <f>IF('FL DOH Cumulative'!N136="","",IF('FL DOH Cumulative'!N135="",'FL DOH Cumulative'!N136-'FL DOH Cumulative'!N134,'FL DOH Cumulative'!N136-'FL DOH Cumulative'!N135))</f>
        <v>12</v>
      </c>
      <c r="P136" s="24">
        <f>IF('FL DOH Cumulative'!M136="","",IF('FL DOH Cumulative'!M135="",'FL DOH Cumulative'!M136-'FL DOH Cumulative'!M134,'FL DOH Cumulative'!M136-'FL DOH Cumulative'!M135))</f>
        <v>72</v>
      </c>
      <c r="Q136" s="25">
        <f t="shared" si="29"/>
        <v>0.14145810663764963</v>
      </c>
      <c r="R136" s="25">
        <f t="shared" si="30"/>
        <v>0.14285714285714285</v>
      </c>
      <c r="S136" s="26">
        <f>IF('FL DOH Cumulative'!P136="","",IF('FL DOH Cumulative'!P135="",'FL DOH Cumulative'!P136-'FL DOH Cumulative'!P134,'FL DOH Cumulative'!P136-'FL DOH Cumulative'!P135))</f>
        <v>84</v>
      </c>
      <c r="T136" s="23">
        <f>IF('FL DOH Cumulative'!Q136="","",IF('FL DOH Cumulative'!Q135="",'FL DOH Cumulative'!Q136-'FL DOH Cumulative'!Q134,'FL DOH Cumulative'!Q136-'FL DOH Cumulative'!Q135))</f>
        <v>10</v>
      </c>
      <c r="U136" s="24">
        <f>IF('FL DOH Cumulative'!S136="","",IF('FL DOH Cumulative'!S135="",'FL DOH Cumulative'!S136-'FL DOH Cumulative'!S134,'FL DOH Cumulative'!S136-'FL DOH Cumulative'!S135))</f>
        <v>86</v>
      </c>
      <c r="V136" s="24">
        <f>IF('FL DOH Cumulative'!R136="","",IF('FL DOH Cumulative'!R135="",'FL DOH Cumulative'!R136-'FL DOH Cumulative'!R134,'FL DOH Cumulative'!R136-'FL DOH Cumulative'!R135))</f>
        <v>824</v>
      </c>
      <c r="W136" s="25">
        <f t="shared" si="25"/>
        <v>0.10329492621790984</v>
      </c>
      <c r="X136" s="25">
        <f t="shared" si="26"/>
        <v>9.4505494505494503E-2</v>
      </c>
      <c r="Y136" s="26">
        <f>IF('FL DOH Cumulative'!U136="","",IF('FL DOH Cumulative'!U135="",'FL DOH Cumulative'!U136-'FL DOH Cumulative'!U134,'FL DOH Cumulative'!U136-'FL DOH Cumulative'!U135))</f>
        <v>920</v>
      </c>
      <c r="Z136" s="38"/>
      <c r="AA136" s="37"/>
      <c r="AB136" s="39"/>
      <c r="AC136" s="38"/>
      <c r="AD136" s="37"/>
      <c r="AE136" s="39"/>
      <c r="AF136" s="7"/>
    </row>
    <row r="137" spans="1:32">
      <c r="A137" s="1">
        <v>44043</v>
      </c>
      <c r="B137" s="23">
        <f>IF('FL DOH Cumulative'!B137="","",IF('FL DOH Cumulative'!B136="",'FL DOH Cumulative'!B137-'FL DOH Cumulative'!B135,'FL DOH Cumulative'!B137-'FL DOH Cumulative'!B136))</f>
        <v>0</v>
      </c>
      <c r="C137" s="24">
        <f>IF('FL DOH Cumulative'!D137="","",IF('FL DOH Cumulative'!D136="",'FL DOH Cumulative'!D137-'FL DOH Cumulative'!D135,'FL DOH Cumulative'!D137-'FL DOH Cumulative'!D136))</f>
        <v>21</v>
      </c>
      <c r="D137" s="24">
        <f>IF('FL DOH Cumulative'!C137="","",IF('FL DOH Cumulative'!C136="",'FL DOH Cumulative'!C137-'FL DOH Cumulative'!C135,'FL DOH Cumulative'!C137-'FL DOH Cumulative'!C136))</f>
        <v>318</v>
      </c>
      <c r="E137" s="25">
        <f t="shared" si="27"/>
        <v>7.8385899814471249E-2</v>
      </c>
      <c r="F137" s="25">
        <f t="shared" si="28"/>
        <v>6.1946902654867256E-2</v>
      </c>
      <c r="G137" s="26">
        <f>IF('FL DOH Cumulative'!F137="","",IF('FL DOH Cumulative'!F136="",'FL DOH Cumulative'!F137-'FL DOH Cumulative'!F135,'FL DOH Cumulative'!F137-'FL DOH Cumulative'!F136))</f>
        <v>339</v>
      </c>
      <c r="H137" s="23">
        <f>IF('FL DOH Cumulative'!G137="","",IF('FL DOH Cumulative'!G136="",'FL DOH Cumulative'!G137-'FL DOH Cumulative'!G135,'FL DOH Cumulative'!G137-'FL DOH Cumulative'!G136))</f>
        <v>8</v>
      </c>
      <c r="I137" s="24">
        <f>IF('FL DOH Cumulative'!I137="","",IF('FL DOH Cumulative'!I136="",'FL DOH Cumulative'!I137-'FL DOH Cumulative'!I135,'FL DOH Cumulative'!I137-'FL DOH Cumulative'!I136))</f>
        <v>32</v>
      </c>
      <c r="J137" s="24">
        <f>IF('FL DOH Cumulative'!H137="","",IF('FL DOH Cumulative'!H136="",'FL DOH Cumulative'!H137-'FL DOH Cumulative'!H135,'FL DOH Cumulative'!H137-'FL DOH Cumulative'!H136))</f>
        <v>229</v>
      </c>
      <c r="K137" s="25">
        <f t="shared" si="31"/>
        <v>0.11147186147186147</v>
      </c>
      <c r="L137" s="25">
        <f t="shared" si="32"/>
        <v>0.12260536398467432</v>
      </c>
      <c r="M137" s="26">
        <f>IF('FL DOH Cumulative'!K137="","",IF('FL DOH Cumulative'!K136="",'FL DOH Cumulative'!K137-'FL DOH Cumulative'!K135,'FL DOH Cumulative'!K137-'FL DOH Cumulative'!K136))</f>
        <v>269</v>
      </c>
      <c r="N137" s="23">
        <f>IF('FL DOH Cumulative'!L137="","",IF('FL DOH Cumulative'!L136="",'FL DOH Cumulative'!L137-'FL DOH Cumulative'!L135,'FL DOH Cumulative'!L137-'FL DOH Cumulative'!L136))</f>
        <v>0</v>
      </c>
      <c r="O137" s="24">
        <f>IF('FL DOH Cumulative'!N137="","",IF('FL DOH Cumulative'!N136="",'FL DOH Cumulative'!N137-'FL DOH Cumulative'!N135,'FL DOH Cumulative'!N137-'FL DOH Cumulative'!N136))</f>
        <v>18</v>
      </c>
      <c r="P137" s="24">
        <f>IF('FL DOH Cumulative'!M137="","",IF('FL DOH Cumulative'!M136="",'FL DOH Cumulative'!M137-'FL DOH Cumulative'!M135,'FL DOH Cumulative'!M137-'FL DOH Cumulative'!M136))</f>
        <v>123</v>
      </c>
      <c r="Q137" s="25">
        <f t="shared" si="29"/>
        <v>0.14432989690721648</v>
      </c>
      <c r="R137" s="25">
        <f t="shared" si="30"/>
        <v>0.1276595744680851</v>
      </c>
      <c r="S137" s="26">
        <f>IF('FL DOH Cumulative'!P137="","",IF('FL DOH Cumulative'!P136="",'FL DOH Cumulative'!P137-'FL DOH Cumulative'!P135,'FL DOH Cumulative'!P137-'FL DOH Cumulative'!P136))</f>
        <v>141</v>
      </c>
      <c r="T137" s="23">
        <f>IF('FL DOH Cumulative'!Q137="","",IF('FL DOH Cumulative'!Q136="",'FL DOH Cumulative'!Q137-'FL DOH Cumulative'!Q135,'FL DOH Cumulative'!Q137-'FL DOH Cumulative'!Q136))</f>
        <v>8</v>
      </c>
      <c r="U137" s="24">
        <f>IF('FL DOH Cumulative'!S137="","",IF('FL DOH Cumulative'!S136="",'FL DOH Cumulative'!S137-'FL DOH Cumulative'!S135,'FL DOH Cumulative'!S137-'FL DOH Cumulative'!S136))</f>
        <v>71</v>
      </c>
      <c r="V137" s="24">
        <f>IF('FL DOH Cumulative'!R137="","",IF('FL DOH Cumulative'!R136="",'FL DOH Cumulative'!R137-'FL DOH Cumulative'!R135,'FL DOH Cumulative'!R137-'FL DOH Cumulative'!R136))</f>
        <v>670</v>
      </c>
      <c r="W137" s="25">
        <f t="shared" si="25"/>
        <v>0.10272708632355956</v>
      </c>
      <c r="X137" s="25">
        <f t="shared" si="26"/>
        <v>9.5816464237516871E-2</v>
      </c>
      <c r="Y137" s="26">
        <f>IF('FL DOH Cumulative'!U137="","",IF('FL DOH Cumulative'!U136="",'FL DOH Cumulative'!U137-'FL DOH Cumulative'!U135,'FL DOH Cumulative'!U137-'FL DOH Cumulative'!U136))</f>
        <v>749</v>
      </c>
      <c r="Z137" s="38"/>
      <c r="AA137" s="37"/>
      <c r="AB137" s="39"/>
      <c r="AC137" s="38"/>
      <c r="AD137" s="37"/>
      <c r="AE137" s="39"/>
      <c r="AF137" s="7"/>
    </row>
    <row r="138" spans="1:32">
      <c r="A138" s="1">
        <v>44044</v>
      </c>
      <c r="B138" s="23">
        <f>IF('FL DOH Cumulative'!B138="","",IF('FL DOH Cumulative'!B137="",'FL DOH Cumulative'!B138-'FL DOH Cumulative'!B136,'FL DOH Cumulative'!B138-'FL DOH Cumulative'!B137))</f>
        <v>0</v>
      </c>
      <c r="C138" s="24">
        <f>IF('FL DOH Cumulative'!D138="","",IF('FL DOH Cumulative'!D137="",'FL DOH Cumulative'!D138-'FL DOH Cumulative'!D136,'FL DOH Cumulative'!D138-'FL DOH Cumulative'!D137))</f>
        <v>20</v>
      </c>
      <c r="D138" s="24">
        <f>IF('FL DOH Cumulative'!C138="","",IF('FL DOH Cumulative'!C137="",'FL DOH Cumulative'!C138-'FL DOH Cumulative'!C136,'FL DOH Cumulative'!C138-'FL DOH Cumulative'!C137))</f>
        <v>242</v>
      </c>
      <c r="E138" s="25">
        <f t="shared" si="27"/>
        <v>7.6470588235294124E-2</v>
      </c>
      <c r="F138" s="25">
        <f t="shared" si="28"/>
        <v>7.6335877862595422E-2</v>
      </c>
      <c r="G138" s="26">
        <f>IF('FL DOH Cumulative'!F138="","",IF('FL DOH Cumulative'!F137="",'FL DOH Cumulative'!F138-'FL DOH Cumulative'!F136,'FL DOH Cumulative'!F138-'FL DOH Cumulative'!F137))</f>
        <v>262</v>
      </c>
      <c r="H138" s="23">
        <f>IF('FL DOH Cumulative'!G138="","",IF('FL DOH Cumulative'!G137="",'FL DOH Cumulative'!G138-'FL DOH Cumulative'!G136,'FL DOH Cumulative'!G138-'FL DOH Cumulative'!G137))</f>
        <v>7</v>
      </c>
      <c r="I138" s="24">
        <f>IF('FL DOH Cumulative'!I138="","",IF('FL DOH Cumulative'!I137="",'FL DOH Cumulative'!I138-'FL DOH Cumulative'!I136,'FL DOH Cumulative'!I138-'FL DOH Cumulative'!I137))</f>
        <v>22</v>
      </c>
      <c r="J138" s="24">
        <f>IF('FL DOH Cumulative'!H138="","",IF('FL DOH Cumulative'!H137="",'FL DOH Cumulative'!H138-'FL DOH Cumulative'!H136,'FL DOH Cumulative'!H138-'FL DOH Cumulative'!H137))</f>
        <v>237</v>
      </c>
      <c r="K138" s="25">
        <f t="shared" si="31"/>
        <v>0.11099252934898612</v>
      </c>
      <c r="L138" s="25">
        <f t="shared" si="32"/>
        <v>8.4942084942084939E-2</v>
      </c>
      <c r="M138" s="26">
        <f>IF('FL DOH Cumulative'!K138="","",IF('FL DOH Cumulative'!K137="",'FL DOH Cumulative'!K138-'FL DOH Cumulative'!K136,'FL DOH Cumulative'!K138-'FL DOH Cumulative'!K137))</f>
        <v>266</v>
      </c>
      <c r="N138" s="23">
        <f>IF('FL DOH Cumulative'!L138="","",IF('FL DOH Cumulative'!L137="",'FL DOH Cumulative'!L138-'FL DOH Cumulative'!L136,'FL DOH Cumulative'!L138-'FL DOH Cumulative'!L137))</f>
        <v>0</v>
      </c>
      <c r="O138" s="24">
        <f>IF('FL DOH Cumulative'!N138="","",IF('FL DOH Cumulative'!N137="",'FL DOH Cumulative'!N138-'FL DOH Cumulative'!N136,'FL DOH Cumulative'!N138-'FL DOH Cumulative'!N137))</f>
        <v>27</v>
      </c>
      <c r="P138" s="24">
        <f>IF('FL DOH Cumulative'!M138="","",IF('FL DOH Cumulative'!M137="",'FL DOH Cumulative'!M138-'FL DOH Cumulative'!M136,'FL DOH Cumulative'!M138-'FL DOH Cumulative'!M137))</f>
        <v>123</v>
      </c>
      <c r="Q138" s="25">
        <f t="shared" si="29"/>
        <v>0.13485714285714287</v>
      </c>
      <c r="R138" s="25">
        <f t="shared" si="30"/>
        <v>0.18</v>
      </c>
      <c r="S138" s="26">
        <f>IF('FL DOH Cumulative'!P138="","",IF('FL DOH Cumulative'!P137="",'FL DOH Cumulative'!P138-'FL DOH Cumulative'!P136,'FL DOH Cumulative'!P138-'FL DOH Cumulative'!P137))</f>
        <v>150</v>
      </c>
      <c r="T138" s="23">
        <f>IF('FL DOH Cumulative'!Q138="","",IF('FL DOH Cumulative'!Q137="",'FL DOH Cumulative'!Q138-'FL DOH Cumulative'!Q136,'FL DOH Cumulative'!Q138-'FL DOH Cumulative'!Q137))</f>
        <v>7</v>
      </c>
      <c r="U138" s="24">
        <f>IF('FL DOH Cumulative'!S138="","",IF('FL DOH Cumulative'!S137="",'FL DOH Cumulative'!S138-'FL DOH Cumulative'!S136,'FL DOH Cumulative'!S138-'FL DOH Cumulative'!S137))</f>
        <v>69</v>
      </c>
      <c r="V138" s="24">
        <f>IF('FL DOH Cumulative'!R138="","",IF('FL DOH Cumulative'!R137="",'FL DOH Cumulative'!R138-'FL DOH Cumulative'!R136,'FL DOH Cumulative'!R138-'FL DOH Cumulative'!R137))</f>
        <v>602</v>
      </c>
      <c r="W138" s="25">
        <f t="shared" si="25"/>
        <v>0.10064731676759239</v>
      </c>
      <c r="X138" s="25">
        <f t="shared" si="26"/>
        <v>0.10283159463487332</v>
      </c>
      <c r="Y138" s="26">
        <f>IF('FL DOH Cumulative'!U138="","",IF('FL DOH Cumulative'!U137="",'FL DOH Cumulative'!U138-'FL DOH Cumulative'!U136,'FL DOH Cumulative'!U138-'FL DOH Cumulative'!U137))</f>
        <v>678</v>
      </c>
      <c r="Z138" s="38"/>
      <c r="AA138" s="37"/>
      <c r="AB138" s="39"/>
      <c r="AC138" s="38"/>
      <c r="AD138" s="37"/>
      <c r="AE138" s="39"/>
      <c r="AF138" s="7"/>
    </row>
    <row r="139" spans="1:32">
      <c r="A139" s="1">
        <v>44045</v>
      </c>
      <c r="B139" s="23">
        <f>IF('FL DOH Cumulative'!B139="","",IF('FL DOH Cumulative'!B138="",'FL DOH Cumulative'!B139-'FL DOH Cumulative'!B137,'FL DOH Cumulative'!B139-'FL DOH Cumulative'!B138))</f>
        <v>0</v>
      </c>
      <c r="C139" s="24">
        <f>IF('FL DOH Cumulative'!D139="","",IF('FL DOH Cumulative'!D138="",'FL DOH Cumulative'!D139-'FL DOH Cumulative'!D137,'FL DOH Cumulative'!D139-'FL DOH Cumulative'!D138))</f>
        <v>3</v>
      </c>
      <c r="D139" s="24">
        <f>IF('FL DOH Cumulative'!C139="","",IF('FL DOH Cumulative'!C138="",'FL DOH Cumulative'!C139-'FL DOH Cumulative'!C137,'FL DOH Cumulative'!C139-'FL DOH Cumulative'!C138))</f>
        <v>12</v>
      </c>
      <c r="E139" s="25">
        <f t="shared" si="27"/>
        <v>7.6157292185166744E-2</v>
      </c>
      <c r="F139" s="25">
        <f t="shared" si="28"/>
        <v>0.2</v>
      </c>
      <c r="G139" s="26">
        <f>IF('FL DOH Cumulative'!F139="","",IF('FL DOH Cumulative'!F138="",'FL DOH Cumulative'!F139-'FL DOH Cumulative'!F137,'FL DOH Cumulative'!F139-'FL DOH Cumulative'!F138))</f>
        <v>15</v>
      </c>
      <c r="H139" s="23">
        <f>IF('FL DOH Cumulative'!G139="","",IF('FL DOH Cumulative'!G138="",'FL DOH Cumulative'!G139-'FL DOH Cumulative'!G137,'FL DOH Cumulative'!G139-'FL DOH Cumulative'!G138))</f>
        <v>6</v>
      </c>
      <c r="I139" s="24">
        <f>IF('FL DOH Cumulative'!I139="","",IF('FL DOH Cumulative'!I138="",'FL DOH Cumulative'!I139-'FL DOH Cumulative'!I137,'FL DOH Cumulative'!I139-'FL DOH Cumulative'!I138))</f>
        <v>22</v>
      </c>
      <c r="J139" s="24">
        <f>IF('FL DOH Cumulative'!H139="","",IF('FL DOH Cumulative'!H138="",'FL DOH Cumulative'!H139-'FL DOH Cumulative'!H137,'FL DOH Cumulative'!H139-'FL DOH Cumulative'!H138))</f>
        <v>191</v>
      </c>
      <c r="K139" s="25">
        <f t="shared" si="31"/>
        <v>0.10885101704233095</v>
      </c>
      <c r="L139" s="25">
        <f t="shared" si="32"/>
        <v>0.10328638497652583</v>
      </c>
      <c r="M139" s="26">
        <f>IF('FL DOH Cumulative'!K139="","",IF('FL DOH Cumulative'!K138="",'FL DOH Cumulative'!K139-'FL DOH Cumulative'!K137,'FL DOH Cumulative'!K139-'FL DOH Cumulative'!K138))</f>
        <v>219</v>
      </c>
      <c r="N139" s="23">
        <f>IF('FL DOH Cumulative'!L139="","",IF('FL DOH Cumulative'!L138="",'FL DOH Cumulative'!L139-'FL DOH Cumulative'!L137,'FL DOH Cumulative'!L139-'FL DOH Cumulative'!L138))</f>
        <v>0</v>
      </c>
      <c r="O139" s="24">
        <f>IF('FL DOH Cumulative'!N139="","",IF('FL DOH Cumulative'!N138="",'FL DOH Cumulative'!N139-'FL DOH Cumulative'!N137,'FL DOH Cumulative'!N139-'FL DOH Cumulative'!N138))</f>
        <v>5</v>
      </c>
      <c r="P139" s="24">
        <f>IF('FL DOH Cumulative'!M139="","",IF('FL DOH Cumulative'!M138="",'FL DOH Cumulative'!M139-'FL DOH Cumulative'!M137,'FL DOH Cumulative'!M139-'FL DOH Cumulative'!M138))</f>
        <v>71</v>
      </c>
      <c r="Q139" s="25">
        <f t="shared" si="29"/>
        <v>0.12514898688915377</v>
      </c>
      <c r="R139" s="25">
        <f t="shared" si="30"/>
        <v>6.5789473684210523E-2</v>
      </c>
      <c r="S139" s="26">
        <f>IF('FL DOH Cumulative'!P139="","",IF('FL DOH Cumulative'!P138="",'FL DOH Cumulative'!P139-'FL DOH Cumulative'!P137,'FL DOH Cumulative'!P139-'FL DOH Cumulative'!P138))</f>
        <v>76</v>
      </c>
      <c r="T139" s="23">
        <f>IF('FL DOH Cumulative'!Q139="","",IF('FL DOH Cumulative'!Q138="",'FL DOH Cumulative'!Q139-'FL DOH Cumulative'!Q137,'FL DOH Cumulative'!Q139-'FL DOH Cumulative'!Q138))</f>
        <v>6</v>
      </c>
      <c r="U139" s="24">
        <f>IF('FL DOH Cumulative'!S139="","",IF('FL DOH Cumulative'!S138="",'FL DOH Cumulative'!S139-'FL DOH Cumulative'!S137,'FL DOH Cumulative'!S139-'FL DOH Cumulative'!S138))</f>
        <v>30</v>
      </c>
      <c r="V139" s="24">
        <f>IF('FL DOH Cumulative'!R139="","",IF('FL DOH Cumulative'!R138="",'FL DOH Cumulative'!R139-'FL DOH Cumulative'!R137,'FL DOH Cumulative'!R139-'FL DOH Cumulative'!R138))</f>
        <v>274</v>
      </c>
      <c r="W139" s="25">
        <f t="shared" si="25"/>
        <v>9.7707306620955642E-2</v>
      </c>
      <c r="X139" s="25">
        <f t="shared" si="26"/>
        <v>9.8684210526315791E-2</v>
      </c>
      <c r="Y139" s="26">
        <f>IF('FL DOH Cumulative'!U139="","",IF('FL DOH Cumulative'!U138="",'FL DOH Cumulative'!U139-'FL DOH Cumulative'!U137,'FL DOH Cumulative'!U139-'FL DOH Cumulative'!U138))</f>
        <v>310</v>
      </c>
      <c r="Z139" s="38"/>
      <c r="AA139" s="37"/>
      <c r="AB139" s="39"/>
      <c r="AC139" s="38"/>
      <c r="AD139" s="37"/>
      <c r="AE139" s="39"/>
      <c r="AF139" s="7"/>
    </row>
    <row r="140" spans="1:32">
      <c r="A140" s="1">
        <v>44046</v>
      </c>
      <c r="B140" s="23">
        <f>IF('FL DOH Cumulative'!B140="","",IF('FL DOH Cumulative'!B139="",'FL DOH Cumulative'!B140-'FL DOH Cumulative'!B138,'FL DOH Cumulative'!B140-'FL DOH Cumulative'!B139))</f>
        <v>0</v>
      </c>
      <c r="C140" s="24">
        <f>IF('FL DOH Cumulative'!D140="","",IF('FL DOH Cumulative'!D139="",'FL DOH Cumulative'!D140-'FL DOH Cumulative'!D138,'FL DOH Cumulative'!D140-'FL DOH Cumulative'!D139))</f>
        <v>11</v>
      </c>
      <c r="D140" s="24">
        <f>IF('FL DOH Cumulative'!C140="","",IF('FL DOH Cumulative'!C139="",'FL DOH Cumulative'!C140-'FL DOH Cumulative'!C138,'FL DOH Cumulative'!C140-'FL DOH Cumulative'!C139))</f>
        <v>97</v>
      </c>
      <c r="E140" s="25">
        <f t="shared" si="27"/>
        <v>7.2384729796727817E-2</v>
      </c>
      <c r="F140" s="25">
        <f t="shared" si="28"/>
        <v>0.10185185185185185</v>
      </c>
      <c r="G140" s="26">
        <f>IF('FL DOH Cumulative'!F140="","",IF('FL DOH Cumulative'!F139="",'FL DOH Cumulative'!F140-'FL DOH Cumulative'!F138,'FL DOH Cumulative'!F140-'FL DOH Cumulative'!F139))</f>
        <v>108</v>
      </c>
      <c r="H140" s="23">
        <f>IF('FL DOH Cumulative'!G140="","",IF('FL DOH Cumulative'!G139="",'FL DOH Cumulative'!G140-'FL DOH Cumulative'!G138,'FL DOH Cumulative'!G140-'FL DOH Cumulative'!G139))</f>
        <v>2</v>
      </c>
      <c r="I140" s="24">
        <f>IF('FL DOH Cumulative'!I140="","",IF('FL DOH Cumulative'!I139="",'FL DOH Cumulative'!I140-'FL DOH Cumulative'!I138,'FL DOH Cumulative'!I140-'FL DOH Cumulative'!I139))</f>
        <v>18</v>
      </c>
      <c r="J140" s="24">
        <f>IF('FL DOH Cumulative'!H140="","",IF('FL DOH Cumulative'!H139="",'FL DOH Cumulative'!H140-'FL DOH Cumulative'!H138,'FL DOH Cumulative'!H140-'FL DOH Cumulative'!H139))</f>
        <v>200</v>
      </c>
      <c r="K140" s="25">
        <f t="shared" si="31"/>
        <v>0.10914127423822714</v>
      </c>
      <c r="L140" s="25">
        <f t="shared" si="32"/>
        <v>8.2568807339449546E-2</v>
      </c>
      <c r="M140" s="26">
        <f>IF('FL DOH Cumulative'!K140="","",IF('FL DOH Cumulative'!K139="",'FL DOH Cumulative'!K140-'FL DOH Cumulative'!K138,'FL DOH Cumulative'!K140-'FL DOH Cumulative'!K139))</f>
        <v>220</v>
      </c>
      <c r="N140" s="23">
        <f>IF('FL DOH Cumulative'!L140="","",IF('FL DOH Cumulative'!L139="",'FL DOH Cumulative'!L140-'FL DOH Cumulative'!L138,'FL DOH Cumulative'!L140-'FL DOH Cumulative'!L139))</f>
        <v>0</v>
      </c>
      <c r="O140" s="24">
        <f>IF('FL DOH Cumulative'!N140="","",IF('FL DOH Cumulative'!N139="",'FL DOH Cumulative'!N140-'FL DOH Cumulative'!N138,'FL DOH Cumulative'!N140-'FL DOH Cumulative'!N139))</f>
        <v>6</v>
      </c>
      <c r="P140" s="24">
        <f>IF('FL DOH Cumulative'!M140="","",IF('FL DOH Cumulative'!M139="",'FL DOH Cumulative'!M140-'FL DOH Cumulative'!M138,'FL DOH Cumulative'!M140-'FL DOH Cumulative'!M139))</f>
        <v>76</v>
      </c>
      <c r="Q140" s="25">
        <f t="shared" si="29"/>
        <v>0.13291139240506328</v>
      </c>
      <c r="R140" s="25">
        <f t="shared" si="30"/>
        <v>7.3170731707317069E-2</v>
      </c>
      <c r="S140" s="26">
        <f>IF('FL DOH Cumulative'!P140="","",IF('FL DOH Cumulative'!P139="",'FL DOH Cumulative'!P140-'FL DOH Cumulative'!P138,'FL DOH Cumulative'!P140-'FL DOH Cumulative'!P139))</f>
        <v>82</v>
      </c>
      <c r="T140" s="23">
        <f>IF('FL DOH Cumulative'!Q140="","",IF('FL DOH Cumulative'!Q139="",'FL DOH Cumulative'!Q140-'FL DOH Cumulative'!Q138,'FL DOH Cumulative'!Q140-'FL DOH Cumulative'!Q139))</f>
        <v>2</v>
      </c>
      <c r="U140" s="24">
        <f>IF('FL DOH Cumulative'!S140="","",IF('FL DOH Cumulative'!S139="",'FL DOH Cumulative'!S140-'FL DOH Cumulative'!S138,'FL DOH Cumulative'!S140-'FL DOH Cumulative'!S139))</f>
        <v>35</v>
      </c>
      <c r="V140" s="24">
        <f>IF('FL DOH Cumulative'!R140="","",IF('FL DOH Cumulative'!R139="",'FL DOH Cumulative'!R140-'FL DOH Cumulative'!R138,'FL DOH Cumulative'!R140-'FL DOH Cumulative'!R139))</f>
        <v>373</v>
      </c>
      <c r="W140" s="25">
        <f t="shared" si="25"/>
        <v>9.7137901127493501E-2</v>
      </c>
      <c r="X140" s="25">
        <f t="shared" si="26"/>
        <v>8.5784313725490197E-2</v>
      </c>
      <c r="Y140" s="26">
        <f>IF('FL DOH Cumulative'!U140="","",IF('FL DOH Cumulative'!U139="",'FL DOH Cumulative'!U140-'FL DOH Cumulative'!U138,'FL DOH Cumulative'!U140-'FL DOH Cumulative'!U139))</f>
        <v>410</v>
      </c>
      <c r="Z140" s="38"/>
      <c r="AA140" s="37"/>
      <c r="AB140" s="39"/>
      <c r="AC140" s="38"/>
      <c r="AD140" s="37"/>
      <c r="AE140" s="39"/>
      <c r="AF140" s="7"/>
    </row>
    <row r="141" spans="1:32">
      <c r="A141" s="1">
        <v>44047</v>
      </c>
      <c r="B141" s="23">
        <f>IF('FL DOH Cumulative'!B141="","",IF('FL DOH Cumulative'!B140="",'FL DOH Cumulative'!B141-'FL DOH Cumulative'!B139,'FL DOH Cumulative'!B141-'FL DOH Cumulative'!B140))</f>
        <v>0</v>
      </c>
      <c r="C141" s="24">
        <f>IF('FL DOH Cumulative'!D141="","",IF('FL DOH Cumulative'!D140="",'FL DOH Cumulative'!D141-'FL DOH Cumulative'!D139,'FL DOH Cumulative'!D141-'FL DOH Cumulative'!D140))</f>
        <v>39</v>
      </c>
      <c r="D141" s="24">
        <f>IF('FL DOH Cumulative'!C141="","",IF('FL DOH Cumulative'!C140="",'FL DOH Cumulative'!C141-'FL DOH Cumulative'!C139,'FL DOH Cumulative'!C141-'FL DOH Cumulative'!C140))</f>
        <v>216</v>
      </c>
      <c r="E141" s="25">
        <f t="shared" si="27"/>
        <v>8.0936128717698688E-2</v>
      </c>
      <c r="F141" s="25">
        <f t="shared" si="28"/>
        <v>0.15294117647058825</v>
      </c>
      <c r="G141" s="26">
        <f>IF('FL DOH Cumulative'!F141="","",IF('FL DOH Cumulative'!F140="",'FL DOH Cumulative'!F141-'FL DOH Cumulative'!F139,'FL DOH Cumulative'!F141-'FL DOH Cumulative'!F140))</f>
        <v>255</v>
      </c>
      <c r="H141" s="23">
        <f>IF('FL DOH Cumulative'!G141="","",IF('FL DOH Cumulative'!G140="",'FL DOH Cumulative'!G141-'FL DOH Cumulative'!G139,'FL DOH Cumulative'!G141-'FL DOH Cumulative'!G140))</f>
        <v>7</v>
      </c>
      <c r="I141" s="24">
        <f>IF('FL DOH Cumulative'!I141="","",IF('FL DOH Cumulative'!I140="",'FL DOH Cumulative'!I141-'FL DOH Cumulative'!I139,'FL DOH Cumulative'!I141-'FL DOH Cumulative'!I140))</f>
        <v>13</v>
      </c>
      <c r="J141" s="24">
        <f>IF('FL DOH Cumulative'!H141="","",IF('FL DOH Cumulative'!H140="",'FL DOH Cumulative'!H141-'FL DOH Cumulative'!H139,'FL DOH Cumulative'!H141-'FL DOH Cumulative'!H140))</f>
        <v>247</v>
      </c>
      <c r="K141" s="25">
        <f t="shared" si="31"/>
        <v>0.10017574692442882</v>
      </c>
      <c r="L141" s="25">
        <f t="shared" si="32"/>
        <v>0.05</v>
      </c>
      <c r="M141" s="26">
        <f>IF('FL DOH Cumulative'!K141="","",IF('FL DOH Cumulative'!K140="",'FL DOH Cumulative'!K141-'FL DOH Cumulative'!K139,'FL DOH Cumulative'!K141-'FL DOH Cumulative'!K140))</f>
        <v>267</v>
      </c>
      <c r="N141" s="23">
        <f>IF('FL DOH Cumulative'!L141="","",IF('FL DOH Cumulative'!L140="",'FL DOH Cumulative'!L141-'FL DOH Cumulative'!L139,'FL DOH Cumulative'!L141-'FL DOH Cumulative'!L140))</f>
        <v>0</v>
      </c>
      <c r="O141" s="24">
        <f>IF('FL DOH Cumulative'!N141="","",IF('FL DOH Cumulative'!N140="",'FL DOH Cumulative'!N141-'FL DOH Cumulative'!N139,'FL DOH Cumulative'!N141-'FL DOH Cumulative'!N140))</f>
        <v>14</v>
      </c>
      <c r="P141" s="24">
        <f>IF('FL DOH Cumulative'!M141="","",IF('FL DOH Cumulative'!M140="",'FL DOH Cumulative'!M141-'FL DOH Cumulative'!M139,'FL DOH Cumulative'!M141-'FL DOH Cumulative'!M140))</f>
        <v>65</v>
      </c>
      <c r="Q141" s="25">
        <f t="shared" si="29"/>
        <v>0.14654002713704206</v>
      </c>
      <c r="R141" s="25">
        <f t="shared" si="30"/>
        <v>0.17721518987341772</v>
      </c>
      <c r="S141" s="26">
        <f>IF('FL DOH Cumulative'!P141="","",IF('FL DOH Cumulative'!P140="",'FL DOH Cumulative'!P141-'FL DOH Cumulative'!P139,'FL DOH Cumulative'!P141-'FL DOH Cumulative'!P140))</f>
        <v>79</v>
      </c>
      <c r="T141" s="23">
        <f>IF('FL DOH Cumulative'!Q141="","",IF('FL DOH Cumulative'!Q140="",'FL DOH Cumulative'!Q141-'FL DOH Cumulative'!Q139,'FL DOH Cumulative'!Q141-'FL DOH Cumulative'!Q140))</f>
        <v>7</v>
      </c>
      <c r="U141" s="24">
        <f>IF('FL DOH Cumulative'!S141="","",IF('FL DOH Cumulative'!S140="",'FL DOH Cumulative'!S141-'FL DOH Cumulative'!S139,'FL DOH Cumulative'!S141-'FL DOH Cumulative'!S140))</f>
        <v>66</v>
      </c>
      <c r="V141" s="24">
        <f>IF('FL DOH Cumulative'!R141="","",IF('FL DOH Cumulative'!R140="",'FL DOH Cumulative'!R141-'FL DOH Cumulative'!R139,'FL DOH Cumulative'!R141-'FL DOH Cumulative'!R140))</f>
        <v>528</v>
      </c>
      <c r="W141" s="25">
        <f t="shared" si="25"/>
        <v>9.8998887652947717E-2</v>
      </c>
      <c r="X141" s="25">
        <f t="shared" si="26"/>
        <v>0.1111111111111111</v>
      </c>
      <c r="Y141" s="26">
        <f>IF('FL DOH Cumulative'!U141="","",IF('FL DOH Cumulative'!U140="",'FL DOH Cumulative'!U141-'FL DOH Cumulative'!U139,'FL DOH Cumulative'!U141-'FL DOH Cumulative'!U140))</f>
        <v>601</v>
      </c>
      <c r="Z141" s="38"/>
      <c r="AA141" s="37"/>
      <c r="AB141" s="39"/>
      <c r="AC141" s="38"/>
      <c r="AD141" s="37"/>
      <c r="AE141" s="39"/>
      <c r="AF141" s="7"/>
    </row>
    <row r="142" spans="1:32">
      <c r="A142" s="1">
        <v>44048</v>
      </c>
      <c r="B142" s="23">
        <f>IF('FL DOH Cumulative'!B142="","",IF('FL DOH Cumulative'!B141="",'FL DOH Cumulative'!B142-'FL DOH Cumulative'!B140,'FL DOH Cumulative'!B142-'FL DOH Cumulative'!B141))</f>
        <v>0</v>
      </c>
      <c r="C142" s="24">
        <f>IF('FL DOH Cumulative'!D142="","",IF('FL DOH Cumulative'!D141="",'FL DOH Cumulative'!D142-'FL DOH Cumulative'!D140,'FL DOH Cumulative'!D142-'FL DOH Cumulative'!D141))</f>
        <v>37</v>
      </c>
      <c r="D142" s="24">
        <f>IF('FL DOH Cumulative'!C142="","",IF('FL DOH Cumulative'!C141="",'FL DOH Cumulative'!C142-'FL DOH Cumulative'!C140,'FL DOH Cumulative'!C142-'FL DOH Cumulative'!C141))</f>
        <v>310</v>
      </c>
      <c r="E142" s="25">
        <f t="shared" si="27"/>
        <v>9.129738387613455E-2</v>
      </c>
      <c r="F142" s="25">
        <f t="shared" si="28"/>
        <v>0.10662824207492795</v>
      </c>
      <c r="G142" s="26">
        <f>IF('FL DOH Cumulative'!F142="","",IF('FL DOH Cumulative'!F141="",'FL DOH Cumulative'!F142-'FL DOH Cumulative'!F140,'FL DOH Cumulative'!F142-'FL DOH Cumulative'!F141))</f>
        <v>347</v>
      </c>
      <c r="H142" s="23">
        <f>IF('FL DOH Cumulative'!G142="","",IF('FL DOH Cumulative'!G141="",'FL DOH Cumulative'!G142-'FL DOH Cumulative'!G140,'FL DOH Cumulative'!G142-'FL DOH Cumulative'!G141))</f>
        <v>2</v>
      </c>
      <c r="I142" s="24">
        <f>IF('FL DOH Cumulative'!I142="","",IF('FL DOH Cumulative'!I141="",'FL DOH Cumulative'!I142-'FL DOH Cumulative'!I140,'FL DOH Cumulative'!I142-'FL DOH Cumulative'!I141))</f>
        <v>28</v>
      </c>
      <c r="J142" s="24">
        <f>IF('FL DOH Cumulative'!H142="","",IF('FL DOH Cumulative'!H141="",'FL DOH Cumulative'!H142-'FL DOH Cumulative'!H140,'FL DOH Cumulative'!H142-'FL DOH Cumulative'!H141))</f>
        <v>223</v>
      </c>
      <c r="K142" s="25">
        <f t="shared" si="31"/>
        <v>9.7070649052268809E-2</v>
      </c>
      <c r="L142" s="25">
        <f t="shared" si="32"/>
        <v>0.11155378486055777</v>
      </c>
      <c r="M142" s="26">
        <f>IF('FL DOH Cumulative'!K142="","",IF('FL DOH Cumulative'!K141="",'FL DOH Cumulative'!K142-'FL DOH Cumulative'!K140,'FL DOH Cumulative'!K142-'FL DOH Cumulative'!K141))</f>
        <v>253</v>
      </c>
      <c r="N142" s="23">
        <f>IF('FL DOH Cumulative'!L142="","",IF('FL DOH Cumulative'!L141="",'FL DOH Cumulative'!L142-'FL DOH Cumulative'!L140,'FL DOH Cumulative'!L142-'FL DOH Cumulative'!L141))</f>
        <v>0</v>
      </c>
      <c r="O142" s="24">
        <f>IF('FL DOH Cumulative'!N142="","",IF('FL DOH Cumulative'!N141="",'FL DOH Cumulative'!N142-'FL DOH Cumulative'!N140,'FL DOH Cumulative'!N142-'FL DOH Cumulative'!N141))</f>
        <v>21</v>
      </c>
      <c r="P142" s="24">
        <f>IF('FL DOH Cumulative'!M142="","",IF('FL DOH Cumulative'!M141="",'FL DOH Cumulative'!M142-'FL DOH Cumulative'!M140,'FL DOH Cumulative'!M142-'FL DOH Cumulative'!M141))</f>
        <v>145</v>
      </c>
      <c r="Q142" s="25">
        <f t="shared" si="29"/>
        <v>0.13239074550128535</v>
      </c>
      <c r="R142" s="25">
        <f t="shared" si="30"/>
        <v>0.12650602409638553</v>
      </c>
      <c r="S142" s="26">
        <f>IF('FL DOH Cumulative'!P142="","",IF('FL DOH Cumulative'!P141="",'FL DOH Cumulative'!P142-'FL DOH Cumulative'!P140,'FL DOH Cumulative'!P142-'FL DOH Cumulative'!P141))</f>
        <v>166</v>
      </c>
      <c r="T142" s="23">
        <f>IF('FL DOH Cumulative'!Q142="","",IF('FL DOH Cumulative'!Q141="",'FL DOH Cumulative'!Q142-'FL DOH Cumulative'!Q140,'FL DOH Cumulative'!Q142-'FL DOH Cumulative'!Q141))</f>
        <v>2</v>
      </c>
      <c r="U142" s="24">
        <f>IF('FL DOH Cumulative'!S142="","",IF('FL DOH Cumulative'!S141="",'FL DOH Cumulative'!S142-'FL DOH Cumulative'!S140,'FL DOH Cumulative'!S142-'FL DOH Cumulative'!S141))</f>
        <v>86</v>
      </c>
      <c r="V142" s="24">
        <f>IF('FL DOH Cumulative'!R142="","",IF('FL DOH Cumulative'!R141="",'FL DOH Cumulative'!R142-'FL DOH Cumulative'!R140,'FL DOH Cumulative'!R142-'FL DOH Cumulative'!R141))</f>
        <v>678</v>
      </c>
      <c r="W142" s="25">
        <f t="shared" si="25"/>
        <v>0.10086520947176685</v>
      </c>
      <c r="X142" s="25">
        <f t="shared" si="26"/>
        <v>0.112565445026178</v>
      </c>
      <c r="Y142" s="26">
        <f>IF('FL DOH Cumulative'!U142="","",IF('FL DOH Cumulative'!U141="",'FL DOH Cumulative'!U142-'FL DOH Cumulative'!U140,'FL DOH Cumulative'!U142-'FL DOH Cumulative'!U141))</f>
        <v>766</v>
      </c>
      <c r="Z142" s="38"/>
      <c r="AA142" s="37"/>
      <c r="AB142" s="39"/>
      <c r="AC142" s="38"/>
      <c r="AD142" s="37"/>
      <c r="AE142" s="39"/>
      <c r="AF142" s="7"/>
    </row>
    <row r="143" spans="1:32">
      <c r="A143" s="1">
        <v>44049</v>
      </c>
      <c r="B143" s="23">
        <f>IF('FL DOH Cumulative'!B143="","",IF('FL DOH Cumulative'!B142="",'FL DOH Cumulative'!B143-'FL DOH Cumulative'!B141,'FL DOH Cumulative'!B143-'FL DOH Cumulative'!B142))</f>
        <v>0</v>
      </c>
      <c r="C143" s="24">
        <f>IF('FL DOH Cumulative'!D143="","",IF('FL DOH Cumulative'!D142="",'FL DOH Cumulative'!D143-'FL DOH Cumulative'!D141,'FL DOH Cumulative'!D143-'FL DOH Cumulative'!D142))</f>
        <v>37</v>
      </c>
      <c r="D143" s="24">
        <f>IF('FL DOH Cumulative'!C143="","",IF('FL DOH Cumulative'!C142="",'FL DOH Cumulative'!C143-'FL DOH Cumulative'!C141,'FL DOH Cumulative'!C143-'FL DOH Cumulative'!C142))</f>
        <v>531</v>
      </c>
      <c r="E143" s="25">
        <f t="shared" si="27"/>
        <v>8.8701161562829992E-2</v>
      </c>
      <c r="F143" s="25">
        <f t="shared" si="28"/>
        <v>6.5140845070422532E-2</v>
      </c>
      <c r="G143" s="26">
        <f>IF('FL DOH Cumulative'!F143="","",IF('FL DOH Cumulative'!F142="",'FL DOH Cumulative'!F143-'FL DOH Cumulative'!F141,'FL DOH Cumulative'!F143-'FL DOH Cumulative'!F142))</f>
        <v>568</v>
      </c>
      <c r="H143" s="23">
        <f>IF('FL DOH Cumulative'!G143="","",IF('FL DOH Cumulative'!G142="",'FL DOH Cumulative'!G143-'FL DOH Cumulative'!G141,'FL DOH Cumulative'!G143-'FL DOH Cumulative'!G142))</f>
        <v>3</v>
      </c>
      <c r="I143" s="24">
        <f>IF('FL DOH Cumulative'!I143="","",IF('FL DOH Cumulative'!I142="",'FL DOH Cumulative'!I143-'FL DOH Cumulative'!I141,'FL DOH Cumulative'!I143-'FL DOH Cumulative'!I142))</f>
        <v>21</v>
      </c>
      <c r="J143" s="24">
        <f>IF('FL DOH Cumulative'!H143="","",IF('FL DOH Cumulative'!H142="",'FL DOH Cumulative'!H143-'FL DOH Cumulative'!H141,'FL DOH Cumulative'!H143-'FL DOH Cumulative'!H142))</f>
        <v>215</v>
      </c>
      <c r="K143" s="25">
        <f t="shared" si="31"/>
        <v>9.187279151943463E-2</v>
      </c>
      <c r="L143" s="25">
        <f t="shared" si="32"/>
        <v>8.8983050847457626E-2</v>
      </c>
      <c r="M143" s="26">
        <f>IF('FL DOH Cumulative'!K143="","",IF('FL DOH Cumulative'!K142="",'FL DOH Cumulative'!K143-'FL DOH Cumulative'!K141,'FL DOH Cumulative'!K143-'FL DOH Cumulative'!K142))</f>
        <v>239</v>
      </c>
      <c r="N143" s="23">
        <f>IF('FL DOH Cumulative'!L143="","",IF('FL DOH Cumulative'!L142="",'FL DOH Cumulative'!L143-'FL DOH Cumulative'!L141,'FL DOH Cumulative'!L143-'FL DOH Cumulative'!L142))</f>
        <v>0</v>
      </c>
      <c r="O143" s="24">
        <f>IF('FL DOH Cumulative'!N143="","",IF('FL DOH Cumulative'!N142="",'FL DOH Cumulative'!N143-'FL DOH Cumulative'!N141,'FL DOH Cumulative'!N143-'FL DOH Cumulative'!N142))</f>
        <v>20</v>
      </c>
      <c r="P143" s="24">
        <f>IF('FL DOH Cumulative'!M143="","",IF('FL DOH Cumulative'!M142="",'FL DOH Cumulative'!M143-'FL DOH Cumulative'!M141,'FL DOH Cumulative'!M143-'FL DOH Cumulative'!M142))</f>
        <v>88</v>
      </c>
      <c r="Q143" s="25">
        <f t="shared" si="29"/>
        <v>0.13840399002493767</v>
      </c>
      <c r="R143" s="25">
        <f t="shared" si="30"/>
        <v>0.18518518518518517</v>
      </c>
      <c r="S143" s="26">
        <f>IF('FL DOH Cumulative'!P143="","",IF('FL DOH Cumulative'!P142="",'FL DOH Cumulative'!P143-'FL DOH Cumulative'!P141,'FL DOH Cumulative'!P143-'FL DOH Cumulative'!P142))</f>
        <v>108</v>
      </c>
      <c r="T143" s="23">
        <f>IF('FL DOH Cumulative'!Q143="","",IF('FL DOH Cumulative'!Q142="",'FL DOH Cumulative'!Q143-'FL DOH Cumulative'!Q141,'FL DOH Cumulative'!Q143-'FL DOH Cumulative'!Q142))</f>
        <v>3</v>
      </c>
      <c r="U143" s="24">
        <f>IF('FL DOH Cumulative'!S143="","",IF('FL DOH Cumulative'!S142="",'FL DOH Cumulative'!S143-'FL DOH Cumulative'!S141,'FL DOH Cumulative'!S143-'FL DOH Cumulative'!S142))</f>
        <v>78</v>
      </c>
      <c r="V143" s="24">
        <f>IF('FL DOH Cumulative'!R143="","",IF('FL DOH Cumulative'!R142="",'FL DOH Cumulative'!R143-'FL DOH Cumulative'!R141,'FL DOH Cumulative'!R143-'FL DOH Cumulative'!R142))</f>
        <v>834</v>
      </c>
      <c r="W143" s="25">
        <f t="shared" si="25"/>
        <v>9.8998634501593075E-2</v>
      </c>
      <c r="X143" s="25">
        <f t="shared" si="26"/>
        <v>8.5526315789473686E-2</v>
      </c>
      <c r="Y143" s="26">
        <f>IF('FL DOH Cumulative'!U143="","",IF('FL DOH Cumulative'!U142="",'FL DOH Cumulative'!U143-'FL DOH Cumulative'!U141,'FL DOH Cumulative'!U143-'FL DOH Cumulative'!U142))</f>
        <v>915</v>
      </c>
      <c r="Z143" s="38"/>
      <c r="AA143" s="37"/>
      <c r="AB143" s="39"/>
      <c r="AC143" s="38"/>
      <c r="AD143" s="37"/>
      <c r="AE143" s="39"/>
      <c r="AF143" s="7"/>
    </row>
    <row r="144" spans="1:32">
      <c r="A144" s="1">
        <v>44050</v>
      </c>
      <c r="B144" s="23">
        <f>IF('FL DOH Cumulative'!B144="","",IF('FL DOH Cumulative'!B143="",'FL DOH Cumulative'!B144-'FL DOH Cumulative'!B142,'FL DOH Cumulative'!B144-'FL DOH Cumulative'!B143))</f>
        <v>0</v>
      </c>
      <c r="C144" s="24">
        <f>IF('FL DOH Cumulative'!D144="","",IF('FL DOH Cumulative'!D143="",'FL DOH Cumulative'!D144-'FL DOH Cumulative'!D142,'FL DOH Cumulative'!D144-'FL DOH Cumulative'!D143))</f>
        <v>29</v>
      </c>
      <c r="D144" s="24">
        <f>IF('FL DOH Cumulative'!C144="","",IF('FL DOH Cumulative'!C143="",'FL DOH Cumulative'!C144-'FL DOH Cumulative'!C142,'FL DOH Cumulative'!C144-'FL DOH Cumulative'!C143))</f>
        <v>128</v>
      </c>
      <c r="E144" s="25">
        <f t="shared" si="27"/>
        <v>0.10280373831775701</v>
      </c>
      <c r="F144" s="25">
        <f t="shared" si="28"/>
        <v>0.18471337579617833</v>
      </c>
      <c r="G144" s="26">
        <f>IF('FL DOH Cumulative'!F144="","",IF('FL DOH Cumulative'!F143="",'FL DOH Cumulative'!F144-'FL DOH Cumulative'!F142,'FL DOH Cumulative'!F144-'FL DOH Cumulative'!F143))</f>
        <v>157</v>
      </c>
      <c r="H144" s="23">
        <f>IF('FL DOH Cumulative'!G144="","",IF('FL DOH Cumulative'!G143="",'FL DOH Cumulative'!G144-'FL DOH Cumulative'!G142,'FL DOH Cumulative'!G144-'FL DOH Cumulative'!G143))</f>
        <v>6</v>
      </c>
      <c r="I144" s="24">
        <f>IF('FL DOH Cumulative'!I144="","",IF('FL DOH Cumulative'!I143="",'FL DOH Cumulative'!I144-'FL DOH Cumulative'!I142,'FL DOH Cumulative'!I144-'FL DOH Cumulative'!I143))</f>
        <v>16</v>
      </c>
      <c r="J144" s="24">
        <f>IF('FL DOH Cumulative'!H144="","",IF('FL DOH Cumulative'!H143="",'FL DOH Cumulative'!H144-'FL DOH Cumulative'!H142,'FL DOH Cumulative'!H144-'FL DOH Cumulative'!H143))</f>
        <v>226</v>
      </c>
      <c r="K144" s="25">
        <f t="shared" si="31"/>
        <v>8.3382966051220961E-2</v>
      </c>
      <c r="L144" s="25">
        <f t="shared" si="32"/>
        <v>6.6115702479338845E-2</v>
      </c>
      <c r="M144" s="26">
        <f>IF('FL DOH Cumulative'!K144="","",IF('FL DOH Cumulative'!K143="",'FL DOH Cumulative'!K144-'FL DOH Cumulative'!K142,'FL DOH Cumulative'!K144-'FL DOH Cumulative'!K143))</f>
        <v>248</v>
      </c>
      <c r="N144" s="23">
        <f>IF('FL DOH Cumulative'!L144="","",IF('FL DOH Cumulative'!L143="",'FL DOH Cumulative'!L144-'FL DOH Cumulative'!L142,'FL DOH Cumulative'!L144-'FL DOH Cumulative'!L143))</f>
        <v>0</v>
      </c>
      <c r="O144" s="24">
        <f>IF('FL DOH Cumulative'!N144="","",IF('FL DOH Cumulative'!N143="",'FL DOH Cumulative'!N144-'FL DOH Cumulative'!N142,'FL DOH Cumulative'!N144-'FL DOH Cumulative'!N143))</f>
        <v>15</v>
      </c>
      <c r="P144" s="24">
        <f>IF('FL DOH Cumulative'!M144="","",IF('FL DOH Cumulative'!M143="",'FL DOH Cumulative'!M144-'FL DOH Cumulative'!M142,'FL DOH Cumulative'!M144-'FL DOH Cumulative'!M143))</f>
        <v>117</v>
      </c>
      <c r="Q144" s="25">
        <f t="shared" si="29"/>
        <v>0.13619167717528374</v>
      </c>
      <c r="R144" s="25">
        <f t="shared" si="30"/>
        <v>0.11363636363636363</v>
      </c>
      <c r="S144" s="26">
        <f>IF('FL DOH Cumulative'!P144="","",IF('FL DOH Cumulative'!P143="",'FL DOH Cumulative'!P144-'FL DOH Cumulative'!P142,'FL DOH Cumulative'!P144-'FL DOH Cumulative'!P143))</f>
        <v>132</v>
      </c>
      <c r="T144" s="23">
        <f>IF('FL DOH Cumulative'!Q144="","",IF('FL DOH Cumulative'!Q143="",'FL DOH Cumulative'!Q144-'FL DOH Cumulative'!Q142,'FL DOH Cumulative'!Q144-'FL DOH Cumulative'!Q143))</f>
        <v>6</v>
      </c>
      <c r="U144" s="24">
        <f>IF('FL DOH Cumulative'!S144="","",IF('FL DOH Cumulative'!S143="",'FL DOH Cumulative'!S144-'FL DOH Cumulative'!S142,'FL DOH Cumulative'!S144-'FL DOH Cumulative'!S143))</f>
        <v>60</v>
      </c>
      <c r="V144" s="24">
        <f>IF('FL DOH Cumulative'!R144="","",IF('FL DOH Cumulative'!R143="",'FL DOH Cumulative'!R144-'FL DOH Cumulative'!R142,'FL DOH Cumulative'!R144-'FL DOH Cumulative'!R143))</f>
        <v>471</v>
      </c>
      <c r="W144" s="25">
        <f t="shared" si="25"/>
        <v>0.10133843212237094</v>
      </c>
      <c r="X144" s="25">
        <f t="shared" si="26"/>
        <v>0.11299435028248588</v>
      </c>
      <c r="Y144" s="26">
        <f>IF('FL DOH Cumulative'!U144="","",IF('FL DOH Cumulative'!U143="",'FL DOH Cumulative'!U144-'FL DOH Cumulative'!U142,'FL DOH Cumulative'!U144-'FL DOH Cumulative'!U143))</f>
        <v>537</v>
      </c>
      <c r="Z144" s="38"/>
      <c r="AA144" s="37"/>
      <c r="AB144" s="39"/>
      <c r="AC144" s="38"/>
      <c r="AD144" s="37"/>
      <c r="AE144" s="39"/>
      <c r="AF144" s="7"/>
    </row>
    <row r="145" spans="1:32">
      <c r="A145" s="1">
        <v>44051</v>
      </c>
      <c r="B145" s="23">
        <f>IF('FL DOH Cumulative'!B145="","",IF('FL DOH Cumulative'!B144="",'FL DOH Cumulative'!B145-'FL DOH Cumulative'!B143,'FL DOH Cumulative'!B145-'FL DOH Cumulative'!B144))</f>
        <v>0</v>
      </c>
      <c r="C145" s="24">
        <f>IF('FL DOH Cumulative'!D145="","",IF('FL DOH Cumulative'!D144="",'FL DOH Cumulative'!D145-'FL DOH Cumulative'!D143,'FL DOH Cumulative'!D145-'FL DOH Cumulative'!D144))</f>
        <v>28</v>
      </c>
      <c r="D145" s="24">
        <f>IF('FL DOH Cumulative'!C145="","",IF('FL DOH Cumulative'!C144="",'FL DOH Cumulative'!C145-'FL DOH Cumulative'!C143,'FL DOH Cumulative'!C145-'FL DOH Cumulative'!C144))</f>
        <v>372</v>
      </c>
      <c r="E145" s="25">
        <f t="shared" si="27"/>
        <v>9.9459459459459457E-2</v>
      </c>
      <c r="F145" s="25">
        <f t="shared" si="28"/>
        <v>7.0000000000000007E-2</v>
      </c>
      <c r="G145" s="26">
        <f>IF('FL DOH Cumulative'!F145="","",IF('FL DOH Cumulative'!F144="",'FL DOH Cumulative'!F145-'FL DOH Cumulative'!F143,'FL DOH Cumulative'!F145-'FL DOH Cumulative'!F144))</f>
        <v>400</v>
      </c>
      <c r="H145" s="23">
        <f>IF('FL DOH Cumulative'!G145="","",IF('FL DOH Cumulative'!G144="",'FL DOH Cumulative'!G145-'FL DOH Cumulative'!G143,'FL DOH Cumulative'!G145-'FL DOH Cumulative'!G144))</f>
        <v>8</v>
      </c>
      <c r="I145" s="24">
        <f>IF('FL DOH Cumulative'!I145="","",IF('FL DOH Cumulative'!I144="",'FL DOH Cumulative'!I145-'FL DOH Cumulative'!I143,'FL DOH Cumulative'!I145-'FL DOH Cumulative'!I144))</f>
        <v>19</v>
      </c>
      <c r="J145" s="24">
        <f>IF('FL DOH Cumulative'!H145="","",IF('FL DOH Cumulative'!H144="",'FL DOH Cumulative'!H145-'FL DOH Cumulative'!H143,'FL DOH Cumulative'!H145-'FL DOH Cumulative'!H144))</f>
        <v>223</v>
      </c>
      <c r="K145" s="25">
        <f t="shared" si="31"/>
        <v>8.2430806257521055E-2</v>
      </c>
      <c r="L145" s="25">
        <f t="shared" si="32"/>
        <v>7.8512396694214878E-2</v>
      </c>
      <c r="M145" s="26">
        <f>IF('FL DOH Cumulative'!K145="","",IF('FL DOH Cumulative'!K144="",'FL DOH Cumulative'!K145-'FL DOH Cumulative'!K143,'FL DOH Cumulative'!K145-'FL DOH Cumulative'!K144))</f>
        <v>250</v>
      </c>
      <c r="N145" s="23">
        <f>IF('FL DOH Cumulative'!L145="","",IF('FL DOH Cumulative'!L144="",'FL DOH Cumulative'!L145-'FL DOH Cumulative'!L143,'FL DOH Cumulative'!L145-'FL DOH Cumulative'!L144))</f>
        <v>0</v>
      </c>
      <c r="O145" s="24">
        <f>IF('FL DOH Cumulative'!N145="","",IF('FL DOH Cumulative'!N144="",'FL DOH Cumulative'!N145-'FL DOH Cumulative'!N143,'FL DOH Cumulative'!N145-'FL DOH Cumulative'!N144))</f>
        <v>21</v>
      </c>
      <c r="P145" s="24">
        <f>IF('FL DOH Cumulative'!M145="","",IF('FL DOH Cumulative'!M144="",'FL DOH Cumulative'!M145-'FL DOH Cumulative'!M143,'FL DOH Cumulative'!M145-'FL DOH Cumulative'!M144))</f>
        <v>135</v>
      </c>
      <c r="Q145" s="25">
        <f t="shared" si="29"/>
        <v>0.1276595744680851</v>
      </c>
      <c r="R145" s="25">
        <f t="shared" si="30"/>
        <v>0.13461538461538461</v>
      </c>
      <c r="S145" s="26">
        <f>IF('FL DOH Cumulative'!P145="","",IF('FL DOH Cumulative'!P144="",'FL DOH Cumulative'!P145-'FL DOH Cumulative'!P143,'FL DOH Cumulative'!P145-'FL DOH Cumulative'!P144))</f>
        <v>156</v>
      </c>
      <c r="T145" s="23">
        <f>IF('FL DOH Cumulative'!Q145="","",IF('FL DOH Cumulative'!Q144="",'FL DOH Cumulative'!Q145-'FL DOH Cumulative'!Q143,'FL DOH Cumulative'!Q145-'FL DOH Cumulative'!Q144))</f>
        <v>8</v>
      </c>
      <c r="U145" s="24">
        <f>IF('FL DOH Cumulative'!S145="","",IF('FL DOH Cumulative'!S144="",'FL DOH Cumulative'!S145-'FL DOH Cumulative'!S143,'FL DOH Cumulative'!S145-'FL DOH Cumulative'!S144))</f>
        <v>68</v>
      </c>
      <c r="V145" s="24">
        <f>IF('FL DOH Cumulative'!R145="","",IF('FL DOH Cumulative'!R144="",'FL DOH Cumulative'!R145-'FL DOH Cumulative'!R143,'FL DOH Cumulative'!R145-'FL DOH Cumulative'!R144))</f>
        <v>730</v>
      </c>
      <c r="W145" s="25">
        <f t="shared" si="25"/>
        <v>9.8121085594989568E-2</v>
      </c>
      <c r="X145" s="25">
        <f t="shared" si="26"/>
        <v>8.5213032581453629E-2</v>
      </c>
      <c r="Y145" s="26">
        <f>IF('FL DOH Cumulative'!U145="","",IF('FL DOH Cumulative'!U144="",'FL DOH Cumulative'!U145-'FL DOH Cumulative'!U143,'FL DOH Cumulative'!U145-'FL DOH Cumulative'!U144))</f>
        <v>806</v>
      </c>
      <c r="Z145" s="38"/>
      <c r="AA145" s="37"/>
      <c r="AB145" s="39"/>
      <c r="AC145" s="38"/>
      <c r="AD145" s="37"/>
      <c r="AE145" s="39"/>
      <c r="AF145" s="7"/>
    </row>
    <row r="146" spans="1:32">
      <c r="A146" s="1">
        <v>44052</v>
      </c>
      <c r="B146" s="23">
        <f>IF('FL DOH Cumulative'!B146="","",IF('FL DOH Cumulative'!B145="",'FL DOH Cumulative'!B146-'FL DOH Cumulative'!B144,'FL DOH Cumulative'!B146-'FL DOH Cumulative'!B145))</f>
        <v>0</v>
      </c>
      <c r="C146" s="24">
        <f>IF('FL DOH Cumulative'!D146="","",IF('FL DOH Cumulative'!D145="",'FL DOH Cumulative'!D146-'FL DOH Cumulative'!D144,'FL DOH Cumulative'!D146-'FL DOH Cumulative'!D145))</f>
        <v>0</v>
      </c>
      <c r="D146" s="24">
        <f>IF('FL DOH Cumulative'!C146="","",IF('FL DOH Cumulative'!C145="",'FL DOH Cumulative'!C146-'FL DOH Cumulative'!C144,'FL DOH Cumulative'!C146-'FL DOH Cumulative'!C145))</f>
        <v>15</v>
      </c>
      <c r="E146" s="25">
        <f t="shared" si="27"/>
        <v>9.7837837837837838E-2</v>
      </c>
      <c r="F146" s="25">
        <f t="shared" si="28"/>
        <v>0</v>
      </c>
      <c r="G146" s="26">
        <f>IF('FL DOH Cumulative'!F146="","",IF('FL DOH Cumulative'!F145="",'FL DOH Cumulative'!F146-'FL DOH Cumulative'!F144,'FL DOH Cumulative'!F146-'FL DOH Cumulative'!F145))</f>
        <v>15</v>
      </c>
      <c r="H146" s="23">
        <f>IF('FL DOH Cumulative'!G146="","",IF('FL DOH Cumulative'!G145="",'FL DOH Cumulative'!G146-'FL DOH Cumulative'!G144,'FL DOH Cumulative'!G146-'FL DOH Cumulative'!G145))</f>
        <v>0</v>
      </c>
      <c r="I146" s="24">
        <f>IF('FL DOH Cumulative'!I146="","",IF('FL DOH Cumulative'!I145="",'FL DOH Cumulative'!I146-'FL DOH Cumulative'!I144,'FL DOH Cumulative'!I146-'FL DOH Cumulative'!I145))</f>
        <v>11</v>
      </c>
      <c r="J146" s="24">
        <f>IF('FL DOH Cumulative'!H146="","",IF('FL DOH Cumulative'!H145="",'FL DOH Cumulative'!H146-'FL DOH Cumulative'!H144,'FL DOH Cumulative'!H146-'FL DOH Cumulative'!H145))</f>
        <v>69</v>
      </c>
      <c r="K146" s="25">
        <f t="shared" si="31"/>
        <v>8.2406801831262269E-2</v>
      </c>
      <c r="L146" s="25">
        <f t="shared" si="32"/>
        <v>0.13750000000000001</v>
      </c>
      <c r="M146" s="26">
        <f>IF('FL DOH Cumulative'!K146="","",IF('FL DOH Cumulative'!K145="",'FL DOH Cumulative'!K146-'FL DOH Cumulative'!K144,'FL DOH Cumulative'!K146-'FL DOH Cumulative'!K145))</f>
        <v>80</v>
      </c>
      <c r="N146" s="23">
        <f>IF('FL DOH Cumulative'!L146="","",IF('FL DOH Cumulative'!L145="",'FL DOH Cumulative'!L146-'FL DOH Cumulative'!L144,'FL DOH Cumulative'!L146-'FL DOH Cumulative'!L145))</f>
        <v>0</v>
      </c>
      <c r="O146" s="24">
        <f>IF('FL DOH Cumulative'!N146="","",IF('FL DOH Cumulative'!N145="",'FL DOH Cumulative'!N146-'FL DOH Cumulative'!N144,'FL DOH Cumulative'!N146-'FL DOH Cumulative'!N145))</f>
        <v>2</v>
      </c>
      <c r="P146" s="24">
        <f>IF('FL DOH Cumulative'!M146="","",IF('FL DOH Cumulative'!M145="",'FL DOH Cumulative'!M146-'FL DOH Cumulative'!M144,'FL DOH Cumulative'!M146-'FL DOH Cumulative'!M145))</f>
        <v>54</v>
      </c>
      <c r="Q146" s="25">
        <f t="shared" si="29"/>
        <v>0.12708600770218229</v>
      </c>
      <c r="R146" s="25">
        <f t="shared" si="30"/>
        <v>3.5714285714285712E-2</v>
      </c>
      <c r="S146" s="26">
        <f>IF('FL DOH Cumulative'!P146="","",IF('FL DOH Cumulative'!P145="",'FL DOH Cumulative'!P146-'FL DOH Cumulative'!P144,'FL DOH Cumulative'!P146-'FL DOH Cumulative'!P145))</f>
        <v>56</v>
      </c>
      <c r="T146" s="23">
        <f>IF('FL DOH Cumulative'!Q146="","",IF('FL DOH Cumulative'!Q145="",'FL DOH Cumulative'!Q146-'FL DOH Cumulative'!Q144,'FL DOH Cumulative'!Q146-'FL DOH Cumulative'!Q145))</f>
        <v>0</v>
      </c>
      <c r="U146" s="24">
        <f>IF('FL DOH Cumulative'!S146="","",IF('FL DOH Cumulative'!S145="",'FL DOH Cumulative'!S146-'FL DOH Cumulative'!S144,'FL DOH Cumulative'!S146-'FL DOH Cumulative'!S145))</f>
        <v>13</v>
      </c>
      <c r="V146" s="24">
        <f>IF('FL DOH Cumulative'!R146="","",IF('FL DOH Cumulative'!R145="",'FL DOH Cumulative'!R146-'FL DOH Cumulative'!R144,'FL DOH Cumulative'!R146-'FL DOH Cumulative'!R145))</f>
        <v>138</v>
      </c>
      <c r="W146" s="25">
        <f t="shared" si="25"/>
        <v>9.7643097643097643E-2</v>
      </c>
      <c r="X146" s="25">
        <f t="shared" si="26"/>
        <v>8.6092715231788075E-2</v>
      </c>
      <c r="Y146" s="26">
        <f>IF('FL DOH Cumulative'!U146="","",IF('FL DOH Cumulative'!U145="",'FL DOH Cumulative'!U146-'FL DOH Cumulative'!U144,'FL DOH Cumulative'!U146-'FL DOH Cumulative'!U145))</f>
        <v>151</v>
      </c>
      <c r="Z146" s="38"/>
      <c r="AA146" s="37"/>
      <c r="AB146" s="39"/>
      <c r="AC146" s="38"/>
      <c r="AD146" s="37"/>
      <c r="AE146" s="39"/>
      <c r="AF146" s="7"/>
    </row>
    <row r="147" spans="1:32">
      <c r="A147" s="1">
        <v>44053</v>
      </c>
      <c r="B147" s="23">
        <f>IF('FL DOH Cumulative'!B147="","",IF('FL DOH Cumulative'!B146="",'FL DOH Cumulative'!B147-'FL DOH Cumulative'!B145,'FL DOH Cumulative'!B147-'FL DOH Cumulative'!B146))</f>
        <v>0</v>
      </c>
      <c r="C147" s="24">
        <f>IF('FL DOH Cumulative'!D147="","",IF('FL DOH Cumulative'!D146="",'FL DOH Cumulative'!D147-'FL DOH Cumulative'!D145,'FL DOH Cumulative'!D147-'FL DOH Cumulative'!D146))</f>
        <v>27</v>
      </c>
      <c r="D147" s="24">
        <f>IF('FL DOH Cumulative'!C147="","",IF('FL DOH Cumulative'!C146="",'FL DOH Cumulative'!C147-'FL DOH Cumulative'!C145,'FL DOH Cumulative'!C147-'FL DOH Cumulative'!C146))</f>
        <v>88</v>
      </c>
      <c r="E147" s="25">
        <f t="shared" si="27"/>
        <v>0.10608508346795907</v>
      </c>
      <c r="F147" s="25">
        <f t="shared" si="28"/>
        <v>0.23478260869565218</v>
      </c>
      <c r="G147" s="26">
        <f>IF('FL DOH Cumulative'!F147="","",IF('FL DOH Cumulative'!F146="",'FL DOH Cumulative'!F147-'FL DOH Cumulative'!F145,'FL DOH Cumulative'!F147-'FL DOH Cumulative'!F146))</f>
        <v>115</v>
      </c>
      <c r="H147" s="23">
        <f>IF('FL DOH Cumulative'!G147="","",IF('FL DOH Cumulative'!G146="",'FL DOH Cumulative'!G147-'FL DOH Cumulative'!G145,'FL DOH Cumulative'!G147-'FL DOH Cumulative'!G146))</f>
        <v>5</v>
      </c>
      <c r="I147" s="24">
        <f>IF('FL DOH Cumulative'!I147="","",IF('FL DOH Cumulative'!I146="",'FL DOH Cumulative'!I147-'FL DOH Cumulative'!I145,'FL DOH Cumulative'!I147-'FL DOH Cumulative'!I146))</f>
        <v>24</v>
      </c>
      <c r="J147" s="24">
        <f>IF('FL DOH Cumulative'!H147="","",IF('FL DOH Cumulative'!H146="",'FL DOH Cumulative'!H147-'FL DOH Cumulative'!H145,'FL DOH Cumulative'!H147-'FL DOH Cumulative'!H146))</f>
        <v>295</v>
      </c>
      <c r="K147" s="25">
        <f t="shared" si="31"/>
        <v>8.0981595092024544E-2</v>
      </c>
      <c r="L147" s="25">
        <f t="shared" si="32"/>
        <v>7.5235109717868343E-2</v>
      </c>
      <c r="M147" s="26">
        <f>IF('FL DOH Cumulative'!K147="","",IF('FL DOH Cumulative'!K146="",'FL DOH Cumulative'!K147-'FL DOH Cumulative'!K145,'FL DOH Cumulative'!K147-'FL DOH Cumulative'!K146))</f>
        <v>324</v>
      </c>
      <c r="N147" s="23">
        <f>IF('FL DOH Cumulative'!L147="","",IF('FL DOH Cumulative'!L146="",'FL DOH Cumulative'!L147-'FL DOH Cumulative'!L145,'FL DOH Cumulative'!L147-'FL DOH Cumulative'!L146))</f>
        <v>0</v>
      </c>
      <c r="O147" s="24">
        <f>IF('FL DOH Cumulative'!N147="","",IF('FL DOH Cumulative'!N146="",'FL DOH Cumulative'!N147-'FL DOH Cumulative'!N145,'FL DOH Cumulative'!N147-'FL DOH Cumulative'!N146))</f>
        <v>14</v>
      </c>
      <c r="P147" s="24">
        <f>IF('FL DOH Cumulative'!M147="","",IF('FL DOH Cumulative'!M146="",'FL DOH Cumulative'!M147-'FL DOH Cumulative'!M145,'FL DOH Cumulative'!M147-'FL DOH Cumulative'!M146))</f>
        <v>118</v>
      </c>
      <c r="Q147" s="25">
        <f t="shared" si="29"/>
        <v>0.12907117008443908</v>
      </c>
      <c r="R147" s="25">
        <f t="shared" si="30"/>
        <v>0.10606060606060606</v>
      </c>
      <c r="S147" s="26">
        <f>IF('FL DOH Cumulative'!P147="","",IF('FL DOH Cumulative'!P146="",'FL DOH Cumulative'!P147-'FL DOH Cumulative'!P145,'FL DOH Cumulative'!P147-'FL DOH Cumulative'!P146))</f>
        <v>132</v>
      </c>
      <c r="T147" s="23">
        <f>IF('FL DOH Cumulative'!Q147="","",IF('FL DOH Cumulative'!Q146="",'FL DOH Cumulative'!Q147-'FL DOH Cumulative'!Q145,'FL DOH Cumulative'!Q147-'FL DOH Cumulative'!Q146))</f>
        <v>5</v>
      </c>
      <c r="U147" s="24">
        <f>IF('FL DOH Cumulative'!S147="","",IF('FL DOH Cumulative'!S146="",'FL DOH Cumulative'!S147-'FL DOH Cumulative'!S145,'FL DOH Cumulative'!S147-'FL DOH Cumulative'!S146))</f>
        <v>65</v>
      </c>
      <c r="V147" s="24">
        <f>IF('FL DOH Cumulative'!R147="","",IF('FL DOH Cumulative'!R146="",'FL DOH Cumulative'!R147-'FL DOH Cumulative'!R145,'FL DOH Cumulative'!R147-'FL DOH Cumulative'!R146))</f>
        <v>501</v>
      </c>
      <c r="W147" s="25">
        <f t="shared" si="25"/>
        <v>0.1010194624652456</v>
      </c>
      <c r="X147" s="25">
        <f t="shared" si="26"/>
        <v>0.11484098939929328</v>
      </c>
      <c r="Y147" s="26">
        <f>IF('FL DOH Cumulative'!U147="","",IF('FL DOH Cumulative'!U146="",'FL DOH Cumulative'!U147-'FL DOH Cumulative'!U145,'FL DOH Cumulative'!U147-'FL DOH Cumulative'!U146))</f>
        <v>571</v>
      </c>
      <c r="Z147" s="38"/>
      <c r="AA147" s="37"/>
      <c r="AB147" s="39"/>
      <c r="AC147" s="38"/>
      <c r="AD147" s="37"/>
      <c r="AE147" s="39"/>
      <c r="AF147" s="7"/>
    </row>
    <row r="148" spans="1:32">
      <c r="A148" s="1">
        <v>44054</v>
      </c>
      <c r="B148" s="23">
        <f>IF('FL DOH Cumulative'!B148="","",IF('FL DOH Cumulative'!B147="",'FL DOH Cumulative'!B148-'FL DOH Cumulative'!B146,'FL DOH Cumulative'!B148-'FL DOH Cumulative'!B147))</f>
        <v>0</v>
      </c>
      <c r="C148" s="24">
        <f>IF('FL DOH Cumulative'!D148="","",IF('FL DOH Cumulative'!D147="",'FL DOH Cumulative'!D148-'FL DOH Cumulative'!D146,'FL DOH Cumulative'!D148-'FL DOH Cumulative'!D147))</f>
        <v>22</v>
      </c>
      <c r="D148" s="24">
        <f>IF('FL DOH Cumulative'!C148="","",IF('FL DOH Cumulative'!C147="",'FL DOH Cumulative'!C148-'FL DOH Cumulative'!C146,'FL DOH Cumulative'!C148-'FL DOH Cumulative'!C147))</f>
        <v>286</v>
      </c>
      <c r="E148" s="25">
        <f t="shared" si="27"/>
        <v>9.4240837696335081E-2</v>
      </c>
      <c r="F148" s="25">
        <f t="shared" si="28"/>
        <v>7.1428571428571425E-2</v>
      </c>
      <c r="G148" s="26">
        <f>IF('FL DOH Cumulative'!F148="","",IF('FL DOH Cumulative'!F147="",'FL DOH Cumulative'!F148-'FL DOH Cumulative'!F146,'FL DOH Cumulative'!F148-'FL DOH Cumulative'!F147))</f>
        <v>308</v>
      </c>
      <c r="H148" s="23">
        <f>IF('FL DOH Cumulative'!G148="","",IF('FL DOH Cumulative'!G147="",'FL DOH Cumulative'!G148-'FL DOH Cumulative'!G146,'FL DOH Cumulative'!G148-'FL DOH Cumulative'!G147))</f>
        <v>5</v>
      </c>
      <c r="I148" s="24">
        <f>IF('FL DOH Cumulative'!I148="","",IF('FL DOH Cumulative'!I147="",'FL DOH Cumulative'!I148-'FL DOH Cumulative'!I146,'FL DOH Cumulative'!I148-'FL DOH Cumulative'!I147))</f>
        <v>23</v>
      </c>
      <c r="J148" s="24">
        <f>IF('FL DOH Cumulative'!H148="","",IF('FL DOH Cumulative'!H147="",'FL DOH Cumulative'!H148-'FL DOH Cumulative'!H146,'FL DOH Cumulative'!H148-'FL DOH Cumulative'!H147))</f>
        <v>261</v>
      </c>
      <c r="K148" s="25">
        <f t="shared" si="31"/>
        <v>8.5852478839177751E-2</v>
      </c>
      <c r="L148" s="25">
        <f t="shared" si="32"/>
        <v>8.098591549295775E-2</v>
      </c>
      <c r="M148" s="26">
        <f>IF('FL DOH Cumulative'!K148="","",IF('FL DOH Cumulative'!K147="",'FL DOH Cumulative'!K148-'FL DOH Cumulative'!K146,'FL DOH Cumulative'!K148-'FL DOH Cumulative'!K147))</f>
        <v>289</v>
      </c>
      <c r="N148" s="23">
        <f>IF('FL DOH Cumulative'!L148="","",IF('FL DOH Cumulative'!L147="",'FL DOH Cumulative'!L148-'FL DOH Cumulative'!L146,'FL DOH Cumulative'!L148-'FL DOH Cumulative'!L147))</f>
        <v>0</v>
      </c>
      <c r="O148" s="24">
        <f>IF('FL DOH Cumulative'!N148="","",IF('FL DOH Cumulative'!N147="",'FL DOH Cumulative'!N148-'FL DOH Cumulative'!N146,'FL DOH Cumulative'!N148-'FL DOH Cumulative'!N147))</f>
        <v>13</v>
      </c>
      <c r="P148" s="24">
        <f>IF('FL DOH Cumulative'!M148="","",IF('FL DOH Cumulative'!M147="",'FL DOH Cumulative'!M148-'FL DOH Cumulative'!M146,'FL DOH Cumulative'!M148-'FL DOH Cumulative'!M147))</f>
        <v>167</v>
      </c>
      <c r="Q148" s="25">
        <f t="shared" si="29"/>
        <v>0.11397849462365592</v>
      </c>
      <c r="R148" s="25">
        <f t="shared" si="30"/>
        <v>7.2222222222222215E-2</v>
      </c>
      <c r="S148" s="26">
        <f>IF('FL DOH Cumulative'!P148="","",IF('FL DOH Cumulative'!P147="",'FL DOH Cumulative'!P148-'FL DOH Cumulative'!P146,'FL DOH Cumulative'!P148-'FL DOH Cumulative'!P147))</f>
        <v>180</v>
      </c>
      <c r="T148" s="23">
        <f>IF('FL DOH Cumulative'!Q148="","",IF('FL DOH Cumulative'!Q147="",'FL DOH Cumulative'!Q148-'FL DOH Cumulative'!Q146,'FL DOH Cumulative'!Q148-'FL DOH Cumulative'!Q147))</f>
        <v>5</v>
      </c>
      <c r="U148" s="24">
        <f>IF('FL DOH Cumulative'!S148="","",IF('FL DOH Cumulative'!S147="",'FL DOH Cumulative'!S148-'FL DOH Cumulative'!S146,'FL DOH Cumulative'!S148-'FL DOH Cumulative'!S147))</f>
        <v>58</v>
      </c>
      <c r="V148" s="24">
        <f>IF('FL DOH Cumulative'!R148="","",IF('FL DOH Cumulative'!R147="",'FL DOH Cumulative'!R148-'FL DOH Cumulative'!R146,'FL DOH Cumulative'!R148-'FL DOH Cumulative'!R147))</f>
        <v>714</v>
      </c>
      <c r="W148" s="25">
        <f t="shared" si="25"/>
        <v>9.5238095238095233E-2</v>
      </c>
      <c r="X148" s="25">
        <f t="shared" si="26"/>
        <v>7.512953367875648E-2</v>
      </c>
      <c r="Y148" s="26">
        <f>IF('FL DOH Cumulative'!U148="","",IF('FL DOH Cumulative'!U147="",'FL DOH Cumulative'!U148-'FL DOH Cumulative'!U146,'FL DOH Cumulative'!U148-'FL DOH Cumulative'!U147))</f>
        <v>777</v>
      </c>
      <c r="Z148" s="38"/>
      <c r="AA148" s="37"/>
      <c r="AB148" s="39"/>
      <c r="AC148" s="38"/>
      <c r="AD148" s="37"/>
      <c r="AE148" s="39"/>
      <c r="AF148" s="7"/>
    </row>
    <row r="149" spans="1:32">
      <c r="A149" s="1">
        <v>44055</v>
      </c>
      <c r="B149" s="23">
        <f>IF('FL DOH Cumulative'!B149="","",IF('FL DOH Cumulative'!B148="",'FL DOH Cumulative'!B149-'FL DOH Cumulative'!B147,'FL DOH Cumulative'!B149-'FL DOH Cumulative'!B148))</f>
        <v>0</v>
      </c>
      <c r="C149" s="24">
        <f>IF('FL DOH Cumulative'!D149="","",IF('FL DOH Cumulative'!D148="",'FL DOH Cumulative'!D149-'FL DOH Cumulative'!D147,'FL DOH Cumulative'!D149-'FL DOH Cumulative'!D148))</f>
        <v>33</v>
      </c>
      <c r="D149" s="24">
        <f>IF('FL DOH Cumulative'!C149="","",IF('FL DOH Cumulative'!C148="",'FL DOH Cumulative'!C149-'FL DOH Cumulative'!C147,'FL DOH Cumulative'!C149-'FL DOH Cumulative'!C148))</f>
        <v>369</v>
      </c>
      <c r="E149" s="25">
        <f t="shared" si="27"/>
        <v>8.9567430025445288E-2</v>
      </c>
      <c r="F149" s="25">
        <f t="shared" si="28"/>
        <v>8.2089552238805971E-2</v>
      </c>
      <c r="G149" s="26">
        <f>IF('FL DOH Cumulative'!F149="","",IF('FL DOH Cumulative'!F148="",'FL DOH Cumulative'!F149-'FL DOH Cumulative'!F147,'FL DOH Cumulative'!F149-'FL DOH Cumulative'!F148))</f>
        <v>402</v>
      </c>
      <c r="H149" s="23">
        <f>IF('FL DOH Cumulative'!G149="","",IF('FL DOH Cumulative'!G148="",'FL DOH Cumulative'!G149-'FL DOH Cumulative'!G147,'FL DOH Cumulative'!G149-'FL DOH Cumulative'!G148))</f>
        <v>5</v>
      </c>
      <c r="I149" s="24">
        <f>IF('FL DOH Cumulative'!I149="","",IF('FL DOH Cumulative'!I148="",'FL DOH Cumulative'!I149-'FL DOH Cumulative'!I147,'FL DOH Cumulative'!I149-'FL DOH Cumulative'!I148))</f>
        <v>19</v>
      </c>
      <c r="J149" s="24">
        <f>IF('FL DOH Cumulative'!H149="","",IF('FL DOH Cumulative'!H148="",'FL DOH Cumulative'!H149-'FL DOH Cumulative'!H147,'FL DOH Cumulative'!H149-'FL DOH Cumulative'!H148))</f>
        <v>196</v>
      </c>
      <c r="K149" s="25">
        <f t="shared" si="31"/>
        <v>8.220024721878863E-2</v>
      </c>
      <c r="L149" s="25">
        <f t="shared" si="32"/>
        <v>8.8372093023255813E-2</v>
      </c>
      <c r="M149" s="26">
        <f>IF('FL DOH Cumulative'!K149="","",IF('FL DOH Cumulative'!K148="",'FL DOH Cumulative'!K149-'FL DOH Cumulative'!K147,'FL DOH Cumulative'!K149-'FL DOH Cumulative'!K148))</f>
        <v>220</v>
      </c>
      <c r="N149" s="23">
        <f>IF('FL DOH Cumulative'!L149="","",IF('FL DOH Cumulative'!L148="",'FL DOH Cumulative'!L149-'FL DOH Cumulative'!L147,'FL DOH Cumulative'!L149-'FL DOH Cumulative'!L148))</f>
        <v>0</v>
      </c>
      <c r="O149" s="24">
        <f>IF('FL DOH Cumulative'!N149="","",IF('FL DOH Cumulative'!N148="",'FL DOH Cumulative'!N149-'FL DOH Cumulative'!N147,'FL DOH Cumulative'!N149-'FL DOH Cumulative'!N148))</f>
        <v>8</v>
      </c>
      <c r="P149" s="24">
        <f>IF('FL DOH Cumulative'!M149="","",IF('FL DOH Cumulative'!M148="",'FL DOH Cumulative'!M149-'FL DOH Cumulative'!M147,'FL DOH Cumulative'!M149-'FL DOH Cumulative'!M148))</f>
        <v>60</v>
      </c>
      <c r="Q149" s="25">
        <f t="shared" si="29"/>
        <v>0.11177884615384616</v>
      </c>
      <c r="R149" s="25">
        <f t="shared" si="30"/>
        <v>0.11764705882352941</v>
      </c>
      <c r="S149" s="26">
        <f>IF('FL DOH Cumulative'!P149="","",IF('FL DOH Cumulative'!P148="",'FL DOH Cumulative'!P149-'FL DOH Cumulative'!P147,'FL DOH Cumulative'!P149-'FL DOH Cumulative'!P148))</f>
        <v>68</v>
      </c>
      <c r="T149" s="23">
        <f>IF('FL DOH Cumulative'!Q149="","",IF('FL DOH Cumulative'!Q148="",'FL DOH Cumulative'!Q149-'FL DOH Cumulative'!Q147,'FL DOH Cumulative'!Q149-'FL DOH Cumulative'!Q148))</f>
        <v>5</v>
      </c>
      <c r="U149" s="24">
        <f>IF('FL DOH Cumulative'!S149="","",IF('FL DOH Cumulative'!S148="",'FL DOH Cumulative'!S149-'FL DOH Cumulative'!S147,'FL DOH Cumulative'!S149-'FL DOH Cumulative'!S148))</f>
        <v>60</v>
      </c>
      <c r="V149" s="24">
        <f>IF('FL DOH Cumulative'!R149="","",IF('FL DOH Cumulative'!R148="",'FL DOH Cumulative'!R149-'FL DOH Cumulative'!R147,'FL DOH Cumulative'!R149-'FL DOH Cumulative'!R148))</f>
        <v>625</v>
      </c>
      <c r="W149" s="25">
        <f t="shared" si="25"/>
        <v>9.1053227633069084E-2</v>
      </c>
      <c r="X149" s="25">
        <f t="shared" si="26"/>
        <v>8.7591240875912413E-2</v>
      </c>
      <c r="Y149" s="26">
        <f>IF('FL DOH Cumulative'!U149="","",IF('FL DOH Cumulative'!U148="",'FL DOH Cumulative'!U149-'FL DOH Cumulative'!U147,'FL DOH Cumulative'!U149-'FL DOH Cumulative'!U148))</f>
        <v>690</v>
      </c>
      <c r="Z149" s="38"/>
      <c r="AA149" s="37"/>
      <c r="AB149" s="39"/>
      <c r="AC149" s="38"/>
      <c r="AD149" s="37"/>
      <c r="AE149" s="39"/>
      <c r="AF149" s="7"/>
    </row>
    <row r="150" spans="1:32">
      <c r="A150" s="1">
        <v>44056</v>
      </c>
      <c r="B150" s="23">
        <f>IF('FL DOH Cumulative'!B150="","",IF('FL DOH Cumulative'!B149="",'FL DOH Cumulative'!B150-'FL DOH Cumulative'!B148,'FL DOH Cumulative'!B150-'FL DOH Cumulative'!B149))</f>
        <v>0</v>
      </c>
      <c r="C150" s="24">
        <f>IF('FL DOH Cumulative'!D150="","",IF('FL DOH Cumulative'!D149="",'FL DOH Cumulative'!D150-'FL DOH Cumulative'!D148,'FL DOH Cumulative'!D150-'FL DOH Cumulative'!D149))</f>
        <v>29</v>
      </c>
      <c r="D150" s="24">
        <f>IF('FL DOH Cumulative'!C150="","",IF('FL DOH Cumulative'!C149="",'FL DOH Cumulative'!C150-'FL DOH Cumulative'!C148,'FL DOH Cumulative'!C150-'FL DOH Cumulative'!C149))</f>
        <v>269</v>
      </c>
      <c r="E150" s="25">
        <f t="shared" si="27"/>
        <v>9.9115044247787609E-2</v>
      </c>
      <c r="F150" s="25">
        <f t="shared" si="28"/>
        <v>9.7315436241610737E-2</v>
      </c>
      <c r="G150" s="26">
        <f>IF('FL DOH Cumulative'!F150="","",IF('FL DOH Cumulative'!F149="",'FL DOH Cumulative'!F150-'FL DOH Cumulative'!F148,'FL DOH Cumulative'!F150-'FL DOH Cumulative'!F149))</f>
        <v>298</v>
      </c>
      <c r="H150" s="23">
        <f>IF('FL DOH Cumulative'!G150="","",IF('FL DOH Cumulative'!G149="",'FL DOH Cumulative'!G150-'FL DOH Cumulative'!G148,'FL DOH Cumulative'!G150-'FL DOH Cumulative'!G149))</f>
        <v>3</v>
      </c>
      <c r="I150" s="24">
        <f>IF('FL DOH Cumulative'!I150="","",IF('FL DOH Cumulative'!I149="",'FL DOH Cumulative'!I150-'FL DOH Cumulative'!I148,'FL DOH Cumulative'!I150-'FL DOH Cumulative'!I149))</f>
        <v>18</v>
      </c>
      <c r="J150" s="24">
        <f>IF('FL DOH Cumulative'!H150="","",IF('FL DOH Cumulative'!H149="",'FL DOH Cumulative'!H150-'FL DOH Cumulative'!H148,'FL DOH Cumulative'!H150-'FL DOH Cumulative'!H149))</f>
        <v>200</v>
      </c>
      <c r="K150" s="25">
        <f t="shared" si="31"/>
        <v>8.1250000000000003E-2</v>
      </c>
      <c r="L150" s="25">
        <f t="shared" si="32"/>
        <v>8.2568807339449546E-2</v>
      </c>
      <c r="M150" s="26">
        <f>IF('FL DOH Cumulative'!K150="","",IF('FL DOH Cumulative'!K149="",'FL DOH Cumulative'!K150-'FL DOH Cumulative'!K148,'FL DOH Cumulative'!K150-'FL DOH Cumulative'!K149))</f>
        <v>221</v>
      </c>
      <c r="N150" s="23">
        <f>IF('FL DOH Cumulative'!L150="","",IF('FL DOH Cumulative'!L149="",'FL DOH Cumulative'!L150-'FL DOH Cumulative'!L148,'FL DOH Cumulative'!L150-'FL DOH Cumulative'!L149))</f>
        <v>0</v>
      </c>
      <c r="O150" s="24">
        <f>IF('FL DOH Cumulative'!N150="","",IF('FL DOH Cumulative'!N149="",'FL DOH Cumulative'!N150-'FL DOH Cumulative'!N148,'FL DOH Cumulative'!N150-'FL DOH Cumulative'!N149))</f>
        <v>15</v>
      </c>
      <c r="P150" s="24">
        <f>IF('FL DOH Cumulative'!M150="","",IF('FL DOH Cumulative'!M149="",'FL DOH Cumulative'!M150-'FL DOH Cumulative'!M148,'FL DOH Cumulative'!M150-'FL DOH Cumulative'!M149))</f>
        <v>99</v>
      </c>
      <c r="Q150" s="25">
        <f t="shared" si="29"/>
        <v>0.10501193317422435</v>
      </c>
      <c r="R150" s="25">
        <f t="shared" si="30"/>
        <v>0.13157894736842105</v>
      </c>
      <c r="S150" s="26">
        <f>IF('FL DOH Cumulative'!P150="","",IF('FL DOH Cumulative'!P149="",'FL DOH Cumulative'!P150-'FL DOH Cumulative'!P148,'FL DOH Cumulative'!P150-'FL DOH Cumulative'!P149))</f>
        <v>114</v>
      </c>
      <c r="T150" s="23">
        <f>IF('FL DOH Cumulative'!Q150="","",IF('FL DOH Cumulative'!Q149="",'FL DOH Cumulative'!Q150-'FL DOH Cumulative'!Q148,'FL DOH Cumulative'!Q150-'FL DOH Cumulative'!Q149))</f>
        <v>3</v>
      </c>
      <c r="U150" s="24">
        <f>IF('FL DOH Cumulative'!S150="","",IF('FL DOH Cumulative'!S149="",'FL DOH Cumulative'!S150-'FL DOH Cumulative'!S148,'FL DOH Cumulative'!S150-'FL DOH Cumulative'!S149))</f>
        <v>62</v>
      </c>
      <c r="V150" s="24">
        <f>IF('FL DOH Cumulative'!R150="","",IF('FL DOH Cumulative'!R149="",'FL DOH Cumulative'!R150-'FL DOH Cumulative'!R148,'FL DOH Cumulative'!R150-'FL DOH Cumulative'!R149))</f>
        <v>568</v>
      </c>
      <c r="W150" s="25">
        <f t="shared" si="25"/>
        <v>9.339462859908057E-2</v>
      </c>
      <c r="X150" s="25">
        <f t="shared" si="26"/>
        <v>9.841269841269841E-2</v>
      </c>
      <c r="Y150" s="26">
        <f>IF('FL DOH Cumulative'!U150="","",IF('FL DOH Cumulative'!U149="",'FL DOH Cumulative'!U150-'FL DOH Cumulative'!U148,'FL DOH Cumulative'!U150-'FL DOH Cumulative'!U149))</f>
        <v>633</v>
      </c>
      <c r="Z150" s="38"/>
      <c r="AA150" s="37"/>
      <c r="AB150" s="39"/>
      <c r="AC150" s="38"/>
      <c r="AD150" s="37"/>
      <c r="AE150" s="39"/>
      <c r="AF150" s="7"/>
    </row>
    <row r="151" spans="1:32">
      <c r="A151" s="1">
        <v>44057</v>
      </c>
      <c r="B151" s="23">
        <f>IF('FL DOH Cumulative'!B151="","",IF('FL DOH Cumulative'!B150="",'FL DOH Cumulative'!B151-'FL DOH Cumulative'!B149,'FL DOH Cumulative'!B151-'FL DOH Cumulative'!B150))</f>
        <v>0</v>
      </c>
      <c r="C151" s="24">
        <f>IF('FL DOH Cumulative'!D151="","",IF('FL DOH Cumulative'!D150="",'FL DOH Cumulative'!D151-'FL DOH Cumulative'!D149,'FL DOH Cumulative'!D151-'FL DOH Cumulative'!D150))</f>
        <v>17</v>
      </c>
      <c r="D151" s="24">
        <f>IF('FL DOH Cumulative'!C151="","",IF('FL DOH Cumulative'!C150="",'FL DOH Cumulative'!C151-'FL DOH Cumulative'!C149,'FL DOH Cumulative'!C151-'FL DOH Cumulative'!C150))</f>
        <v>208</v>
      </c>
      <c r="E151" s="25">
        <f t="shared" si="27"/>
        <v>8.8485536018150873E-2</v>
      </c>
      <c r="F151" s="25">
        <f t="shared" si="28"/>
        <v>7.5555555555555556E-2</v>
      </c>
      <c r="G151" s="26">
        <f>IF('FL DOH Cumulative'!F151="","",IF('FL DOH Cumulative'!F150="",'FL DOH Cumulative'!F151-'FL DOH Cumulative'!F149,'FL DOH Cumulative'!F151-'FL DOH Cumulative'!F150))</f>
        <v>225</v>
      </c>
      <c r="H151" s="23">
        <f>IF('FL DOH Cumulative'!G151="","",IF('FL DOH Cumulative'!G150="",'FL DOH Cumulative'!G151-'FL DOH Cumulative'!G149,'FL DOH Cumulative'!G151-'FL DOH Cumulative'!G150))</f>
        <v>3</v>
      </c>
      <c r="I151" s="24">
        <f>IF('FL DOH Cumulative'!I151="","",IF('FL DOH Cumulative'!I150="",'FL DOH Cumulative'!I151-'FL DOH Cumulative'!I149,'FL DOH Cumulative'!I151-'FL DOH Cumulative'!I150))</f>
        <v>11</v>
      </c>
      <c r="J151" s="24">
        <f>IF('FL DOH Cumulative'!H151="","",IF('FL DOH Cumulative'!H150="",'FL DOH Cumulative'!H151-'FL DOH Cumulative'!H149,'FL DOH Cumulative'!H151-'FL DOH Cumulative'!H150))</f>
        <v>188</v>
      </c>
      <c r="K151" s="25">
        <f t="shared" si="31"/>
        <v>8.028259473346179E-2</v>
      </c>
      <c r="L151" s="25">
        <f t="shared" si="32"/>
        <v>5.5276381909547742E-2</v>
      </c>
      <c r="M151" s="26">
        <f>IF('FL DOH Cumulative'!K151="","",IF('FL DOH Cumulative'!K150="",'FL DOH Cumulative'!K151-'FL DOH Cumulative'!K149,'FL DOH Cumulative'!K151-'FL DOH Cumulative'!K150))</f>
        <v>202</v>
      </c>
      <c r="N151" s="23">
        <f>IF('FL DOH Cumulative'!L151="","",IF('FL DOH Cumulative'!L150="",'FL DOH Cumulative'!L151-'FL DOH Cumulative'!L149,'FL DOH Cumulative'!L151-'FL DOH Cumulative'!L150))</f>
        <v>0</v>
      </c>
      <c r="O151" s="24">
        <f>IF('FL DOH Cumulative'!N151="","",IF('FL DOH Cumulative'!N150="",'FL DOH Cumulative'!N151-'FL DOH Cumulative'!N149,'FL DOH Cumulative'!N151-'FL DOH Cumulative'!N150))</f>
        <v>16</v>
      </c>
      <c r="P151" s="24">
        <f>IF('FL DOH Cumulative'!M151="","",IF('FL DOH Cumulative'!M150="",'FL DOH Cumulative'!M151-'FL DOH Cumulative'!M149,'FL DOH Cumulative'!M151-'FL DOH Cumulative'!M150))</f>
        <v>134</v>
      </c>
      <c r="Q151" s="25">
        <f t="shared" si="29"/>
        <v>0.10397196261682243</v>
      </c>
      <c r="R151" s="25">
        <f t="shared" si="30"/>
        <v>0.10666666666666667</v>
      </c>
      <c r="S151" s="26">
        <f>IF('FL DOH Cumulative'!P151="","",IF('FL DOH Cumulative'!P150="",'FL DOH Cumulative'!P151-'FL DOH Cumulative'!P149,'FL DOH Cumulative'!P151-'FL DOH Cumulative'!P150))</f>
        <v>150</v>
      </c>
      <c r="T151" s="23">
        <f>IF('FL DOH Cumulative'!Q151="","",IF('FL DOH Cumulative'!Q150="",'FL DOH Cumulative'!Q151-'FL DOH Cumulative'!Q149,'FL DOH Cumulative'!Q151-'FL DOH Cumulative'!Q150))</f>
        <v>3</v>
      </c>
      <c r="U151" s="24">
        <f>IF('FL DOH Cumulative'!S151="","",IF('FL DOH Cumulative'!S150="",'FL DOH Cumulative'!S151-'FL DOH Cumulative'!S149,'FL DOH Cumulative'!S151-'FL DOH Cumulative'!S150))</f>
        <v>44</v>
      </c>
      <c r="V151" s="24">
        <f>IF('FL DOH Cumulative'!R151="","",IF('FL DOH Cumulative'!R150="",'FL DOH Cumulative'!R151-'FL DOH Cumulative'!R149,'FL DOH Cumulative'!R151-'FL DOH Cumulative'!R150))</f>
        <v>530</v>
      </c>
      <c r="W151" s="25">
        <f t="shared" si="25"/>
        <v>8.8601532567049807E-2</v>
      </c>
      <c r="X151" s="25">
        <f t="shared" si="26"/>
        <v>7.6655052264808357E-2</v>
      </c>
      <c r="Y151" s="26">
        <f>IF('FL DOH Cumulative'!U151="","",IF('FL DOH Cumulative'!U150="",'FL DOH Cumulative'!U151-'FL DOH Cumulative'!U149,'FL DOH Cumulative'!U151-'FL DOH Cumulative'!U150))</f>
        <v>577</v>
      </c>
      <c r="Z151" s="38"/>
      <c r="AA151" s="37"/>
      <c r="AB151" s="39"/>
      <c r="AC151" s="38"/>
      <c r="AD151" s="37"/>
      <c r="AE151" s="39"/>
      <c r="AF151" s="7"/>
    </row>
    <row r="152" spans="1:32">
      <c r="A152" s="1">
        <v>44058</v>
      </c>
      <c r="B152" s="23">
        <f>IF('FL DOH Cumulative'!B152="","",IF('FL DOH Cumulative'!B151="",'FL DOH Cumulative'!B152-'FL DOH Cumulative'!B150,'FL DOH Cumulative'!B152-'FL DOH Cumulative'!B151))</f>
        <v>0</v>
      </c>
      <c r="C152" s="24">
        <f>IF('FL DOH Cumulative'!D152="","",IF('FL DOH Cumulative'!D151="",'FL DOH Cumulative'!D152-'FL DOH Cumulative'!D150,'FL DOH Cumulative'!D152-'FL DOH Cumulative'!D151))</f>
        <v>19</v>
      </c>
      <c r="D152" s="24">
        <f>IF('FL DOH Cumulative'!C152="","",IF('FL DOH Cumulative'!C151="",'FL DOH Cumulative'!C152-'FL DOH Cumulative'!C150,'FL DOH Cumulative'!C152-'FL DOH Cumulative'!C151))</f>
        <v>497</v>
      </c>
      <c r="E152" s="25">
        <f t="shared" si="27"/>
        <v>7.823310271420969E-2</v>
      </c>
      <c r="F152" s="25">
        <f t="shared" si="28"/>
        <v>3.6821705426356592E-2</v>
      </c>
      <c r="G152" s="26">
        <f>IF('FL DOH Cumulative'!F152="","",IF('FL DOH Cumulative'!F151="",'FL DOH Cumulative'!F152-'FL DOH Cumulative'!F150,'FL DOH Cumulative'!F152-'FL DOH Cumulative'!F151))</f>
        <v>516</v>
      </c>
      <c r="H152" s="23">
        <f>IF('FL DOH Cumulative'!G152="","",IF('FL DOH Cumulative'!G151="",'FL DOH Cumulative'!G152-'FL DOH Cumulative'!G150,'FL DOH Cumulative'!G152-'FL DOH Cumulative'!G151))</f>
        <v>1</v>
      </c>
      <c r="I152" s="24">
        <f>IF('FL DOH Cumulative'!I152="","",IF('FL DOH Cumulative'!I151="",'FL DOH Cumulative'!I152-'FL DOH Cumulative'!I150,'FL DOH Cumulative'!I152-'FL DOH Cumulative'!I151))</f>
        <v>15</v>
      </c>
      <c r="J152" s="24">
        <f>IF('FL DOH Cumulative'!H152="","",IF('FL DOH Cumulative'!H151="",'FL DOH Cumulative'!H152-'FL DOH Cumulative'!H150,'FL DOH Cumulative'!H152-'FL DOH Cumulative'!H151))</f>
        <v>250</v>
      </c>
      <c r="K152" s="25">
        <f t="shared" si="31"/>
        <v>7.6582278481012664E-2</v>
      </c>
      <c r="L152" s="25">
        <f t="shared" si="32"/>
        <v>5.6603773584905662E-2</v>
      </c>
      <c r="M152" s="26">
        <f>IF('FL DOH Cumulative'!K152="","",IF('FL DOH Cumulative'!K151="",'FL DOH Cumulative'!K152-'FL DOH Cumulative'!K150,'FL DOH Cumulative'!K152-'FL DOH Cumulative'!K151))</f>
        <v>266</v>
      </c>
      <c r="N152" s="23">
        <f>IF('FL DOH Cumulative'!L152="","",IF('FL DOH Cumulative'!L151="",'FL DOH Cumulative'!L152-'FL DOH Cumulative'!L150,'FL DOH Cumulative'!L152-'FL DOH Cumulative'!L151))</f>
        <v>0</v>
      </c>
      <c r="O152" s="24">
        <f>IF('FL DOH Cumulative'!N152="","",IF('FL DOH Cumulative'!N151="",'FL DOH Cumulative'!N152-'FL DOH Cumulative'!N150,'FL DOH Cumulative'!N152-'FL DOH Cumulative'!N151))</f>
        <v>10</v>
      </c>
      <c r="P152" s="24">
        <f>IF('FL DOH Cumulative'!M152="","",IF('FL DOH Cumulative'!M151="",'FL DOH Cumulative'!M152-'FL DOH Cumulative'!M150,'FL DOH Cumulative'!M152-'FL DOH Cumulative'!M151))</f>
        <v>119</v>
      </c>
      <c r="Q152" s="25">
        <f t="shared" si="29"/>
        <v>9.4089264173703252E-2</v>
      </c>
      <c r="R152" s="25">
        <f t="shared" si="30"/>
        <v>7.7519379844961239E-2</v>
      </c>
      <c r="S152" s="26">
        <f>IF('FL DOH Cumulative'!P152="","",IF('FL DOH Cumulative'!P151="",'FL DOH Cumulative'!P152-'FL DOH Cumulative'!P150,'FL DOH Cumulative'!P152-'FL DOH Cumulative'!P151))</f>
        <v>129</v>
      </c>
      <c r="T152" s="23">
        <f>IF('FL DOH Cumulative'!Q152="","",IF('FL DOH Cumulative'!Q151="",'FL DOH Cumulative'!Q152-'FL DOH Cumulative'!Q150,'FL DOH Cumulative'!Q152-'FL DOH Cumulative'!Q151))</f>
        <v>1</v>
      </c>
      <c r="U152" s="24">
        <f>IF('FL DOH Cumulative'!S152="","",IF('FL DOH Cumulative'!S151="",'FL DOH Cumulative'!S152-'FL DOH Cumulative'!S150,'FL DOH Cumulative'!S152-'FL DOH Cumulative'!S151))</f>
        <v>44</v>
      </c>
      <c r="V152" s="24">
        <f>IF('FL DOH Cumulative'!R152="","",IF('FL DOH Cumulative'!R151="",'FL DOH Cumulative'!R152-'FL DOH Cumulative'!R150,'FL DOH Cumulative'!R152-'FL DOH Cumulative'!R151))</f>
        <v>866</v>
      </c>
      <c r="W152" s="25">
        <f t="shared" si="25"/>
        <v>8.0690298507462691E-2</v>
      </c>
      <c r="X152" s="25">
        <f t="shared" si="26"/>
        <v>4.8351648351648353E-2</v>
      </c>
      <c r="Y152" s="26">
        <f>IF('FL DOH Cumulative'!U152="","",IF('FL DOH Cumulative'!U151="",'FL DOH Cumulative'!U152-'FL DOH Cumulative'!U150,'FL DOH Cumulative'!U152-'FL DOH Cumulative'!U151))</f>
        <v>911</v>
      </c>
      <c r="Z152" s="38"/>
      <c r="AA152" s="37"/>
      <c r="AB152" s="39"/>
      <c r="AC152" s="38"/>
      <c r="AD152" s="37"/>
      <c r="AE152" s="39"/>
      <c r="AF152" s="7"/>
    </row>
    <row r="153" spans="1:32">
      <c r="A153" s="1">
        <v>44059</v>
      </c>
      <c r="B153" s="23">
        <f>IF('FL DOH Cumulative'!B153="","",IF('FL DOH Cumulative'!B152="",'FL DOH Cumulative'!B153-'FL DOH Cumulative'!B151,'FL DOH Cumulative'!B153-'FL DOH Cumulative'!B152))</f>
        <v>0</v>
      </c>
      <c r="C153" s="24">
        <f>IF('FL DOH Cumulative'!D153="","",IF('FL DOH Cumulative'!D152="",'FL DOH Cumulative'!D153-'FL DOH Cumulative'!D151,'FL DOH Cumulative'!D153-'FL DOH Cumulative'!D152))</f>
        <v>8</v>
      </c>
      <c r="D153" s="24">
        <f>IF('FL DOH Cumulative'!C153="","",IF('FL DOH Cumulative'!C152="",'FL DOH Cumulative'!C153-'FL DOH Cumulative'!C151,'FL DOH Cumulative'!C153-'FL DOH Cumulative'!C152))</f>
        <v>20</v>
      </c>
      <c r="E153" s="25">
        <f t="shared" si="27"/>
        <v>8.1923890063424945E-2</v>
      </c>
      <c r="F153" s="25">
        <f t="shared" si="28"/>
        <v>0.2857142857142857</v>
      </c>
      <c r="G153" s="26">
        <f>IF('FL DOH Cumulative'!F153="","",IF('FL DOH Cumulative'!F152="",'FL DOH Cumulative'!F153-'FL DOH Cumulative'!F151,'FL DOH Cumulative'!F153-'FL DOH Cumulative'!F152))</f>
        <v>28</v>
      </c>
      <c r="H153" s="23">
        <f>IF('FL DOH Cumulative'!G153="","",IF('FL DOH Cumulative'!G152="",'FL DOH Cumulative'!G153-'FL DOH Cumulative'!G151,'FL DOH Cumulative'!G153-'FL DOH Cumulative'!G152))</f>
        <v>1</v>
      </c>
      <c r="I153" s="24">
        <f>IF('FL DOH Cumulative'!I153="","",IF('FL DOH Cumulative'!I152="",'FL DOH Cumulative'!I153-'FL DOH Cumulative'!I151,'FL DOH Cumulative'!I153-'FL DOH Cumulative'!I152))</f>
        <v>16</v>
      </c>
      <c r="J153" s="24">
        <f>IF('FL DOH Cumulative'!H153="","",IF('FL DOH Cumulative'!H152="",'FL DOH Cumulative'!H153-'FL DOH Cumulative'!H151,'FL DOH Cumulative'!H153-'FL DOH Cumulative'!H152))</f>
        <v>159</v>
      </c>
      <c r="K153" s="25">
        <f t="shared" si="31"/>
        <v>7.522388059701493E-2</v>
      </c>
      <c r="L153" s="25">
        <f t="shared" si="32"/>
        <v>9.1428571428571428E-2</v>
      </c>
      <c r="M153" s="26">
        <f>IF('FL DOH Cumulative'!K153="","",IF('FL DOH Cumulative'!K152="",'FL DOH Cumulative'!K153-'FL DOH Cumulative'!K151,'FL DOH Cumulative'!K153-'FL DOH Cumulative'!K152))</f>
        <v>176</v>
      </c>
      <c r="N153" s="23">
        <f>IF('FL DOH Cumulative'!L153="","",IF('FL DOH Cumulative'!L152="",'FL DOH Cumulative'!L153-'FL DOH Cumulative'!L151,'FL DOH Cumulative'!L153-'FL DOH Cumulative'!L152))</f>
        <v>0</v>
      </c>
      <c r="O153" s="24">
        <f>IF('FL DOH Cumulative'!N153="","",IF('FL DOH Cumulative'!N152="",'FL DOH Cumulative'!N153-'FL DOH Cumulative'!N151,'FL DOH Cumulative'!N153-'FL DOH Cumulative'!N152))</f>
        <v>8</v>
      </c>
      <c r="P153" s="24">
        <f>IF('FL DOH Cumulative'!M153="","",IF('FL DOH Cumulative'!M152="",'FL DOH Cumulative'!M153-'FL DOH Cumulative'!M151,'FL DOH Cumulative'!M153-'FL DOH Cumulative'!M152))</f>
        <v>99</v>
      </c>
      <c r="Q153" s="25">
        <f t="shared" si="29"/>
        <v>9.5454545454545459E-2</v>
      </c>
      <c r="R153" s="25">
        <f t="shared" si="30"/>
        <v>7.476635514018691E-2</v>
      </c>
      <c r="S153" s="26">
        <f>IF('FL DOH Cumulative'!P153="","",IF('FL DOH Cumulative'!P152="",'FL DOH Cumulative'!P153-'FL DOH Cumulative'!P151,'FL DOH Cumulative'!P153-'FL DOH Cumulative'!P152))</f>
        <v>107</v>
      </c>
      <c r="T153" s="23">
        <f>IF('FL DOH Cumulative'!Q153="","",IF('FL DOH Cumulative'!Q152="",'FL DOH Cumulative'!Q153-'FL DOH Cumulative'!Q151,'FL DOH Cumulative'!Q153-'FL DOH Cumulative'!Q152))</f>
        <v>1</v>
      </c>
      <c r="U153" s="24">
        <f>IF('FL DOH Cumulative'!S153="","",IF('FL DOH Cumulative'!S152="",'FL DOH Cumulative'!S153-'FL DOH Cumulative'!S151,'FL DOH Cumulative'!S153-'FL DOH Cumulative'!S152))</f>
        <v>32</v>
      </c>
      <c r="V153" s="24">
        <f>IF('FL DOH Cumulative'!R153="","",IF('FL DOH Cumulative'!R152="",'FL DOH Cumulative'!R153-'FL DOH Cumulative'!R151,'FL DOH Cumulative'!R153-'FL DOH Cumulative'!R152))</f>
        <v>278</v>
      </c>
      <c r="W153" s="25">
        <f t="shared" si="25"/>
        <v>8.2077805261974363E-2</v>
      </c>
      <c r="X153" s="25">
        <f t="shared" si="26"/>
        <v>0.1032258064516129</v>
      </c>
      <c r="Y153" s="26">
        <f>IF('FL DOH Cumulative'!U153="","",IF('FL DOH Cumulative'!U152="",'FL DOH Cumulative'!U153-'FL DOH Cumulative'!U151,'FL DOH Cumulative'!U153-'FL DOH Cumulative'!U152))</f>
        <v>311</v>
      </c>
      <c r="Z153" s="38"/>
      <c r="AA153" s="37"/>
      <c r="AB153" s="39"/>
      <c r="AC153" s="38"/>
      <c r="AD153" s="37"/>
      <c r="AE153" s="39"/>
      <c r="AF153" s="7"/>
    </row>
    <row r="154" spans="1:32">
      <c r="A154" s="1">
        <v>44060</v>
      </c>
      <c r="B154" s="23">
        <f>IF('FL DOH Cumulative'!B154="","",IF('FL DOH Cumulative'!B153="",'FL DOH Cumulative'!B154-'FL DOH Cumulative'!B152,'FL DOH Cumulative'!B154-'FL DOH Cumulative'!B153))</f>
        <v>0</v>
      </c>
      <c r="C154" s="24">
        <f>IF('FL DOH Cumulative'!D154="","",IF('FL DOH Cumulative'!D153="",'FL DOH Cumulative'!D154-'FL DOH Cumulative'!D152,'FL DOH Cumulative'!D154-'FL DOH Cumulative'!D153))</f>
        <v>4</v>
      </c>
      <c r="D154" s="24">
        <f>IF('FL DOH Cumulative'!C154="","",IF('FL DOH Cumulative'!C153="",'FL DOH Cumulative'!C154-'FL DOH Cumulative'!C152,'FL DOH Cumulative'!C154-'FL DOH Cumulative'!C153))</f>
        <v>18</v>
      </c>
      <c r="E154" s="25">
        <f t="shared" si="27"/>
        <v>7.3374096720400225E-2</v>
      </c>
      <c r="F154" s="25">
        <f t="shared" si="28"/>
        <v>0.18181818181818182</v>
      </c>
      <c r="G154" s="26">
        <f>IF('FL DOH Cumulative'!F154="","",IF('FL DOH Cumulative'!F153="",'FL DOH Cumulative'!F154-'FL DOH Cumulative'!F152,'FL DOH Cumulative'!F154-'FL DOH Cumulative'!F153))</f>
        <v>22</v>
      </c>
      <c r="H154" s="23">
        <f>IF('FL DOH Cumulative'!G154="","",IF('FL DOH Cumulative'!G153="",'FL DOH Cumulative'!G154-'FL DOH Cumulative'!G152,'FL DOH Cumulative'!G154-'FL DOH Cumulative'!G153))</f>
        <v>5</v>
      </c>
      <c r="I154" s="24">
        <f>IF('FL DOH Cumulative'!I154="","",IF('FL DOH Cumulative'!I153="",'FL DOH Cumulative'!I154-'FL DOH Cumulative'!I152,'FL DOH Cumulative'!I154-'FL DOH Cumulative'!I153))</f>
        <v>14</v>
      </c>
      <c r="J154" s="24">
        <f>IF('FL DOH Cumulative'!H154="","",IF('FL DOH Cumulative'!H153="",'FL DOH Cumulative'!H154-'FL DOH Cumulative'!H152,'FL DOH Cumulative'!H154-'FL DOH Cumulative'!H153))</f>
        <v>233</v>
      </c>
      <c r="K154" s="25">
        <f t="shared" si="31"/>
        <v>7.2364316905801626E-2</v>
      </c>
      <c r="L154" s="25">
        <f t="shared" si="32"/>
        <v>5.6680161943319839E-2</v>
      </c>
      <c r="M154" s="26">
        <f>IF('FL DOH Cumulative'!K154="","",IF('FL DOH Cumulative'!K153="",'FL DOH Cumulative'!K154-'FL DOH Cumulative'!K152,'FL DOH Cumulative'!K154-'FL DOH Cumulative'!K153))</f>
        <v>252</v>
      </c>
      <c r="N154" s="23">
        <f>IF('FL DOH Cumulative'!L154="","",IF('FL DOH Cumulative'!L153="",'FL DOH Cumulative'!L154-'FL DOH Cumulative'!L152,'FL DOH Cumulative'!L154-'FL DOH Cumulative'!L153))</f>
        <v>0</v>
      </c>
      <c r="O154" s="24">
        <f>IF('FL DOH Cumulative'!N154="","",IF('FL DOH Cumulative'!N153="",'FL DOH Cumulative'!N154-'FL DOH Cumulative'!N152,'FL DOH Cumulative'!N154-'FL DOH Cumulative'!N153))</f>
        <v>12</v>
      </c>
      <c r="P154" s="24">
        <f>IF('FL DOH Cumulative'!M154="","",IF('FL DOH Cumulative'!M153="",'FL DOH Cumulative'!M154-'FL DOH Cumulative'!M152,'FL DOH Cumulative'!M154-'FL DOH Cumulative'!M153))</f>
        <v>81</v>
      </c>
      <c r="Q154" s="25">
        <f t="shared" si="29"/>
        <v>9.7502972651605235E-2</v>
      </c>
      <c r="R154" s="25">
        <f t="shared" si="30"/>
        <v>0.12903225806451613</v>
      </c>
      <c r="S154" s="26">
        <f>IF('FL DOH Cumulative'!P154="","",IF('FL DOH Cumulative'!P153="",'FL DOH Cumulative'!P154-'FL DOH Cumulative'!P152,'FL DOH Cumulative'!P154-'FL DOH Cumulative'!P153))</f>
        <v>93</v>
      </c>
      <c r="T154" s="23">
        <f>IF('FL DOH Cumulative'!Q154="","",IF('FL DOH Cumulative'!Q153="",'FL DOH Cumulative'!Q154-'FL DOH Cumulative'!Q152,'FL DOH Cumulative'!Q154-'FL DOH Cumulative'!Q153))</f>
        <v>5</v>
      </c>
      <c r="U154" s="24">
        <f>IF('FL DOH Cumulative'!S154="","",IF('FL DOH Cumulative'!S153="",'FL DOH Cumulative'!S154-'FL DOH Cumulative'!S152,'FL DOH Cumulative'!S154-'FL DOH Cumulative'!S153))</f>
        <v>30</v>
      </c>
      <c r="V154" s="24">
        <f>IF('FL DOH Cumulative'!R154="","",IF('FL DOH Cumulative'!R153="",'FL DOH Cumulative'!R154-'FL DOH Cumulative'!R152,'FL DOH Cumulative'!R154-'FL DOH Cumulative'!R153))</f>
        <v>332</v>
      </c>
      <c r="W154" s="25">
        <f t="shared" si="25"/>
        <v>7.7775159085552673E-2</v>
      </c>
      <c r="X154" s="25">
        <f t="shared" si="26"/>
        <v>8.2872928176795577E-2</v>
      </c>
      <c r="Y154" s="26">
        <f>IF('FL DOH Cumulative'!U154="","",IF('FL DOH Cumulative'!U153="",'FL DOH Cumulative'!U154-'FL DOH Cumulative'!U152,'FL DOH Cumulative'!U154-'FL DOH Cumulative'!U153))</f>
        <v>367</v>
      </c>
      <c r="Z154" s="38"/>
      <c r="AA154" s="37"/>
      <c r="AB154" s="39"/>
      <c r="AC154" s="38"/>
      <c r="AD154" s="37"/>
      <c r="AE154" s="39"/>
      <c r="AF154" s="7"/>
    </row>
    <row r="155" spans="1:32">
      <c r="A155" s="1">
        <v>44061</v>
      </c>
      <c r="B155" s="23">
        <f>IF('FL DOH Cumulative'!B155="","",IF('FL DOH Cumulative'!B154="",'FL DOH Cumulative'!B155-'FL DOH Cumulative'!B153,'FL DOH Cumulative'!B155-'FL DOH Cumulative'!B154))</f>
        <v>0</v>
      </c>
      <c r="C155" s="24">
        <f>IF('FL DOH Cumulative'!D155="","",IF('FL DOH Cumulative'!D154="",'FL DOH Cumulative'!D155-'FL DOH Cumulative'!D153,'FL DOH Cumulative'!D155-'FL DOH Cumulative'!D154))</f>
        <v>29</v>
      </c>
      <c r="D155" s="24">
        <f>IF('FL DOH Cumulative'!C155="","",IF('FL DOH Cumulative'!C154="",'FL DOH Cumulative'!C155-'FL DOH Cumulative'!C153,'FL DOH Cumulative'!C155-'FL DOH Cumulative'!C154))</f>
        <v>313</v>
      </c>
      <c r="E155" s="25">
        <f t="shared" si="27"/>
        <v>7.5831969448990719E-2</v>
      </c>
      <c r="F155" s="25">
        <f t="shared" si="28"/>
        <v>8.4795321637426896E-2</v>
      </c>
      <c r="G155" s="26">
        <f>IF('FL DOH Cumulative'!F155="","",IF('FL DOH Cumulative'!F154="",'FL DOH Cumulative'!F155-'FL DOH Cumulative'!F153,'FL DOH Cumulative'!F155-'FL DOH Cumulative'!F154))</f>
        <v>342</v>
      </c>
      <c r="H155" s="23">
        <f>IF('FL DOH Cumulative'!G155="","",IF('FL DOH Cumulative'!G154="",'FL DOH Cumulative'!G155-'FL DOH Cumulative'!G153,'FL DOH Cumulative'!G155-'FL DOH Cumulative'!G154))</f>
        <v>3</v>
      </c>
      <c r="I155" s="24">
        <f>IF('FL DOH Cumulative'!I155="","",IF('FL DOH Cumulative'!I154="",'FL DOH Cumulative'!I155-'FL DOH Cumulative'!I153,'FL DOH Cumulative'!I155-'FL DOH Cumulative'!I154))</f>
        <v>24</v>
      </c>
      <c r="J155" s="24">
        <f>IF('FL DOH Cumulative'!H155="","",IF('FL DOH Cumulative'!H154="",'FL DOH Cumulative'!H155-'FL DOH Cumulative'!H153,'FL DOH Cumulative'!H155-'FL DOH Cumulative'!H154))</f>
        <v>256</v>
      </c>
      <c r="K155" s="25">
        <f t="shared" si="31"/>
        <v>7.3170731707317069E-2</v>
      </c>
      <c r="L155" s="25">
        <f t="shared" si="32"/>
        <v>8.5714285714285715E-2</v>
      </c>
      <c r="M155" s="26">
        <f>IF('FL DOH Cumulative'!K155="","",IF('FL DOH Cumulative'!K154="",'FL DOH Cumulative'!K155-'FL DOH Cumulative'!K153,'FL DOH Cumulative'!K155-'FL DOH Cumulative'!K154))</f>
        <v>283</v>
      </c>
      <c r="N155" s="23">
        <f>IF('FL DOH Cumulative'!L155="","",IF('FL DOH Cumulative'!L154="",'FL DOH Cumulative'!L155-'FL DOH Cumulative'!L153,'FL DOH Cumulative'!L155-'FL DOH Cumulative'!L154))</f>
        <v>0</v>
      </c>
      <c r="O155" s="24">
        <f>IF('FL DOH Cumulative'!N155="","",IF('FL DOH Cumulative'!N154="",'FL DOH Cumulative'!N155-'FL DOH Cumulative'!N153,'FL DOH Cumulative'!N155-'FL DOH Cumulative'!N154))</f>
        <v>19</v>
      </c>
      <c r="P155" s="24">
        <f>IF('FL DOH Cumulative'!M155="","",IF('FL DOH Cumulative'!M154="",'FL DOH Cumulative'!M155-'FL DOH Cumulative'!M153,'FL DOH Cumulative'!M155-'FL DOH Cumulative'!M154))</f>
        <v>119</v>
      </c>
      <c r="Q155" s="25">
        <f t="shared" si="29"/>
        <v>0.11013767209011265</v>
      </c>
      <c r="R155" s="25">
        <f t="shared" si="30"/>
        <v>0.13768115942028986</v>
      </c>
      <c r="S155" s="26">
        <f>IF('FL DOH Cumulative'!P155="","",IF('FL DOH Cumulative'!P154="",'FL DOH Cumulative'!P155-'FL DOH Cumulative'!P153,'FL DOH Cumulative'!P155-'FL DOH Cumulative'!P154))</f>
        <v>138</v>
      </c>
      <c r="T155" s="23">
        <f>IF('FL DOH Cumulative'!Q155="","",IF('FL DOH Cumulative'!Q154="",'FL DOH Cumulative'!Q155-'FL DOH Cumulative'!Q153,'FL DOH Cumulative'!Q155-'FL DOH Cumulative'!Q154))</f>
        <v>3</v>
      </c>
      <c r="U155" s="24">
        <f>IF('FL DOH Cumulative'!S155="","",IF('FL DOH Cumulative'!S154="",'FL DOH Cumulative'!S155-'FL DOH Cumulative'!S153,'FL DOH Cumulative'!S155-'FL DOH Cumulative'!S154))</f>
        <v>72</v>
      </c>
      <c r="V155" s="24">
        <f>IF('FL DOH Cumulative'!R155="","",IF('FL DOH Cumulative'!R154="",'FL DOH Cumulative'!R155-'FL DOH Cumulative'!R153,'FL DOH Cumulative'!R155-'FL DOH Cumulative'!R154))</f>
        <v>688</v>
      </c>
      <c r="W155" s="25">
        <f t="shared" si="25"/>
        <v>8.1304656109666751E-2</v>
      </c>
      <c r="X155" s="25">
        <f t="shared" si="26"/>
        <v>9.4736842105263161E-2</v>
      </c>
      <c r="Y155" s="26">
        <f>IF('FL DOH Cumulative'!U155="","",IF('FL DOH Cumulative'!U154="",'FL DOH Cumulative'!U155-'FL DOH Cumulative'!U153,'FL DOH Cumulative'!U155-'FL DOH Cumulative'!U154))</f>
        <v>763</v>
      </c>
      <c r="Z155" s="38"/>
      <c r="AA155" s="37"/>
      <c r="AB155" s="39"/>
      <c r="AC155" s="38"/>
      <c r="AD155" s="37"/>
      <c r="AE155" s="39"/>
      <c r="AF155" s="7"/>
    </row>
    <row r="156" spans="1:32">
      <c r="A156" s="1">
        <v>44062</v>
      </c>
      <c r="B156" s="23">
        <f>IF('FL DOH Cumulative'!B156="","",IF('FL DOH Cumulative'!B155="",'FL DOH Cumulative'!B156-'FL DOH Cumulative'!B154,'FL DOH Cumulative'!B156-'FL DOH Cumulative'!B155))</f>
        <v>0</v>
      </c>
      <c r="C156" s="24">
        <f>IF('FL DOH Cumulative'!D156="","",IF('FL DOH Cumulative'!D155="",'FL DOH Cumulative'!D156-'FL DOH Cumulative'!D154,'FL DOH Cumulative'!D156-'FL DOH Cumulative'!D155))</f>
        <v>20</v>
      </c>
      <c r="D156" s="24">
        <f>IF('FL DOH Cumulative'!C156="","",IF('FL DOH Cumulative'!C155="",'FL DOH Cumulative'!C156-'FL DOH Cumulative'!C154,'FL DOH Cumulative'!C156-'FL DOH Cumulative'!C155))</f>
        <v>175</v>
      </c>
      <c r="E156" s="25">
        <f t="shared" si="27"/>
        <v>7.7490774907749083E-2</v>
      </c>
      <c r="F156" s="25">
        <f t="shared" si="28"/>
        <v>0.10256410256410256</v>
      </c>
      <c r="G156" s="26">
        <f>IF('FL DOH Cumulative'!F156="","",IF('FL DOH Cumulative'!F155="",'FL DOH Cumulative'!F156-'FL DOH Cumulative'!F154,'FL DOH Cumulative'!F156-'FL DOH Cumulative'!F155))</f>
        <v>195</v>
      </c>
      <c r="H156" s="23">
        <f>IF('FL DOH Cumulative'!G156="","",IF('FL DOH Cumulative'!G155="",'FL DOH Cumulative'!G156-'FL DOH Cumulative'!G154,'FL DOH Cumulative'!G156-'FL DOH Cumulative'!G155))</f>
        <v>3</v>
      </c>
      <c r="I156" s="24">
        <f>IF('FL DOH Cumulative'!I156="","",IF('FL DOH Cumulative'!I155="",'FL DOH Cumulative'!I156-'FL DOH Cumulative'!I154,'FL DOH Cumulative'!I156-'FL DOH Cumulative'!I155))</f>
        <v>16</v>
      </c>
      <c r="J156" s="24">
        <f>IF('FL DOH Cumulative'!H156="","",IF('FL DOH Cumulative'!H155="",'FL DOH Cumulative'!H156-'FL DOH Cumulative'!H154,'FL DOH Cumulative'!H156-'FL DOH Cumulative'!H155))</f>
        <v>214</v>
      </c>
      <c r="K156" s="25">
        <f t="shared" si="31"/>
        <v>7.0631970260223054E-2</v>
      </c>
      <c r="L156" s="25">
        <f t="shared" si="32"/>
        <v>6.9565217391304349E-2</v>
      </c>
      <c r="M156" s="26">
        <f>IF('FL DOH Cumulative'!K156="","",IF('FL DOH Cumulative'!K155="",'FL DOH Cumulative'!K156-'FL DOH Cumulative'!K154,'FL DOH Cumulative'!K156-'FL DOH Cumulative'!K155))</f>
        <v>233</v>
      </c>
      <c r="N156" s="23">
        <f>IF('FL DOH Cumulative'!L156="","",IF('FL DOH Cumulative'!L155="",'FL DOH Cumulative'!L156-'FL DOH Cumulative'!L154,'FL DOH Cumulative'!L156-'FL DOH Cumulative'!L155))</f>
        <v>0</v>
      </c>
      <c r="O156" s="24">
        <f>IF('FL DOH Cumulative'!N156="","",IF('FL DOH Cumulative'!N155="",'FL DOH Cumulative'!N156-'FL DOH Cumulative'!N154,'FL DOH Cumulative'!N156-'FL DOH Cumulative'!N155))</f>
        <v>11</v>
      </c>
      <c r="P156" s="24">
        <f>IF('FL DOH Cumulative'!M156="","",IF('FL DOH Cumulative'!M155="",'FL DOH Cumulative'!M156-'FL DOH Cumulative'!M154,'FL DOH Cumulative'!M156-'FL DOH Cumulative'!M155))</f>
        <v>91</v>
      </c>
      <c r="Q156" s="25">
        <f t="shared" si="29"/>
        <v>0.1092436974789916</v>
      </c>
      <c r="R156" s="25">
        <f t="shared" si="30"/>
        <v>0.10784313725490197</v>
      </c>
      <c r="S156" s="26">
        <f>IF('FL DOH Cumulative'!P156="","",IF('FL DOH Cumulative'!P155="",'FL DOH Cumulative'!P156-'FL DOH Cumulative'!P154,'FL DOH Cumulative'!P156-'FL DOH Cumulative'!P155))</f>
        <v>102</v>
      </c>
      <c r="T156" s="23">
        <f>IF('FL DOH Cumulative'!Q156="","",IF('FL DOH Cumulative'!Q155="",'FL DOH Cumulative'!Q156-'FL DOH Cumulative'!Q154,'FL DOH Cumulative'!Q156-'FL DOH Cumulative'!Q155))</f>
        <v>3</v>
      </c>
      <c r="U156" s="24">
        <f>IF('FL DOH Cumulative'!S156="","",IF('FL DOH Cumulative'!S155="",'FL DOH Cumulative'!S156-'FL DOH Cumulative'!S154,'FL DOH Cumulative'!S156-'FL DOH Cumulative'!S155))</f>
        <v>47</v>
      </c>
      <c r="V156" s="24">
        <f>IF('FL DOH Cumulative'!R156="","",IF('FL DOH Cumulative'!R155="",'FL DOH Cumulative'!R156-'FL DOH Cumulative'!R154,'FL DOH Cumulative'!R156-'FL DOH Cumulative'!R155))</f>
        <v>480</v>
      </c>
      <c r="W156" s="25">
        <f t="shared" si="25"/>
        <v>8.1266879450036827E-2</v>
      </c>
      <c r="X156" s="25">
        <f t="shared" si="26"/>
        <v>8.9184060721062622E-2</v>
      </c>
      <c r="Y156" s="26">
        <f>IF('FL DOH Cumulative'!U156="","",IF('FL DOH Cumulative'!U155="",'FL DOH Cumulative'!U156-'FL DOH Cumulative'!U154,'FL DOH Cumulative'!U156-'FL DOH Cumulative'!U155))</f>
        <v>530</v>
      </c>
      <c r="Z156" s="38"/>
      <c r="AA156" s="37"/>
      <c r="AB156" s="39"/>
      <c r="AC156" s="38"/>
      <c r="AD156" s="37"/>
      <c r="AE156" s="39"/>
      <c r="AF156" s="7"/>
    </row>
    <row r="157" spans="1:32">
      <c r="A157" s="1">
        <v>44063</v>
      </c>
      <c r="B157" s="23">
        <f>IF('FL DOH Cumulative'!B157="","",IF('FL DOH Cumulative'!B156="",'FL DOH Cumulative'!B157-'FL DOH Cumulative'!B155,'FL DOH Cumulative'!B157-'FL DOH Cumulative'!B156))</f>
        <v>0</v>
      </c>
      <c r="C157" s="24">
        <f>IF('FL DOH Cumulative'!D157="","",IF('FL DOH Cumulative'!D156="",'FL DOH Cumulative'!D157-'FL DOH Cumulative'!D155,'FL DOH Cumulative'!D157-'FL DOH Cumulative'!D156))</f>
        <v>17</v>
      </c>
      <c r="D157" s="24">
        <f>IF('FL DOH Cumulative'!C157="","",IF('FL DOH Cumulative'!C156="",'FL DOH Cumulative'!C157-'FL DOH Cumulative'!C155,'FL DOH Cumulative'!C157-'FL DOH Cumulative'!C156))</f>
        <v>253</v>
      </c>
      <c r="E157" s="25">
        <f t="shared" si="27"/>
        <v>7.1339173967459327E-2</v>
      </c>
      <c r="F157" s="25">
        <f t="shared" si="28"/>
        <v>6.2962962962962957E-2</v>
      </c>
      <c r="G157" s="26">
        <f>IF('FL DOH Cumulative'!F157="","",IF('FL DOH Cumulative'!F156="",'FL DOH Cumulative'!F157-'FL DOH Cumulative'!F155,'FL DOH Cumulative'!F157-'FL DOH Cumulative'!F156))</f>
        <v>270</v>
      </c>
      <c r="H157" s="23">
        <f>IF('FL DOH Cumulative'!G157="","",IF('FL DOH Cumulative'!G156="",'FL DOH Cumulative'!G157-'FL DOH Cumulative'!G155,'FL DOH Cumulative'!G157-'FL DOH Cumulative'!G156))</f>
        <v>2</v>
      </c>
      <c r="I157" s="24">
        <f>IF('FL DOH Cumulative'!I157="","",IF('FL DOH Cumulative'!I156="",'FL DOH Cumulative'!I157-'FL DOH Cumulative'!I155,'FL DOH Cumulative'!I157-'FL DOH Cumulative'!I156))</f>
        <v>13</v>
      </c>
      <c r="J157" s="24">
        <f>IF('FL DOH Cumulative'!H157="","",IF('FL DOH Cumulative'!H156="",'FL DOH Cumulative'!H157-'FL DOH Cumulative'!H155,'FL DOH Cumulative'!H157-'FL DOH Cumulative'!H156))</f>
        <v>214</v>
      </c>
      <c r="K157" s="25">
        <f t="shared" si="31"/>
        <v>6.7159581022797288E-2</v>
      </c>
      <c r="L157" s="25">
        <f t="shared" si="32"/>
        <v>5.7268722466960353E-2</v>
      </c>
      <c r="M157" s="26">
        <f>IF('FL DOH Cumulative'!K157="","",IF('FL DOH Cumulative'!K156="",'FL DOH Cumulative'!K157-'FL DOH Cumulative'!K155,'FL DOH Cumulative'!K157-'FL DOH Cumulative'!K156))</f>
        <v>229</v>
      </c>
      <c r="N157" s="23">
        <f>IF('FL DOH Cumulative'!L157="","",IF('FL DOH Cumulative'!L156="",'FL DOH Cumulative'!L157-'FL DOH Cumulative'!L155,'FL DOH Cumulative'!L157-'FL DOH Cumulative'!L156))</f>
        <v>0</v>
      </c>
      <c r="O157" s="24">
        <f>IF('FL DOH Cumulative'!N157="","",IF('FL DOH Cumulative'!N156="",'FL DOH Cumulative'!N157-'FL DOH Cumulative'!N155,'FL DOH Cumulative'!N157-'FL DOH Cumulative'!N156))</f>
        <v>9</v>
      </c>
      <c r="P157" s="24">
        <f>IF('FL DOH Cumulative'!M157="","",IF('FL DOH Cumulative'!M156="",'FL DOH Cumulative'!M157-'FL DOH Cumulative'!M155,'FL DOH Cumulative'!M157-'FL DOH Cumulative'!M156))</f>
        <v>136</v>
      </c>
      <c r="Q157" s="25">
        <f t="shared" si="29"/>
        <v>9.8379629629629636E-2</v>
      </c>
      <c r="R157" s="25">
        <f t="shared" si="30"/>
        <v>6.2068965517241378E-2</v>
      </c>
      <c r="S157" s="26">
        <f>IF('FL DOH Cumulative'!P157="","",IF('FL DOH Cumulative'!P156="",'FL DOH Cumulative'!P157-'FL DOH Cumulative'!P155,'FL DOH Cumulative'!P157-'FL DOH Cumulative'!P156))</f>
        <v>145</v>
      </c>
      <c r="T157" s="23">
        <f>IF('FL DOH Cumulative'!Q157="","",IF('FL DOH Cumulative'!Q156="",'FL DOH Cumulative'!Q157-'FL DOH Cumulative'!Q155,'FL DOH Cumulative'!Q157-'FL DOH Cumulative'!Q156))</f>
        <v>2</v>
      </c>
      <c r="U157" s="24">
        <f>IF('FL DOH Cumulative'!S157="","",IF('FL DOH Cumulative'!S156="",'FL DOH Cumulative'!S157-'FL DOH Cumulative'!S155,'FL DOH Cumulative'!S157-'FL DOH Cumulative'!S156))</f>
        <v>39</v>
      </c>
      <c r="V157" s="24">
        <f>IF('FL DOH Cumulative'!R157="","",IF('FL DOH Cumulative'!R156="",'FL DOH Cumulative'!R157-'FL DOH Cumulative'!R155,'FL DOH Cumulative'!R157-'FL DOH Cumulative'!R156))</f>
        <v>603</v>
      </c>
      <c r="W157" s="25">
        <f t="shared" si="25"/>
        <v>7.5397796817625456E-2</v>
      </c>
      <c r="X157" s="25">
        <f t="shared" si="26"/>
        <v>6.0747663551401869E-2</v>
      </c>
      <c r="Y157" s="26">
        <f>IF('FL DOH Cumulative'!U157="","",IF('FL DOH Cumulative'!U156="",'FL DOH Cumulative'!U157-'FL DOH Cumulative'!U155,'FL DOH Cumulative'!U157-'FL DOH Cumulative'!U156))</f>
        <v>644</v>
      </c>
      <c r="Z157" s="38"/>
      <c r="AA157" s="37"/>
      <c r="AB157" s="39"/>
      <c r="AC157" s="38"/>
      <c r="AD157" s="37"/>
      <c r="AE157" s="39"/>
      <c r="AF157" s="7"/>
    </row>
    <row r="158" spans="1:32">
      <c r="A158" s="1">
        <v>44064</v>
      </c>
      <c r="B158" s="23">
        <f>IF('FL DOH Cumulative'!B158="","",IF('FL DOH Cumulative'!B157="",'FL DOH Cumulative'!B158-'FL DOH Cumulative'!B156,'FL DOH Cumulative'!B158-'FL DOH Cumulative'!B157))</f>
        <v>0</v>
      </c>
      <c r="C158" s="24">
        <f>IF('FL DOH Cumulative'!D158="","",IF('FL DOH Cumulative'!D157="",'FL DOH Cumulative'!D158-'FL DOH Cumulative'!D156,'FL DOH Cumulative'!D158-'FL DOH Cumulative'!D157))</f>
        <v>26</v>
      </c>
      <c r="D158" s="24">
        <f>IF('FL DOH Cumulative'!C158="","",IF('FL DOH Cumulative'!C157="",'FL DOH Cumulative'!C158-'FL DOH Cumulative'!C156,'FL DOH Cumulative'!C158-'FL DOH Cumulative'!C157))</f>
        <v>406</v>
      </c>
      <c r="E158" s="25">
        <f t="shared" si="27"/>
        <v>6.8144044321329644E-2</v>
      </c>
      <c r="F158" s="25">
        <f t="shared" si="28"/>
        <v>6.0185185185185182E-2</v>
      </c>
      <c r="G158" s="26">
        <f>IF('FL DOH Cumulative'!F158="","",IF('FL DOH Cumulative'!F157="",'FL DOH Cumulative'!F158-'FL DOH Cumulative'!F156,'FL DOH Cumulative'!F158-'FL DOH Cumulative'!F157))</f>
        <v>432</v>
      </c>
      <c r="H158" s="23">
        <f>IF('FL DOH Cumulative'!G158="","",IF('FL DOH Cumulative'!G157="",'FL DOH Cumulative'!G158-'FL DOH Cumulative'!G156,'FL DOH Cumulative'!G158-'FL DOH Cumulative'!G157))</f>
        <v>2</v>
      </c>
      <c r="I158" s="24">
        <f>IF('FL DOH Cumulative'!I158="","",IF('FL DOH Cumulative'!I157="",'FL DOH Cumulative'!I158-'FL DOH Cumulative'!I156,'FL DOH Cumulative'!I158-'FL DOH Cumulative'!I157))</f>
        <v>14</v>
      </c>
      <c r="J158" s="24">
        <f>IF('FL DOH Cumulative'!H158="","",IF('FL DOH Cumulative'!H157="",'FL DOH Cumulative'!H158-'FL DOH Cumulative'!H156,'FL DOH Cumulative'!H158-'FL DOH Cumulative'!H157))</f>
        <v>213</v>
      </c>
      <c r="K158" s="25">
        <f t="shared" si="31"/>
        <v>6.7837674136886739E-2</v>
      </c>
      <c r="L158" s="25">
        <f t="shared" si="32"/>
        <v>6.1674008810572688E-2</v>
      </c>
      <c r="M158" s="26">
        <f>IF('FL DOH Cumulative'!K158="","",IF('FL DOH Cumulative'!K157="",'FL DOH Cumulative'!K158-'FL DOH Cumulative'!K156,'FL DOH Cumulative'!K158-'FL DOH Cumulative'!K157))</f>
        <v>229</v>
      </c>
      <c r="N158" s="23">
        <f>IF('FL DOH Cumulative'!L158="","",IF('FL DOH Cumulative'!L157="",'FL DOH Cumulative'!L158-'FL DOH Cumulative'!L156,'FL DOH Cumulative'!L158-'FL DOH Cumulative'!L157))</f>
        <v>0</v>
      </c>
      <c r="O158" s="24">
        <f>IF('FL DOH Cumulative'!N158="","",IF('FL DOH Cumulative'!N157="",'FL DOH Cumulative'!N158-'FL DOH Cumulative'!N156,'FL DOH Cumulative'!N158-'FL DOH Cumulative'!N157))</f>
        <v>6</v>
      </c>
      <c r="P158" s="24">
        <f>IF('FL DOH Cumulative'!M158="","",IF('FL DOH Cumulative'!M157="",'FL DOH Cumulative'!M158-'FL DOH Cumulative'!M156,'FL DOH Cumulative'!M158-'FL DOH Cumulative'!M157))</f>
        <v>123</v>
      </c>
      <c r="Q158" s="25">
        <f t="shared" si="29"/>
        <v>8.8967971530249115E-2</v>
      </c>
      <c r="R158" s="25">
        <f t="shared" si="30"/>
        <v>4.6511627906976744E-2</v>
      </c>
      <c r="S158" s="26">
        <f>IF('FL DOH Cumulative'!P158="","",IF('FL DOH Cumulative'!P157="",'FL DOH Cumulative'!P158-'FL DOH Cumulative'!P156,'FL DOH Cumulative'!P158-'FL DOH Cumulative'!P157))</f>
        <v>129</v>
      </c>
      <c r="T158" s="23">
        <f>IF('FL DOH Cumulative'!Q158="","",IF('FL DOH Cumulative'!Q157="",'FL DOH Cumulative'!Q158-'FL DOH Cumulative'!Q156,'FL DOH Cumulative'!Q158-'FL DOH Cumulative'!Q157))</f>
        <v>2</v>
      </c>
      <c r="U158" s="24">
        <f>IF('FL DOH Cumulative'!S158="","",IF('FL DOH Cumulative'!S157="",'FL DOH Cumulative'!S158-'FL DOH Cumulative'!S156,'FL DOH Cumulative'!S158-'FL DOH Cumulative'!S157))</f>
        <v>46</v>
      </c>
      <c r="V158" s="24">
        <f>IF('FL DOH Cumulative'!R158="","",IF('FL DOH Cumulative'!R157="",'FL DOH Cumulative'!R158-'FL DOH Cumulative'!R156,'FL DOH Cumulative'!R158-'FL DOH Cumulative'!R157))</f>
        <v>742</v>
      </c>
      <c r="W158" s="25">
        <f t="shared" si="25"/>
        <v>7.2109792975110484E-2</v>
      </c>
      <c r="X158" s="25">
        <f t="shared" si="26"/>
        <v>5.8375634517766499E-2</v>
      </c>
      <c r="Y158" s="26">
        <f>IF('FL DOH Cumulative'!U158="","",IF('FL DOH Cumulative'!U157="",'FL DOH Cumulative'!U158-'FL DOH Cumulative'!U156,'FL DOH Cumulative'!U158-'FL DOH Cumulative'!U157))</f>
        <v>790</v>
      </c>
      <c r="Z158" s="38"/>
      <c r="AA158" s="37"/>
      <c r="AB158" s="39"/>
      <c r="AC158" s="38"/>
      <c r="AD158" s="37"/>
      <c r="AE158" s="39"/>
      <c r="AF158" s="7"/>
    </row>
    <row r="159" spans="1:32">
      <c r="A159" s="1">
        <v>44065</v>
      </c>
      <c r="B159" s="23">
        <f>IF('FL DOH Cumulative'!B159="","",IF('FL DOH Cumulative'!B158="",'FL DOH Cumulative'!B159-'FL DOH Cumulative'!B157,'FL DOH Cumulative'!B159-'FL DOH Cumulative'!B158))</f>
        <v>0</v>
      </c>
      <c r="C159" s="24">
        <f>IF('FL DOH Cumulative'!D159="","",IF('FL DOH Cumulative'!D158="",'FL DOH Cumulative'!D159-'FL DOH Cumulative'!D157,'FL DOH Cumulative'!D159-'FL DOH Cumulative'!D158))</f>
        <v>11</v>
      </c>
      <c r="D159" s="24">
        <f>IF('FL DOH Cumulative'!C159="","",IF('FL DOH Cumulative'!C158="",'FL DOH Cumulative'!C159-'FL DOH Cumulative'!C157,'FL DOH Cumulative'!C159-'FL DOH Cumulative'!C158))</f>
        <v>485</v>
      </c>
      <c r="E159" s="25">
        <f t="shared" si="27"/>
        <v>6.4425770308123242E-2</v>
      </c>
      <c r="F159" s="25">
        <f t="shared" si="28"/>
        <v>2.2177419354838711E-2</v>
      </c>
      <c r="G159" s="26">
        <f>IF('FL DOH Cumulative'!F159="","",IF('FL DOH Cumulative'!F158="",'FL DOH Cumulative'!F159-'FL DOH Cumulative'!F157,'FL DOH Cumulative'!F159-'FL DOH Cumulative'!F158))</f>
        <v>496</v>
      </c>
      <c r="H159" s="23">
        <f>IF('FL DOH Cumulative'!G159="","",IF('FL DOH Cumulative'!G158="",'FL DOH Cumulative'!G159-'FL DOH Cumulative'!G157,'FL DOH Cumulative'!G159-'FL DOH Cumulative'!G158))</f>
        <v>2</v>
      </c>
      <c r="I159" s="24">
        <f>IF('FL DOH Cumulative'!I159="","",IF('FL DOH Cumulative'!I158="",'FL DOH Cumulative'!I159-'FL DOH Cumulative'!I157,'FL DOH Cumulative'!I159-'FL DOH Cumulative'!I158))</f>
        <v>11</v>
      </c>
      <c r="J159" s="24">
        <f>IF('FL DOH Cumulative'!H159="","",IF('FL DOH Cumulative'!H158="",'FL DOH Cumulative'!H159-'FL DOH Cumulative'!H157,'FL DOH Cumulative'!H159-'FL DOH Cumulative'!H158))</f>
        <v>256</v>
      </c>
      <c r="K159" s="25">
        <f t="shared" si="31"/>
        <v>6.5335753176043551E-2</v>
      </c>
      <c r="L159" s="25">
        <f t="shared" si="32"/>
        <v>4.1198501872659173E-2</v>
      </c>
      <c r="M159" s="26">
        <f>IF('FL DOH Cumulative'!K159="","",IF('FL DOH Cumulative'!K158="",'FL DOH Cumulative'!K159-'FL DOH Cumulative'!K157,'FL DOH Cumulative'!K159-'FL DOH Cumulative'!K158))</f>
        <v>269</v>
      </c>
      <c r="N159" s="23">
        <f>IF('FL DOH Cumulative'!L159="","",IF('FL DOH Cumulative'!L158="",'FL DOH Cumulative'!L159-'FL DOH Cumulative'!L157,'FL DOH Cumulative'!L159-'FL DOH Cumulative'!L158))</f>
        <v>0</v>
      </c>
      <c r="O159" s="24">
        <f>IF('FL DOH Cumulative'!N159="","",IF('FL DOH Cumulative'!N158="",'FL DOH Cumulative'!N159-'FL DOH Cumulative'!N157,'FL DOH Cumulative'!N159-'FL DOH Cumulative'!N158))</f>
        <v>10</v>
      </c>
      <c r="P159" s="24">
        <f>IF('FL DOH Cumulative'!M159="","",IF('FL DOH Cumulative'!M158="",'FL DOH Cumulative'!M159-'FL DOH Cumulative'!M157,'FL DOH Cumulative'!M159-'FL DOH Cumulative'!M158))</f>
        <v>130</v>
      </c>
      <c r="Q159" s="25">
        <f t="shared" si="29"/>
        <v>8.7822014051522249E-2</v>
      </c>
      <c r="R159" s="25">
        <f t="shared" si="30"/>
        <v>7.1428571428571425E-2</v>
      </c>
      <c r="S159" s="26">
        <f>IF('FL DOH Cumulative'!P159="","",IF('FL DOH Cumulative'!P158="",'FL DOH Cumulative'!P159-'FL DOH Cumulative'!P157,'FL DOH Cumulative'!P159-'FL DOH Cumulative'!P158))</f>
        <v>140</v>
      </c>
      <c r="T159" s="23">
        <f>IF('FL DOH Cumulative'!Q159="","",IF('FL DOH Cumulative'!Q158="",'FL DOH Cumulative'!Q159-'FL DOH Cumulative'!Q157,'FL DOH Cumulative'!Q159-'FL DOH Cumulative'!Q158))</f>
        <v>2</v>
      </c>
      <c r="U159" s="24">
        <f>IF('FL DOH Cumulative'!S159="","",IF('FL DOH Cumulative'!S158="",'FL DOH Cumulative'!S159-'FL DOH Cumulative'!S157,'FL DOH Cumulative'!S159-'FL DOH Cumulative'!S158))</f>
        <v>32</v>
      </c>
      <c r="V159" s="24">
        <f>IF('FL DOH Cumulative'!R159="","",IF('FL DOH Cumulative'!R158="",'FL DOH Cumulative'!R159-'FL DOH Cumulative'!R157,'FL DOH Cumulative'!R159-'FL DOH Cumulative'!R158))</f>
        <v>871</v>
      </c>
      <c r="W159" s="25">
        <f t="shared" ref="W159:W222" si="33">IF(SUM(U153:V159)=0,"",SUM(U153:U159)/SUM(U153:V159))</f>
        <v>6.9431500465983231E-2</v>
      </c>
      <c r="X159" s="25">
        <f t="shared" ref="X159:X222" si="34">IF(SUM(U159:V159)=0,"",U159/SUM(U159:V159))</f>
        <v>3.5437430786267994E-2</v>
      </c>
      <c r="Y159" s="26">
        <f>IF('FL DOH Cumulative'!U159="","",IF('FL DOH Cumulative'!U158="",'FL DOH Cumulative'!U159-'FL DOH Cumulative'!U157,'FL DOH Cumulative'!U159-'FL DOH Cumulative'!U158))</f>
        <v>905</v>
      </c>
      <c r="Z159" s="38"/>
      <c r="AA159" s="37"/>
      <c r="AB159" s="39"/>
      <c r="AC159" s="38"/>
      <c r="AD159" s="37"/>
      <c r="AE159" s="39"/>
      <c r="AF159" s="7"/>
    </row>
    <row r="160" spans="1:32">
      <c r="A160" s="1">
        <v>44066</v>
      </c>
      <c r="B160" s="23">
        <f>IF('FL DOH Cumulative'!B160="","",IF('FL DOH Cumulative'!B159="",'FL DOH Cumulative'!B160-'FL DOH Cumulative'!B158,'FL DOH Cumulative'!B160-'FL DOH Cumulative'!B159))</f>
        <v>0</v>
      </c>
      <c r="C160" s="24">
        <f>IF('FL DOH Cumulative'!D160="","",IF('FL DOH Cumulative'!D159="",'FL DOH Cumulative'!D160-'FL DOH Cumulative'!D158,'FL DOH Cumulative'!D160-'FL DOH Cumulative'!D159))</f>
        <v>0</v>
      </c>
      <c r="D160" s="24">
        <f>IF('FL DOH Cumulative'!C160="","",IF('FL DOH Cumulative'!C159="",'FL DOH Cumulative'!C160-'FL DOH Cumulative'!C158,'FL DOH Cumulative'!C160-'FL DOH Cumulative'!C159))</f>
        <v>40</v>
      </c>
      <c r="E160" s="25">
        <f t="shared" si="27"/>
        <v>5.9543683917640512E-2</v>
      </c>
      <c r="F160" s="25">
        <f t="shared" si="28"/>
        <v>0</v>
      </c>
      <c r="G160" s="26">
        <f>IF('FL DOH Cumulative'!F160="","",IF('FL DOH Cumulative'!F159="",'FL DOH Cumulative'!F160-'FL DOH Cumulative'!F158,'FL DOH Cumulative'!F160-'FL DOH Cumulative'!F159))</f>
        <v>40</v>
      </c>
      <c r="H160" s="23">
        <f>IF('FL DOH Cumulative'!G160="","",IF('FL DOH Cumulative'!G159="",'FL DOH Cumulative'!G160-'FL DOH Cumulative'!G158,'FL DOH Cumulative'!G160-'FL DOH Cumulative'!G159))</f>
        <v>0</v>
      </c>
      <c r="I160" s="24">
        <f>IF('FL DOH Cumulative'!I160="","",IF('FL DOH Cumulative'!I159="",'FL DOH Cumulative'!I160-'FL DOH Cumulative'!I158,'FL DOH Cumulative'!I160-'FL DOH Cumulative'!I159))</f>
        <v>11</v>
      </c>
      <c r="J160" s="24">
        <f>IF('FL DOH Cumulative'!H160="","",IF('FL DOH Cumulative'!H159="",'FL DOH Cumulative'!H160-'FL DOH Cumulative'!H158,'FL DOH Cumulative'!H160-'FL DOH Cumulative'!H159))</f>
        <v>151</v>
      </c>
      <c r="K160" s="25">
        <f t="shared" si="31"/>
        <v>6.2804878048780488E-2</v>
      </c>
      <c r="L160" s="25">
        <f t="shared" si="32"/>
        <v>6.7901234567901231E-2</v>
      </c>
      <c r="M160" s="26">
        <f>IF('FL DOH Cumulative'!K160="","",IF('FL DOH Cumulative'!K159="",'FL DOH Cumulative'!K160-'FL DOH Cumulative'!K158,'FL DOH Cumulative'!K160-'FL DOH Cumulative'!K159))</f>
        <v>162</v>
      </c>
      <c r="N160" s="23">
        <f>IF('FL DOH Cumulative'!L160="","",IF('FL DOH Cumulative'!L159="",'FL DOH Cumulative'!L160-'FL DOH Cumulative'!L158,'FL DOH Cumulative'!L160-'FL DOH Cumulative'!L159))</f>
        <v>0</v>
      </c>
      <c r="O160" s="24">
        <f>IF('FL DOH Cumulative'!N160="","",IF('FL DOH Cumulative'!N159="",'FL DOH Cumulative'!N160-'FL DOH Cumulative'!N158,'FL DOH Cumulative'!N160-'FL DOH Cumulative'!N159))</f>
        <v>8</v>
      </c>
      <c r="P160" s="24">
        <f>IF('FL DOH Cumulative'!M160="","",IF('FL DOH Cumulative'!M159="",'FL DOH Cumulative'!M160-'FL DOH Cumulative'!M158,'FL DOH Cumulative'!M160-'FL DOH Cumulative'!M159))</f>
        <v>82</v>
      </c>
      <c r="Q160" s="25">
        <f t="shared" si="29"/>
        <v>8.9605734767025089E-2</v>
      </c>
      <c r="R160" s="25">
        <f t="shared" si="30"/>
        <v>8.8888888888888892E-2</v>
      </c>
      <c r="S160" s="26">
        <f>IF('FL DOH Cumulative'!P160="","",IF('FL DOH Cumulative'!P159="",'FL DOH Cumulative'!P160-'FL DOH Cumulative'!P158,'FL DOH Cumulative'!P160-'FL DOH Cumulative'!P159))</f>
        <v>90</v>
      </c>
      <c r="T160" s="23">
        <f>IF('FL DOH Cumulative'!Q160="","",IF('FL DOH Cumulative'!Q159="",'FL DOH Cumulative'!Q160-'FL DOH Cumulative'!Q158,'FL DOH Cumulative'!Q160-'FL DOH Cumulative'!Q159))</f>
        <v>0</v>
      </c>
      <c r="U160" s="24">
        <f>IF('FL DOH Cumulative'!S160="","",IF('FL DOH Cumulative'!S159="",'FL DOH Cumulative'!S160-'FL DOH Cumulative'!S158,'FL DOH Cumulative'!S160-'FL DOH Cumulative'!S159))</f>
        <v>19</v>
      </c>
      <c r="V160" s="24">
        <f>IF('FL DOH Cumulative'!R160="","",IF('FL DOH Cumulative'!R159="",'FL DOH Cumulative'!R160-'FL DOH Cumulative'!R158,'FL DOH Cumulative'!R160-'FL DOH Cumulative'!R159))</f>
        <v>273</v>
      </c>
      <c r="W160" s="25">
        <f t="shared" si="33"/>
        <v>6.668226485727656E-2</v>
      </c>
      <c r="X160" s="25">
        <f t="shared" si="34"/>
        <v>6.5068493150684928E-2</v>
      </c>
      <c r="Y160" s="26">
        <f>IF('FL DOH Cumulative'!U160="","",IF('FL DOH Cumulative'!U159="",'FL DOH Cumulative'!U160-'FL DOH Cumulative'!U158,'FL DOH Cumulative'!U160-'FL DOH Cumulative'!U159))</f>
        <v>292</v>
      </c>
      <c r="Z160" s="38"/>
      <c r="AA160" s="37"/>
      <c r="AB160" s="39"/>
      <c r="AC160" s="38"/>
      <c r="AD160" s="37"/>
      <c r="AE160" s="39"/>
      <c r="AF160" s="7"/>
    </row>
    <row r="161" spans="1:32">
      <c r="A161" s="1">
        <v>44067</v>
      </c>
      <c r="B161" s="23">
        <f>IF('FL DOH Cumulative'!B161="","",IF('FL DOH Cumulative'!B160="",'FL DOH Cumulative'!B161-'FL DOH Cumulative'!B159,'FL DOH Cumulative'!B161-'FL DOH Cumulative'!B160))</f>
        <v>0</v>
      </c>
      <c r="C161" s="24">
        <f>IF('FL DOH Cumulative'!D161="","",IF('FL DOH Cumulative'!D160="",'FL DOH Cumulative'!D161-'FL DOH Cumulative'!D159,'FL DOH Cumulative'!D161-'FL DOH Cumulative'!D160))</f>
        <v>20</v>
      </c>
      <c r="D161" s="24">
        <f>IF('FL DOH Cumulative'!C161="","",IF('FL DOH Cumulative'!C160="",'FL DOH Cumulative'!C161-'FL DOH Cumulative'!C159,'FL DOH Cumulative'!C161-'FL DOH Cumulative'!C160))</f>
        <v>42</v>
      </c>
      <c r="E161" s="25">
        <f t="shared" si="27"/>
        <v>6.695699510070767E-2</v>
      </c>
      <c r="F161" s="25">
        <f t="shared" si="28"/>
        <v>0.32258064516129031</v>
      </c>
      <c r="G161" s="26">
        <f>IF('FL DOH Cumulative'!F161="","",IF('FL DOH Cumulative'!F160="",'FL DOH Cumulative'!F161-'FL DOH Cumulative'!F159,'FL DOH Cumulative'!F161-'FL DOH Cumulative'!F160))</f>
        <v>62</v>
      </c>
      <c r="H161" s="23">
        <f>IF('FL DOH Cumulative'!G161="","",IF('FL DOH Cumulative'!G160="",'FL DOH Cumulative'!G161-'FL DOH Cumulative'!G159,'FL DOH Cumulative'!G161-'FL DOH Cumulative'!G160))</f>
        <v>5</v>
      </c>
      <c r="I161" s="24">
        <f>IF('FL DOH Cumulative'!I161="","",IF('FL DOH Cumulative'!I160="",'FL DOH Cumulative'!I161-'FL DOH Cumulative'!I159,'FL DOH Cumulative'!I161-'FL DOH Cumulative'!I160))</f>
        <v>12</v>
      </c>
      <c r="J161" s="24">
        <f>IF('FL DOH Cumulative'!H161="","",IF('FL DOH Cumulative'!H160="",'FL DOH Cumulative'!H161-'FL DOH Cumulative'!H159,'FL DOH Cumulative'!H161-'FL DOH Cumulative'!H160))</f>
        <v>209</v>
      </c>
      <c r="K161" s="25">
        <f t="shared" si="31"/>
        <v>6.2577447335811651E-2</v>
      </c>
      <c r="L161" s="25">
        <f t="shared" si="32"/>
        <v>5.4298642533936653E-2</v>
      </c>
      <c r="M161" s="26">
        <f>IF('FL DOH Cumulative'!K161="","",IF('FL DOH Cumulative'!K160="",'FL DOH Cumulative'!K161-'FL DOH Cumulative'!K159,'FL DOH Cumulative'!K161-'FL DOH Cumulative'!K160))</f>
        <v>226</v>
      </c>
      <c r="N161" s="23">
        <f>IF('FL DOH Cumulative'!L161="","",IF('FL DOH Cumulative'!L160="",'FL DOH Cumulative'!L161-'FL DOH Cumulative'!L159,'FL DOH Cumulative'!L161-'FL DOH Cumulative'!L160))</f>
        <v>0</v>
      </c>
      <c r="O161" s="24">
        <f>IF('FL DOH Cumulative'!N161="","",IF('FL DOH Cumulative'!N160="",'FL DOH Cumulative'!N161-'FL DOH Cumulative'!N159,'FL DOH Cumulative'!N161-'FL DOH Cumulative'!N160))</f>
        <v>8</v>
      </c>
      <c r="P161" s="24">
        <f>IF('FL DOH Cumulative'!M161="","",IF('FL DOH Cumulative'!M160="",'FL DOH Cumulative'!M161-'FL DOH Cumulative'!M159,'FL DOH Cumulative'!M161-'FL DOH Cumulative'!M160))</f>
        <v>93</v>
      </c>
      <c r="Q161" s="25">
        <f t="shared" si="29"/>
        <v>8.4023668639053251E-2</v>
      </c>
      <c r="R161" s="25">
        <f t="shared" si="30"/>
        <v>7.9207920792079209E-2</v>
      </c>
      <c r="S161" s="26">
        <f>IF('FL DOH Cumulative'!P161="","",IF('FL DOH Cumulative'!P160="",'FL DOH Cumulative'!P161-'FL DOH Cumulative'!P159,'FL DOH Cumulative'!P161-'FL DOH Cumulative'!P160))</f>
        <v>101</v>
      </c>
      <c r="T161" s="23">
        <f>IF('FL DOH Cumulative'!Q161="","",IF('FL DOH Cumulative'!Q160="",'FL DOH Cumulative'!Q161-'FL DOH Cumulative'!Q159,'FL DOH Cumulative'!Q161-'FL DOH Cumulative'!Q160))</f>
        <v>5</v>
      </c>
      <c r="U161" s="24">
        <f>IF('FL DOH Cumulative'!S161="","",IF('FL DOH Cumulative'!S160="",'FL DOH Cumulative'!S161-'FL DOH Cumulative'!S159,'FL DOH Cumulative'!S161-'FL DOH Cumulative'!S160))</f>
        <v>40</v>
      </c>
      <c r="V161" s="24">
        <f>IF('FL DOH Cumulative'!R161="","",IF('FL DOH Cumulative'!R160="",'FL DOH Cumulative'!R161-'FL DOH Cumulative'!R159,'FL DOH Cumulative'!R161-'FL DOH Cumulative'!R160))</f>
        <v>344</v>
      </c>
      <c r="W161" s="25">
        <f t="shared" si="33"/>
        <v>6.8668528864059594E-2</v>
      </c>
      <c r="X161" s="25">
        <f t="shared" si="34"/>
        <v>0.10416666666666667</v>
      </c>
      <c r="Y161" s="26">
        <f>IF('FL DOH Cumulative'!U161="","",IF('FL DOH Cumulative'!U160="",'FL DOH Cumulative'!U161-'FL DOH Cumulative'!U159,'FL DOH Cumulative'!U161-'FL DOH Cumulative'!U160))</f>
        <v>389</v>
      </c>
      <c r="Z161" s="38"/>
      <c r="AA161" s="37"/>
      <c r="AB161" s="39"/>
      <c r="AC161" s="38"/>
      <c r="AD161" s="37"/>
      <c r="AE161" s="39"/>
      <c r="AF161" s="7"/>
    </row>
    <row r="162" spans="1:32">
      <c r="A162" s="1">
        <v>44068</v>
      </c>
      <c r="B162" s="23">
        <f>IF('FL DOH Cumulative'!B162="","",IF('FL DOH Cumulative'!B161="",'FL DOH Cumulative'!B162-'FL DOH Cumulative'!B160,'FL DOH Cumulative'!B162-'FL DOH Cumulative'!B161))</f>
        <v>0</v>
      </c>
      <c r="C162" s="24">
        <f>IF('FL DOH Cumulative'!D162="","",IF('FL DOH Cumulative'!D161="",'FL DOH Cumulative'!D162-'FL DOH Cumulative'!D160,'FL DOH Cumulative'!D162-'FL DOH Cumulative'!D161))</f>
        <v>12</v>
      </c>
      <c r="D162" s="24">
        <f>IF('FL DOH Cumulative'!C162="","",IF('FL DOH Cumulative'!C161="",'FL DOH Cumulative'!C162-'FL DOH Cumulative'!C160,'FL DOH Cumulative'!C162-'FL DOH Cumulative'!C161))</f>
        <v>274</v>
      </c>
      <c r="E162" s="25">
        <f t="shared" si="27"/>
        <v>5.9517125210555868E-2</v>
      </c>
      <c r="F162" s="25">
        <f t="shared" si="28"/>
        <v>4.195804195804196E-2</v>
      </c>
      <c r="G162" s="26">
        <f>IF('FL DOH Cumulative'!F162="","",IF('FL DOH Cumulative'!F161="",'FL DOH Cumulative'!F162-'FL DOH Cumulative'!F160,'FL DOH Cumulative'!F162-'FL DOH Cumulative'!F161))</f>
        <v>286</v>
      </c>
      <c r="H162" s="23">
        <f>IF('FL DOH Cumulative'!G162="","",IF('FL DOH Cumulative'!G161="",'FL DOH Cumulative'!G162-'FL DOH Cumulative'!G160,'FL DOH Cumulative'!G162-'FL DOH Cumulative'!G161))</f>
        <v>4</v>
      </c>
      <c r="I162" s="24">
        <f>IF('FL DOH Cumulative'!I162="","",IF('FL DOH Cumulative'!I161="",'FL DOH Cumulative'!I162-'FL DOH Cumulative'!I160,'FL DOH Cumulative'!I162-'FL DOH Cumulative'!I161))</f>
        <v>9</v>
      </c>
      <c r="J162" s="24">
        <f>IF('FL DOH Cumulative'!H162="","",IF('FL DOH Cumulative'!H161="",'FL DOH Cumulative'!H162-'FL DOH Cumulative'!H160,'FL DOH Cumulative'!H162-'FL DOH Cumulative'!H161))</f>
        <v>266</v>
      </c>
      <c r="K162" s="25">
        <f t="shared" si="31"/>
        <v>5.3449347420758235E-2</v>
      </c>
      <c r="L162" s="25">
        <f t="shared" si="32"/>
        <v>3.272727272727273E-2</v>
      </c>
      <c r="M162" s="26">
        <f>IF('FL DOH Cumulative'!K162="","",IF('FL DOH Cumulative'!K161="",'FL DOH Cumulative'!K162-'FL DOH Cumulative'!K160,'FL DOH Cumulative'!K162-'FL DOH Cumulative'!K161))</f>
        <v>279</v>
      </c>
      <c r="N162" s="23">
        <f>IF('FL DOH Cumulative'!L162="","",IF('FL DOH Cumulative'!L161="",'FL DOH Cumulative'!L162-'FL DOH Cumulative'!L160,'FL DOH Cumulative'!L162-'FL DOH Cumulative'!L161))</f>
        <v>0</v>
      </c>
      <c r="O162" s="24">
        <f>IF('FL DOH Cumulative'!N162="","",IF('FL DOH Cumulative'!N161="",'FL DOH Cumulative'!N162-'FL DOH Cumulative'!N160,'FL DOH Cumulative'!N162-'FL DOH Cumulative'!N161))</f>
        <v>14</v>
      </c>
      <c r="P162" s="24">
        <f>IF('FL DOH Cumulative'!M162="","",IF('FL DOH Cumulative'!M161="",'FL DOH Cumulative'!M162-'FL DOH Cumulative'!M160,'FL DOH Cumulative'!M162-'FL DOH Cumulative'!M161))</f>
        <v>140</v>
      </c>
      <c r="Q162" s="25">
        <f t="shared" si="29"/>
        <v>7.6655052264808357E-2</v>
      </c>
      <c r="R162" s="25">
        <f t="shared" si="30"/>
        <v>9.0909090909090912E-2</v>
      </c>
      <c r="S162" s="26">
        <f>IF('FL DOH Cumulative'!P162="","",IF('FL DOH Cumulative'!P161="",'FL DOH Cumulative'!P162-'FL DOH Cumulative'!P160,'FL DOH Cumulative'!P162-'FL DOH Cumulative'!P161))</f>
        <v>154</v>
      </c>
      <c r="T162" s="23">
        <f>IF('FL DOH Cumulative'!Q162="","",IF('FL DOH Cumulative'!Q161="",'FL DOH Cumulative'!Q162-'FL DOH Cumulative'!Q160,'FL DOH Cumulative'!Q162-'FL DOH Cumulative'!Q161))</f>
        <v>4</v>
      </c>
      <c r="U162" s="24">
        <f>IF('FL DOH Cumulative'!S162="","",IF('FL DOH Cumulative'!S161="",'FL DOH Cumulative'!S162-'FL DOH Cumulative'!S160,'FL DOH Cumulative'!S162-'FL DOH Cumulative'!S161))</f>
        <v>35</v>
      </c>
      <c r="V162" s="24">
        <f>IF('FL DOH Cumulative'!R162="","",IF('FL DOH Cumulative'!R161="",'FL DOH Cumulative'!R162-'FL DOH Cumulative'!R160,'FL DOH Cumulative'!R162-'FL DOH Cumulative'!R161))</f>
        <v>680</v>
      </c>
      <c r="W162" s="25">
        <f t="shared" si="33"/>
        <v>6.0691601976005649E-2</v>
      </c>
      <c r="X162" s="25">
        <f t="shared" si="34"/>
        <v>4.8951048951048952E-2</v>
      </c>
      <c r="Y162" s="26">
        <f>IF('FL DOH Cumulative'!U162="","",IF('FL DOH Cumulative'!U161="",'FL DOH Cumulative'!U162-'FL DOH Cumulative'!U160,'FL DOH Cumulative'!U162-'FL DOH Cumulative'!U161))</f>
        <v>719</v>
      </c>
      <c r="Z162" s="38"/>
      <c r="AA162" s="37"/>
      <c r="AB162" s="39"/>
      <c r="AC162" s="38"/>
      <c r="AD162" s="37"/>
      <c r="AE162" s="39"/>
      <c r="AF162" s="7"/>
    </row>
    <row r="163" spans="1:32">
      <c r="A163" s="1">
        <v>44069</v>
      </c>
      <c r="B163" s="23">
        <f>IF('FL DOH Cumulative'!B163="","",IF('FL DOH Cumulative'!B162="",'FL DOH Cumulative'!B163-'FL DOH Cumulative'!B161,'FL DOH Cumulative'!B163-'FL DOH Cumulative'!B162))</f>
        <v>0</v>
      </c>
      <c r="C163" s="24">
        <f>IF('FL DOH Cumulative'!D163="","",IF('FL DOH Cumulative'!D162="",'FL DOH Cumulative'!D163-'FL DOH Cumulative'!D161,'FL DOH Cumulative'!D163-'FL DOH Cumulative'!D162))</f>
        <v>19</v>
      </c>
      <c r="D163" s="24">
        <f>IF('FL DOH Cumulative'!C163="","",IF('FL DOH Cumulative'!C162="",'FL DOH Cumulative'!C163-'FL DOH Cumulative'!C161,'FL DOH Cumulative'!C163-'FL DOH Cumulative'!C162))</f>
        <v>513</v>
      </c>
      <c r="E163" s="25">
        <f t="shared" si="27"/>
        <v>4.9575070821529746E-2</v>
      </c>
      <c r="F163" s="25">
        <f t="shared" si="28"/>
        <v>3.5714285714285712E-2</v>
      </c>
      <c r="G163" s="26">
        <f>IF('FL DOH Cumulative'!F163="","",IF('FL DOH Cumulative'!F162="",'FL DOH Cumulative'!F163-'FL DOH Cumulative'!F161,'FL DOH Cumulative'!F163-'FL DOH Cumulative'!F162))</f>
        <v>532</v>
      </c>
      <c r="H163" s="23">
        <f>IF('FL DOH Cumulative'!G163="","",IF('FL DOH Cumulative'!G162="",'FL DOH Cumulative'!G163-'FL DOH Cumulative'!G161,'FL DOH Cumulative'!G163-'FL DOH Cumulative'!G162))</f>
        <v>0</v>
      </c>
      <c r="I163" s="24">
        <f>IF('FL DOH Cumulative'!I163="","",IF('FL DOH Cumulative'!I162="",'FL DOH Cumulative'!I163-'FL DOH Cumulative'!I161,'FL DOH Cumulative'!I163-'FL DOH Cumulative'!I162))</f>
        <v>12</v>
      </c>
      <c r="J163" s="24">
        <f>IF('FL DOH Cumulative'!H163="","",IF('FL DOH Cumulative'!H162="",'FL DOH Cumulative'!H163-'FL DOH Cumulative'!H161,'FL DOH Cumulative'!H163-'FL DOH Cumulative'!H162))</f>
        <v>234</v>
      </c>
      <c r="K163" s="25">
        <f t="shared" si="31"/>
        <v>5.046153846153846E-2</v>
      </c>
      <c r="L163" s="25">
        <f t="shared" si="32"/>
        <v>4.878048780487805E-2</v>
      </c>
      <c r="M163" s="26">
        <f>IF('FL DOH Cumulative'!K163="","",IF('FL DOH Cumulative'!K162="",'FL DOH Cumulative'!K163-'FL DOH Cumulative'!K161,'FL DOH Cumulative'!K163-'FL DOH Cumulative'!K162))</f>
        <v>246</v>
      </c>
      <c r="N163" s="23">
        <f>IF('FL DOH Cumulative'!L163="","",IF('FL DOH Cumulative'!L162="",'FL DOH Cumulative'!L163-'FL DOH Cumulative'!L161,'FL DOH Cumulative'!L163-'FL DOH Cumulative'!L162))</f>
        <v>0</v>
      </c>
      <c r="O163" s="24">
        <f>IF('FL DOH Cumulative'!N163="","",IF('FL DOH Cumulative'!N162="",'FL DOH Cumulative'!N163-'FL DOH Cumulative'!N161,'FL DOH Cumulative'!N163-'FL DOH Cumulative'!N162))</f>
        <v>10</v>
      </c>
      <c r="P163" s="24">
        <f>IF('FL DOH Cumulative'!M163="","",IF('FL DOH Cumulative'!M162="",'FL DOH Cumulative'!M163-'FL DOH Cumulative'!M161,'FL DOH Cumulative'!M163-'FL DOH Cumulative'!M162))</f>
        <v>69</v>
      </c>
      <c r="Q163" s="25">
        <f t="shared" si="29"/>
        <v>7.7565632458233891E-2</v>
      </c>
      <c r="R163" s="25">
        <f t="shared" si="30"/>
        <v>0.12658227848101267</v>
      </c>
      <c r="S163" s="26">
        <f>IF('FL DOH Cumulative'!P163="","",IF('FL DOH Cumulative'!P162="",'FL DOH Cumulative'!P163-'FL DOH Cumulative'!P161,'FL DOH Cumulative'!P163-'FL DOH Cumulative'!P162))</f>
        <v>79</v>
      </c>
      <c r="T163" s="23">
        <f>IF('FL DOH Cumulative'!Q163="","",IF('FL DOH Cumulative'!Q162="",'FL DOH Cumulative'!Q163-'FL DOH Cumulative'!Q161,'FL DOH Cumulative'!Q163-'FL DOH Cumulative'!Q162))</f>
        <v>0</v>
      </c>
      <c r="U163" s="24">
        <f>IF('FL DOH Cumulative'!S163="","",IF('FL DOH Cumulative'!S162="",'FL DOH Cumulative'!S163-'FL DOH Cumulative'!S161,'FL DOH Cumulative'!S163-'FL DOH Cumulative'!S162))</f>
        <v>41</v>
      </c>
      <c r="V163" s="24">
        <f>IF('FL DOH Cumulative'!R163="","",IF('FL DOH Cumulative'!R162="",'FL DOH Cumulative'!R163-'FL DOH Cumulative'!R161,'FL DOH Cumulative'!R163-'FL DOH Cumulative'!R162))</f>
        <v>816</v>
      </c>
      <c r="W163" s="25">
        <f t="shared" si="33"/>
        <v>5.50098231827112E-2</v>
      </c>
      <c r="X163" s="25">
        <f t="shared" si="34"/>
        <v>4.7841306884480746E-2</v>
      </c>
      <c r="Y163" s="26">
        <f>IF('FL DOH Cumulative'!U163="","",IF('FL DOH Cumulative'!U162="",'FL DOH Cumulative'!U163-'FL DOH Cumulative'!U161,'FL DOH Cumulative'!U163-'FL DOH Cumulative'!U162))</f>
        <v>857</v>
      </c>
      <c r="Z163" s="38"/>
      <c r="AA163" s="37"/>
      <c r="AB163" s="39"/>
      <c r="AC163" s="38"/>
      <c r="AD163" s="37"/>
      <c r="AE163" s="39"/>
      <c r="AF163" s="7"/>
    </row>
    <row r="164" spans="1:32">
      <c r="A164" s="1">
        <v>44070</v>
      </c>
      <c r="B164" s="23">
        <f>IF('FL DOH Cumulative'!B164="","",IF('FL DOH Cumulative'!B163="",'FL DOH Cumulative'!B164-'FL DOH Cumulative'!B162,'FL DOH Cumulative'!B164-'FL DOH Cumulative'!B163))</f>
        <v>0</v>
      </c>
      <c r="C164" s="24">
        <f>IF('FL DOH Cumulative'!D164="","",IF('FL DOH Cumulative'!D163="",'FL DOH Cumulative'!D164-'FL DOH Cumulative'!D162,'FL DOH Cumulative'!D164-'FL DOH Cumulative'!D163))</f>
        <v>17</v>
      </c>
      <c r="D164" s="24">
        <f>IF('FL DOH Cumulative'!C164="","",IF('FL DOH Cumulative'!C163="",'FL DOH Cumulative'!C164-'FL DOH Cumulative'!C162,'FL DOH Cumulative'!C164-'FL DOH Cumulative'!C163))</f>
        <v>386</v>
      </c>
      <c r="E164" s="25">
        <f t="shared" si="27"/>
        <v>4.6645935139937804E-2</v>
      </c>
      <c r="F164" s="25">
        <f t="shared" si="28"/>
        <v>4.2183622828784122E-2</v>
      </c>
      <c r="G164" s="26">
        <f>IF('FL DOH Cumulative'!F164="","",IF('FL DOH Cumulative'!F163="",'FL DOH Cumulative'!F164-'FL DOH Cumulative'!F162,'FL DOH Cumulative'!F164-'FL DOH Cumulative'!F163))</f>
        <v>403</v>
      </c>
      <c r="H164" s="23">
        <f>IF('FL DOH Cumulative'!G164="","",IF('FL DOH Cumulative'!G163="",'FL DOH Cumulative'!G164-'FL DOH Cumulative'!G162,'FL DOH Cumulative'!G164-'FL DOH Cumulative'!G163))</f>
        <v>2</v>
      </c>
      <c r="I164" s="24">
        <f>IF('FL DOH Cumulative'!I164="","",IF('FL DOH Cumulative'!I163="",'FL DOH Cumulative'!I164-'FL DOH Cumulative'!I162,'FL DOH Cumulative'!I164-'FL DOH Cumulative'!I163))</f>
        <v>10</v>
      </c>
      <c r="J164" s="24">
        <f>IF('FL DOH Cumulative'!H164="","",IF('FL DOH Cumulative'!H163="",'FL DOH Cumulative'!H164-'FL DOH Cumulative'!H162,'FL DOH Cumulative'!H164-'FL DOH Cumulative'!H163))</f>
        <v>200</v>
      </c>
      <c r="K164" s="25">
        <f t="shared" si="31"/>
        <v>4.9129353233830844E-2</v>
      </c>
      <c r="L164" s="25">
        <f t="shared" si="32"/>
        <v>4.7619047619047616E-2</v>
      </c>
      <c r="M164" s="26">
        <f>IF('FL DOH Cumulative'!K164="","",IF('FL DOH Cumulative'!K163="",'FL DOH Cumulative'!K164-'FL DOH Cumulative'!K162,'FL DOH Cumulative'!K164-'FL DOH Cumulative'!K163))</f>
        <v>212</v>
      </c>
      <c r="N164" s="23">
        <f>IF('FL DOH Cumulative'!L164="","",IF('FL DOH Cumulative'!L163="",'FL DOH Cumulative'!L164-'FL DOH Cumulative'!L162,'FL DOH Cumulative'!L164-'FL DOH Cumulative'!L163))</f>
        <v>0</v>
      </c>
      <c r="O164" s="24">
        <f>IF('FL DOH Cumulative'!N164="","",IF('FL DOH Cumulative'!N163="",'FL DOH Cumulative'!N164-'FL DOH Cumulative'!N162,'FL DOH Cumulative'!N164-'FL DOH Cumulative'!N163))</f>
        <v>13</v>
      </c>
      <c r="P164" s="24">
        <f>IF('FL DOH Cumulative'!M164="","",IF('FL DOH Cumulative'!M163="",'FL DOH Cumulative'!M164-'FL DOH Cumulative'!M162,'FL DOH Cumulative'!M164-'FL DOH Cumulative'!M163))</f>
        <v>87</v>
      </c>
      <c r="Q164" s="25">
        <f t="shared" si="29"/>
        <v>8.7011349306431271E-2</v>
      </c>
      <c r="R164" s="25">
        <f t="shared" si="30"/>
        <v>0.13</v>
      </c>
      <c r="S164" s="26">
        <f>IF('FL DOH Cumulative'!P164="","",IF('FL DOH Cumulative'!P163="",'FL DOH Cumulative'!P164-'FL DOH Cumulative'!P162,'FL DOH Cumulative'!P164-'FL DOH Cumulative'!P163))</f>
        <v>100</v>
      </c>
      <c r="T164" s="23">
        <f>IF('FL DOH Cumulative'!Q164="","",IF('FL DOH Cumulative'!Q163="",'FL DOH Cumulative'!Q164-'FL DOH Cumulative'!Q162,'FL DOH Cumulative'!Q164-'FL DOH Cumulative'!Q163))</f>
        <v>2</v>
      </c>
      <c r="U164" s="24">
        <f>IF('FL DOH Cumulative'!S164="","",IF('FL DOH Cumulative'!S163="",'FL DOH Cumulative'!S164-'FL DOH Cumulative'!S162,'FL DOH Cumulative'!S164-'FL DOH Cumulative'!S163))</f>
        <v>40</v>
      </c>
      <c r="V164" s="24">
        <f>IF('FL DOH Cumulative'!R164="","",IF('FL DOH Cumulative'!R163="",'FL DOH Cumulative'!R164-'FL DOH Cumulative'!R162,'FL DOH Cumulative'!R164-'FL DOH Cumulative'!R163))</f>
        <v>673</v>
      </c>
      <c r="W164" s="25">
        <f t="shared" si="33"/>
        <v>5.4385210662080824E-2</v>
      </c>
      <c r="X164" s="25">
        <f t="shared" si="34"/>
        <v>5.6100981767180924E-2</v>
      </c>
      <c r="Y164" s="26">
        <f>IF('FL DOH Cumulative'!U164="","",IF('FL DOH Cumulative'!U163="",'FL DOH Cumulative'!U164-'FL DOH Cumulative'!U162,'FL DOH Cumulative'!U164-'FL DOH Cumulative'!U163))</f>
        <v>715</v>
      </c>
      <c r="Z164" s="38"/>
      <c r="AA164" s="37"/>
      <c r="AB164" s="39"/>
      <c r="AC164" s="38"/>
      <c r="AD164" s="37"/>
      <c r="AE164" s="39"/>
      <c r="AF164" s="7"/>
    </row>
    <row r="165" spans="1:32">
      <c r="A165" s="1">
        <v>44071</v>
      </c>
      <c r="B165" s="23">
        <f>IF('FL DOH Cumulative'!B165="","",IF('FL DOH Cumulative'!B164="",'FL DOH Cumulative'!B165-'FL DOH Cumulative'!B163,'FL DOH Cumulative'!B165-'FL DOH Cumulative'!B164))</f>
        <v>0</v>
      </c>
      <c r="C165" s="24">
        <f>IF('FL DOH Cumulative'!D165="","",IF('FL DOH Cumulative'!D164="",'FL DOH Cumulative'!D165-'FL DOH Cumulative'!D163,'FL DOH Cumulative'!D165-'FL DOH Cumulative'!D164))</f>
        <v>31</v>
      </c>
      <c r="D165" s="24">
        <f>IF('FL DOH Cumulative'!C165="","",IF('FL DOH Cumulative'!C164="",'FL DOH Cumulative'!C165-'FL DOH Cumulative'!C163,'FL DOH Cumulative'!C165-'FL DOH Cumulative'!C164))</f>
        <v>397</v>
      </c>
      <c r="E165" s="25">
        <f t="shared" si="27"/>
        <v>4.8954161103693813E-2</v>
      </c>
      <c r="F165" s="25">
        <f t="shared" si="28"/>
        <v>7.2429906542056069E-2</v>
      </c>
      <c r="G165" s="26">
        <f>IF('FL DOH Cumulative'!F165="","",IF('FL DOH Cumulative'!F164="",'FL DOH Cumulative'!F165-'FL DOH Cumulative'!F163,'FL DOH Cumulative'!F165-'FL DOH Cumulative'!F164))</f>
        <v>428</v>
      </c>
      <c r="H165" s="23">
        <f>IF('FL DOH Cumulative'!G165="","",IF('FL DOH Cumulative'!G164="",'FL DOH Cumulative'!G165-'FL DOH Cumulative'!G163,'FL DOH Cumulative'!G165-'FL DOH Cumulative'!G164))</f>
        <v>1</v>
      </c>
      <c r="I165" s="24">
        <f>IF('FL DOH Cumulative'!I165="","",IF('FL DOH Cumulative'!I164="",'FL DOH Cumulative'!I165-'FL DOH Cumulative'!I163,'FL DOH Cumulative'!I165-'FL DOH Cumulative'!I164))</f>
        <v>9</v>
      </c>
      <c r="J165" s="24">
        <f>IF('FL DOH Cumulative'!H165="","",IF('FL DOH Cumulative'!H164="",'FL DOH Cumulative'!H165-'FL DOH Cumulative'!H163,'FL DOH Cumulative'!H165-'FL DOH Cumulative'!H164))</f>
        <v>202</v>
      </c>
      <c r="K165" s="25">
        <f t="shared" si="31"/>
        <v>4.6482412060301508E-2</v>
      </c>
      <c r="L165" s="25">
        <f t="shared" si="32"/>
        <v>4.2654028436018961E-2</v>
      </c>
      <c r="M165" s="26">
        <f>IF('FL DOH Cumulative'!K165="","",IF('FL DOH Cumulative'!K164="",'FL DOH Cumulative'!K165-'FL DOH Cumulative'!K163,'FL DOH Cumulative'!K165-'FL DOH Cumulative'!K164))</f>
        <v>212</v>
      </c>
      <c r="N165" s="23">
        <f>IF('FL DOH Cumulative'!L165="","",IF('FL DOH Cumulative'!L164="",'FL DOH Cumulative'!L165-'FL DOH Cumulative'!L163,'FL DOH Cumulative'!L165-'FL DOH Cumulative'!L164))</f>
        <v>0</v>
      </c>
      <c r="O165" s="24">
        <f>IF('FL DOH Cumulative'!N165="","",IF('FL DOH Cumulative'!N164="",'FL DOH Cumulative'!N165-'FL DOH Cumulative'!N163,'FL DOH Cumulative'!N165-'FL DOH Cumulative'!N164))</f>
        <v>11</v>
      </c>
      <c r="P165" s="24">
        <f>IF('FL DOH Cumulative'!M165="","",IF('FL DOH Cumulative'!M164="",'FL DOH Cumulative'!M165-'FL DOH Cumulative'!M163,'FL DOH Cumulative'!M165-'FL DOH Cumulative'!M164))</f>
        <v>138</v>
      </c>
      <c r="Q165" s="25">
        <f t="shared" si="29"/>
        <v>9.1020910209102093E-2</v>
      </c>
      <c r="R165" s="25">
        <f t="shared" si="30"/>
        <v>7.3825503355704702E-2</v>
      </c>
      <c r="S165" s="26">
        <f>IF('FL DOH Cumulative'!P165="","",IF('FL DOH Cumulative'!P164="",'FL DOH Cumulative'!P165-'FL DOH Cumulative'!P163,'FL DOH Cumulative'!P165-'FL DOH Cumulative'!P164))</f>
        <v>149</v>
      </c>
      <c r="T165" s="23">
        <f>IF('FL DOH Cumulative'!Q165="","",IF('FL DOH Cumulative'!Q164="",'FL DOH Cumulative'!Q165-'FL DOH Cumulative'!Q163,'FL DOH Cumulative'!Q165-'FL DOH Cumulative'!Q164))</f>
        <v>1</v>
      </c>
      <c r="U165" s="24">
        <f>IF('FL DOH Cumulative'!S165="","",IF('FL DOH Cumulative'!S164="",'FL DOH Cumulative'!S165-'FL DOH Cumulative'!S163,'FL DOH Cumulative'!S165-'FL DOH Cumulative'!S164))</f>
        <v>51</v>
      </c>
      <c r="V165" s="24">
        <f>IF('FL DOH Cumulative'!R165="","",IF('FL DOH Cumulative'!R164="",'FL DOH Cumulative'!R165-'FL DOH Cumulative'!R163,'FL DOH Cumulative'!R165-'FL DOH Cumulative'!R164))</f>
        <v>737</v>
      </c>
      <c r="W165" s="25">
        <f t="shared" si="33"/>
        <v>5.5460017196904556E-2</v>
      </c>
      <c r="X165" s="25">
        <f t="shared" si="34"/>
        <v>6.4720812182741116E-2</v>
      </c>
      <c r="Y165" s="26">
        <f>IF('FL DOH Cumulative'!U165="","",IF('FL DOH Cumulative'!U164="",'FL DOH Cumulative'!U165-'FL DOH Cumulative'!U163,'FL DOH Cumulative'!U165-'FL DOH Cumulative'!U164))</f>
        <v>789</v>
      </c>
      <c r="Z165" s="38"/>
      <c r="AA165" s="37"/>
      <c r="AB165" s="39"/>
      <c r="AC165" s="38"/>
      <c r="AD165" s="37"/>
      <c r="AE165" s="39"/>
      <c r="AF165" s="7"/>
    </row>
    <row r="166" spans="1:32">
      <c r="A166" s="1">
        <v>44072</v>
      </c>
      <c r="B166" s="23">
        <f>IF('FL DOH Cumulative'!B166="","",IF('FL DOH Cumulative'!B165="",'FL DOH Cumulative'!B166-'FL DOH Cumulative'!B164,'FL DOH Cumulative'!B166-'FL DOH Cumulative'!B165))</f>
        <v>0</v>
      </c>
      <c r="C166" s="24">
        <f>IF('FL DOH Cumulative'!D166="","",IF('FL DOH Cumulative'!D165="",'FL DOH Cumulative'!D166-'FL DOH Cumulative'!D164,'FL DOH Cumulative'!D166-'FL DOH Cumulative'!D165))</f>
        <v>11</v>
      </c>
      <c r="D166" s="24">
        <f>IF('FL DOH Cumulative'!C166="","",IF('FL DOH Cumulative'!C165="",'FL DOH Cumulative'!C166-'FL DOH Cumulative'!C164,'FL DOH Cumulative'!C166-'FL DOH Cumulative'!C165))</f>
        <v>433</v>
      </c>
      <c r="E166" s="25">
        <f t="shared" si="27"/>
        <v>5.011389521640091E-2</v>
      </c>
      <c r="F166" s="25">
        <f t="shared" si="28"/>
        <v>2.4774774774774775E-2</v>
      </c>
      <c r="G166" s="26">
        <f>IF('FL DOH Cumulative'!F166="","",IF('FL DOH Cumulative'!F165="",'FL DOH Cumulative'!F166-'FL DOH Cumulative'!F164,'FL DOH Cumulative'!F166-'FL DOH Cumulative'!F165))</f>
        <v>444</v>
      </c>
      <c r="H166" s="23">
        <f>IF('FL DOH Cumulative'!G166="","",IF('FL DOH Cumulative'!G165="",'FL DOH Cumulative'!G166-'FL DOH Cumulative'!G164,'FL DOH Cumulative'!G166-'FL DOH Cumulative'!G165))</f>
        <v>2</v>
      </c>
      <c r="I166" s="24">
        <f>IF('FL DOH Cumulative'!I166="","",IF('FL DOH Cumulative'!I165="",'FL DOH Cumulative'!I166-'FL DOH Cumulative'!I164,'FL DOH Cumulative'!I166-'FL DOH Cumulative'!I165))</f>
        <v>13</v>
      </c>
      <c r="J166" s="24">
        <f>IF('FL DOH Cumulative'!H166="","",IF('FL DOH Cumulative'!H165="",'FL DOH Cumulative'!H166-'FL DOH Cumulative'!H164,'FL DOH Cumulative'!H166-'FL DOH Cumulative'!H165))</f>
        <v>210</v>
      </c>
      <c r="K166" s="25">
        <f t="shared" si="31"/>
        <v>4.909560723514212E-2</v>
      </c>
      <c r="L166" s="25">
        <f t="shared" si="32"/>
        <v>5.829596412556054E-2</v>
      </c>
      <c r="M166" s="26">
        <f>IF('FL DOH Cumulative'!K166="","",IF('FL DOH Cumulative'!K165="",'FL DOH Cumulative'!K166-'FL DOH Cumulative'!K164,'FL DOH Cumulative'!K166-'FL DOH Cumulative'!K165))</f>
        <v>225</v>
      </c>
      <c r="N166" s="23">
        <f>IF('FL DOH Cumulative'!L166="","",IF('FL DOH Cumulative'!L165="",'FL DOH Cumulative'!L166-'FL DOH Cumulative'!L164,'FL DOH Cumulative'!L166-'FL DOH Cumulative'!L165))</f>
        <v>0</v>
      </c>
      <c r="O166" s="24">
        <f>IF('FL DOH Cumulative'!N166="","",IF('FL DOH Cumulative'!N165="",'FL DOH Cumulative'!N166-'FL DOH Cumulative'!N164,'FL DOH Cumulative'!N166-'FL DOH Cumulative'!N165))</f>
        <v>14</v>
      </c>
      <c r="P166" s="24">
        <f>IF('FL DOH Cumulative'!M166="","",IF('FL DOH Cumulative'!M165="",'FL DOH Cumulative'!M166-'FL DOH Cumulative'!M164,'FL DOH Cumulative'!M166-'FL DOH Cumulative'!M165))</f>
        <v>142</v>
      </c>
      <c r="Q166" s="25">
        <f t="shared" si="29"/>
        <v>9.4089264173703252E-2</v>
      </c>
      <c r="R166" s="25">
        <f t="shared" si="30"/>
        <v>8.9743589743589744E-2</v>
      </c>
      <c r="S166" s="26">
        <f>IF('FL DOH Cumulative'!P166="","",IF('FL DOH Cumulative'!P165="",'FL DOH Cumulative'!P166-'FL DOH Cumulative'!P164,'FL DOH Cumulative'!P166-'FL DOH Cumulative'!P165))</f>
        <v>156</v>
      </c>
      <c r="T166" s="23">
        <f>IF('FL DOH Cumulative'!Q166="","",IF('FL DOH Cumulative'!Q165="",'FL DOH Cumulative'!Q166-'FL DOH Cumulative'!Q164,'FL DOH Cumulative'!Q166-'FL DOH Cumulative'!Q165))</f>
        <v>2</v>
      </c>
      <c r="U166" s="24">
        <f>IF('FL DOH Cumulative'!S166="","",IF('FL DOH Cumulative'!S165="",'FL DOH Cumulative'!S166-'FL DOH Cumulative'!S164,'FL DOH Cumulative'!S166-'FL DOH Cumulative'!S165))</f>
        <v>38</v>
      </c>
      <c r="V166" s="24">
        <f>IF('FL DOH Cumulative'!R166="","",IF('FL DOH Cumulative'!R165="",'FL DOH Cumulative'!R166-'FL DOH Cumulative'!R164,'FL DOH Cumulative'!R166-'FL DOH Cumulative'!R165))</f>
        <v>785</v>
      </c>
      <c r="W166" s="25">
        <f t="shared" si="33"/>
        <v>5.774278215223097E-2</v>
      </c>
      <c r="X166" s="25">
        <f t="shared" si="34"/>
        <v>4.6172539489671933E-2</v>
      </c>
      <c r="Y166" s="26">
        <f>IF('FL DOH Cumulative'!U166="","",IF('FL DOH Cumulative'!U165="",'FL DOH Cumulative'!U166-'FL DOH Cumulative'!U164,'FL DOH Cumulative'!U166-'FL DOH Cumulative'!U165))</f>
        <v>825</v>
      </c>
      <c r="Z166" s="38"/>
      <c r="AA166" s="37"/>
      <c r="AB166" s="39"/>
      <c r="AC166" s="38"/>
      <c r="AD166" s="37"/>
      <c r="AE166" s="39"/>
      <c r="AF166" s="7"/>
    </row>
    <row r="167" spans="1:32">
      <c r="A167" s="1">
        <v>44073</v>
      </c>
      <c r="B167" s="23">
        <f>IF('FL DOH Cumulative'!B167="","",IF('FL DOH Cumulative'!B166="",'FL DOH Cumulative'!B167-'FL DOH Cumulative'!B165,'FL DOH Cumulative'!B167-'FL DOH Cumulative'!B166))</f>
        <v>0</v>
      </c>
      <c r="C167" s="24">
        <f>IF('FL DOH Cumulative'!D167="","",IF('FL DOH Cumulative'!D166="",'FL DOH Cumulative'!D167-'FL DOH Cumulative'!D165,'FL DOH Cumulative'!D167-'FL DOH Cumulative'!D166))</f>
        <v>0</v>
      </c>
      <c r="D167" s="24">
        <f>IF('FL DOH Cumulative'!C167="","",IF('FL DOH Cumulative'!C166="",'FL DOH Cumulative'!C167-'FL DOH Cumulative'!C165,'FL DOH Cumulative'!C167-'FL DOH Cumulative'!C166))</f>
        <v>0</v>
      </c>
      <c r="E167" s="25">
        <f t="shared" si="27"/>
        <v>5.1044083526682132E-2</v>
      </c>
      <c r="F167" s="25" t="str">
        <f t="shared" si="28"/>
        <v/>
      </c>
      <c r="G167" s="26">
        <f>IF('FL DOH Cumulative'!F167="","",IF('FL DOH Cumulative'!F166="",'FL DOH Cumulative'!F167-'FL DOH Cumulative'!F165,'FL DOH Cumulative'!F167-'FL DOH Cumulative'!F166))</f>
        <v>0</v>
      </c>
      <c r="H167" s="23">
        <f>IF('FL DOH Cumulative'!G167="","",IF('FL DOH Cumulative'!G166="",'FL DOH Cumulative'!G167-'FL DOH Cumulative'!G165,'FL DOH Cumulative'!G167-'FL DOH Cumulative'!G166))</f>
        <v>0</v>
      </c>
      <c r="I167" s="24">
        <f>IF('FL DOH Cumulative'!I167="","",IF('FL DOH Cumulative'!I166="",'FL DOH Cumulative'!I167-'FL DOH Cumulative'!I165,'FL DOH Cumulative'!I167-'FL DOH Cumulative'!I166))</f>
        <v>6</v>
      </c>
      <c r="J167" s="24">
        <f>IF('FL DOH Cumulative'!H167="","",IF('FL DOH Cumulative'!H166="",'FL DOH Cumulative'!H167-'FL DOH Cumulative'!H165,'FL DOH Cumulative'!H167-'FL DOH Cumulative'!H166))</f>
        <v>44</v>
      </c>
      <c r="K167" s="25">
        <f t="shared" si="31"/>
        <v>4.944289693593315E-2</v>
      </c>
      <c r="L167" s="25">
        <f t="shared" si="32"/>
        <v>0.12</v>
      </c>
      <c r="M167" s="26">
        <f>IF('FL DOH Cumulative'!K167="","",IF('FL DOH Cumulative'!K166="",'FL DOH Cumulative'!K167-'FL DOH Cumulative'!K165,'FL DOH Cumulative'!K167-'FL DOH Cumulative'!K166))</f>
        <v>50</v>
      </c>
      <c r="N167" s="23">
        <f>IF('FL DOH Cumulative'!L167="","",IF('FL DOH Cumulative'!L166="",'FL DOH Cumulative'!L167-'FL DOH Cumulative'!L165,'FL DOH Cumulative'!L167-'FL DOH Cumulative'!L166))</f>
        <v>0</v>
      </c>
      <c r="O167" s="24">
        <f>IF('FL DOH Cumulative'!N167="","",IF('FL DOH Cumulative'!N166="",'FL DOH Cumulative'!N167-'FL DOH Cumulative'!N165,'FL DOH Cumulative'!N167-'FL DOH Cumulative'!N166))</f>
        <v>3</v>
      </c>
      <c r="P167" s="24">
        <f>IF('FL DOH Cumulative'!M167="","",IF('FL DOH Cumulative'!M166="",'FL DOH Cumulative'!M167-'FL DOH Cumulative'!M165,'FL DOH Cumulative'!M167-'FL DOH Cumulative'!M166))</f>
        <v>9</v>
      </c>
      <c r="Q167" s="25">
        <f t="shared" si="29"/>
        <v>9.7203728362183758E-2</v>
      </c>
      <c r="R167" s="25">
        <f t="shared" si="30"/>
        <v>0.25</v>
      </c>
      <c r="S167" s="26">
        <f>IF('FL DOH Cumulative'!P167="","",IF('FL DOH Cumulative'!P166="",'FL DOH Cumulative'!P167-'FL DOH Cumulative'!P165,'FL DOH Cumulative'!P167-'FL DOH Cumulative'!P166))</f>
        <v>12</v>
      </c>
      <c r="T167" s="23">
        <f>IF('FL DOH Cumulative'!Q167="","",IF('FL DOH Cumulative'!Q166="",'FL DOH Cumulative'!Q167-'FL DOH Cumulative'!Q165,'FL DOH Cumulative'!Q167-'FL DOH Cumulative'!Q166))</f>
        <v>0</v>
      </c>
      <c r="U167" s="24">
        <f>IF('FL DOH Cumulative'!S167="","",IF('FL DOH Cumulative'!S166="",'FL DOH Cumulative'!S167-'FL DOH Cumulative'!S165,'FL DOH Cumulative'!S167-'FL DOH Cumulative'!S166))</f>
        <v>9</v>
      </c>
      <c r="V167" s="24">
        <f>IF('FL DOH Cumulative'!R167="","",IF('FL DOH Cumulative'!R166="",'FL DOH Cumulative'!R167-'FL DOH Cumulative'!R165,'FL DOH Cumulative'!R167-'FL DOH Cumulative'!R166))</f>
        <v>53</v>
      </c>
      <c r="W167" s="25">
        <f t="shared" si="33"/>
        <v>5.8498387839705207E-2</v>
      </c>
      <c r="X167" s="25">
        <f t="shared" si="34"/>
        <v>0.14516129032258066</v>
      </c>
      <c r="Y167" s="26">
        <f>IF('FL DOH Cumulative'!U167="","",IF('FL DOH Cumulative'!U166="",'FL DOH Cumulative'!U167-'FL DOH Cumulative'!U165,'FL DOH Cumulative'!U167-'FL DOH Cumulative'!U166))</f>
        <v>62</v>
      </c>
      <c r="Z167" s="38"/>
      <c r="AA167" s="37"/>
      <c r="AB167" s="39"/>
      <c r="AC167" s="38"/>
      <c r="AD167" s="37"/>
      <c r="AE167" s="39"/>
      <c r="AF167" s="7"/>
    </row>
    <row r="168" spans="1:32">
      <c r="A168" s="1">
        <v>44074</v>
      </c>
      <c r="B168" s="23">
        <f>IF('FL DOH Cumulative'!B168="","",IF('FL DOH Cumulative'!B167="",'FL DOH Cumulative'!B168-'FL DOH Cumulative'!B166,'FL DOH Cumulative'!B168-'FL DOH Cumulative'!B167))</f>
        <v>0</v>
      </c>
      <c r="C168" s="24">
        <f>IF('FL DOH Cumulative'!D168="","",IF('FL DOH Cumulative'!D167="",'FL DOH Cumulative'!D168-'FL DOH Cumulative'!D166,'FL DOH Cumulative'!D168-'FL DOH Cumulative'!D167))</f>
        <v>11</v>
      </c>
      <c r="D168" s="24">
        <f>IF('FL DOH Cumulative'!C168="","",IF('FL DOH Cumulative'!C167="",'FL DOH Cumulative'!C168-'FL DOH Cumulative'!C166,'FL DOH Cumulative'!C168-'FL DOH Cumulative'!C167))</f>
        <v>104</v>
      </c>
      <c r="E168" s="25">
        <f t="shared" si="27"/>
        <v>4.5742753623188408E-2</v>
      </c>
      <c r="F168" s="25">
        <f t="shared" si="28"/>
        <v>9.5652173913043481E-2</v>
      </c>
      <c r="G168" s="26">
        <f>IF('FL DOH Cumulative'!F168="","",IF('FL DOH Cumulative'!F167="",'FL DOH Cumulative'!F168-'FL DOH Cumulative'!F166,'FL DOH Cumulative'!F168-'FL DOH Cumulative'!F167))</f>
        <v>115</v>
      </c>
      <c r="H168" s="23">
        <f>IF('FL DOH Cumulative'!G168="","",IF('FL DOH Cumulative'!G167="",'FL DOH Cumulative'!G168-'FL DOH Cumulative'!G166,'FL DOH Cumulative'!G168-'FL DOH Cumulative'!G167))</f>
        <v>2</v>
      </c>
      <c r="I168" s="24">
        <f>IF('FL DOH Cumulative'!I168="","",IF('FL DOH Cumulative'!I167="",'FL DOH Cumulative'!I168-'FL DOH Cumulative'!I166,'FL DOH Cumulative'!I168-'FL DOH Cumulative'!I167))</f>
        <v>15</v>
      </c>
      <c r="J168" s="24">
        <f>IF('FL DOH Cumulative'!H168="","",IF('FL DOH Cumulative'!H167="",'FL DOH Cumulative'!H168-'FL DOH Cumulative'!H166,'FL DOH Cumulative'!H168-'FL DOH Cumulative'!H167))</f>
        <v>272</v>
      </c>
      <c r="K168" s="25">
        <f t="shared" si="31"/>
        <v>4.9267643142476697E-2</v>
      </c>
      <c r="L168" s="25">
        <f t="shared" si="32"/>
        <v>5.2264808362369339E-2</v>
      </c>
      <c r="M168" s="26">
        <f>IF('FL DOH Cumulative'!K168="","",IF('FL DOH Cumulative'!K167="",'FL DOH Cumulative'!K168-'FL DOH Cumulative'!K166,'FL DOH Cumulative'!K168-'FL DOH Cumulative'!K167))</f>
        <v>289</v>
      </c>
      <c r="N168" s="23">
        <f>IF('FL DOH Cumulative'!L168="","",IF('FL DOH Cumulative'!L167="",'FL DOH Cumulative'!L168-'FL DOH Cumulative'!L166,'FL DOH Cumulative'!L168-'FL DOH Cumulative'!L167))</f>
        <v>0</v>
      </c>
      <c r="O168" s="24">
        <f>IF('FL DOH Cumulative'!N168="","",IF('FL DOH Cumulative'!N167="",'FL DOH Cumulative'!N168-'FL DOH Cumulative'!N166,'FL DOH Cumulative'!N168-'FL DOH Cumulative'!N167))</f>
        <v>14</v>
      </c>
      <c r="P168" s="24">
        <f>IF('FL DOH Cumulative'!M168="","",IF('FL DOH Cumulative'!M167="",'FL DOH Cumulative'!M168-'FL DOH Cumulative'!M166,'FL DOH Cumulative'!M168-'FL DOH Cumulative'!M167))</f>
        <v>193</v>
      </c>
      <c r="Q168" s="25">
        <f t="shared" si="29"/>
        <v>9.2182030338389731E-2</v>
      </c>
      <c r="R168" s="25">
        <f t="shared" si="30"/>
        <v>6.7632850241545889E-2</v>
      </c>
      <c r="S168" s="26">
        <f>IF('FL DOH Cumulative'!P168="","",IF('FL DOH Cumulative'!P167="",'FL DOH Cumulative'!P168-'FL DOH Cumulative'!P166,'FL DOH Cumulative'!P168-'FL DOH Cumulative'!P167))</f>
        <v>207</v>
      </c>
      <c r="T168" s="23">
        <f>IF('FL DOH Cumulative'!Q168="","",IF('FL DOH Cumulative'!Q167="",'FL DOH Cumulative'!Q168-'FL DOH Cumulative'!Q166,'FL DOH Cumulative'!Q168-'FL DOH Cumulative'!Q167))</f>
        <v>2</v>
      </c>
      <c r="U168" s="24">
        <f>IF('FL DOH Cumulative'!S168="","",IF('FL DOH Cumulative'!S167="",'FL DOH Cumulative'!S168-'FL DOH Cumulative'!S166,'FL DOH Cumulative'!S168-'FL DOH Cumulative'!S167))</f>
        <v>40</v>
      </c>
      <c r="V168" s="24">
        <f>IF('FL DOH Cumulative'!R168="","",IF('FL DOH Cumulative'!R167="",'FL DOH Cumulative'!R168-'FL DOH Cumulative'!R166,'FL DOH Cumulative'!R168-'FL DOH Cumulative'!R167))</f>
        <v>569</v>
      </c>
      <c r="W168" s="25">
        <f t="shared" si="33"/>
        <v>5.5616378366542589E-2</v>
      </c>
      <c r="X168" s="25">
        <f t="shared" si="34"/>
        <v>6.5681444991789822E-2</v>
      </c>
      <c r="Y168" s="26">
        <f>IF('FL DOH Cumulative'!U168="","",IF('FL DOH Cumulative'!U167="",'FL DOH Cumulative'!U168-'FL DOH Cumulative'!U166,'FL DOH Cumulative'!U168-'FL DOH Cumulative'!U167))</f>
        <v>611</v>
      </c>
      <c r="Z168" s="38"/>
      <c r="AA168" s="37"/>
      <c r="AB168" s="39"/>
      <c r="AC168" s="38"/>
      <c r="AD168" s="37"/>
      <c r="AE168" s="39"/>
      <c r="AF168" s="7"/>
    </row>
    <row r="169" spans="1:32">
      <c r="A169" s="1">
        <v>44075</v>
      </c>
      <c r="B169" s="23">
        <f>IF('FL DOH Cumulative'!B169="","",IF('FL DOH Cumulative'!B168="",'FL DOH Cumulative'!B169-'FL DOH Cumulative'!B167,'FL DOH Cumulative'!B169-'FL DOH Cumulative'!B168))</f>
        <v>0</v>
      </c>
      <c r="C169" s="24">
        <f>IF('FL DOH Cumulative'!D169="","",IF('FL DOH Cumulative'!D168="",'FL DOH Cumulative'!D169-'FL DOH Cumulative'!D167,'FL DOH Cumulative'!D169-'FL DOH Cumulative'!D168))</f>
        <v>34</v>
      </c>
      <c r="D169" s="24">
        <f>IF('FL DOH Cumulative'!C169="","",IF('FL DOH Cumulative'!C168="",'FL DOH Cumulative'!C169-'FL DOH Cumulative'!C167,'FL DOH Cumulative'!C169-'FL DOH Cumulative'!C168))</f>
        <v>262</v>
      </c>
      <c r="E169" s="25">
        <f t="shared" si="27"/>
        <v>5.5455365193868351E-2</v>
      </c>
      <c r="F169" s="25">
        <f t="shared" si="28"/>
        <v>0.11486486486486487</v>
      </c>
      <c r="G169" s="26">
        <f>IF('FL DOH Cumulative'!F169="","",IF('FL DOH Cumulative'!F168="",'FL DOH Cumulative'!F169-'FL DOH Cumulative'!F167,'FL DOH Cumulative'!F169-'FL DOH Cumulative'!F168))</f>
        <v>296</v>
      </c>
      <c r="H169" s="23">
        <f>IF('FL DOH Cumulative'!G169="","",IF('FL DOH Cumulative'!G168="",'FL DOH Cumulative'!G169-'FL DOH Cumulative'!G167,'FL DOH Cumulative'!G169-'FL DOH Cumulative'!G168))</f>
        <v>3</v>
      </c>
      <c r="I169" s="24">
        <f>IF('FL DOH Cumulative'!I169="","",IF('FL DOH Cumulative'!I168="",'FL DOH Cumulative'!I169-'FL DOH Cumulative'!I167,'FL DOH Cumulative'!I169-'FL DOH Cumulative'!I168))</f>
        <v>7</v>
      </c>
      <c r="J169" s="24">
        <f>IF('FL DOH Cumulative'!H169="","",IF('FL DOH Cumulative'!H168="",'FL DOH Cumulative'!H169-'FL DOH Cumulative'!H167,'FL DOH Cumulative'!H169-'FL DOH Cumulative'!H168))</f>
        <v>208</v>
      </c>
      <c r="K169" s="25">
        <f t="shared" si="31"/>
        <v>4.9930651872399444E-2</v>
      </c>
      <c r="L169" s="25">
        <f t="shared" si="32"/>
        <v>3.255813953488372E-2</v>
      </c>
      <c r="M169" s="26">
        <f>IF('FL DOH Cumulative'!K169="","",IF('FL DOH Cumulative'!K168="",'FL DOH Cumulative'!K169-'FL DOH Cumulative'!K167,'FL DOH Cumulative'!K169-'FL DOH Cumulative'!K168))</f>
        <v>218</v>
      </c>
      <c r="N169" s="23">
        <f>IF('FL DOH Cumulative'!L169="","",IF('FL DOH Cumulative'!L168="",'FL DOH Cumulative'!L169-'FL DOH Cumulative'!L167,'FL DOH Cumulative'!L169-'FL DOH Cumulative'!L168))</f>
        <v>0</v>
      </c>
      <c r="O169" s="24">
        <f>IF('FL DOH Cumulative'!N169="","",IF('FL DOH Cumulative'!N168="",'FL DOH Cumulative'!N169-'FL DOH Cumulative'!N167,'FL DOH Cumulative'!N169-'FL DOH Cumulative'!N168))</f>
        <v>8</v>
      </c>
      <c r="P169" s="24">
        <f>IF('FL DOH Cumulative'!M169="","",IF('FL DOH Cumulative'!M168="",'FL DOH Cumulative'!M169-'FL DOH Cumulative'!M167,'FL DOH Cumulative'!M169-'FL DOH Cumulative'!M168))</f>
        <v>134</v>
      </c>
      <c r="Q169" s="25">
        <f t="shared" si="29"/>
        <v>8.6390532544378701E-2</v>
      </c>
      <c r="R169" s="25">
        <f t="shared" si="30"/>
        <v>5.6338028169014086E-2</v>
      </c>
      <c r="S169" s="26">
        <f>IF('FL DOH Cumulative'!P169="","",IF('FL DOH Cumulative'!P168="",'FL DOH Cumulative'!P169-'FL DOH Cumulative'!P167,'FL DOH Cumulative'!P169-'FL DOH Cumulative'!P168))</f>
        <v>142</v>
      </c>
      <c r="T169" s="23">
        <f>IF('FL DOH Cumulative'!Q169="","",IF('FL DOH Cumulative'!Q168="",'FL DOH Cumulative'!Q169-'FL DOH Cumulative'!Q167,'FL DOH Cumulative'!Q169-'FL DOH Cumulative'!Q168))</f>
        <v>3</v>
      </c>
      <c r="U169" s="24">
        <f>IF('FL DOH Cumulative'!S169="","",IF('FL DOH Cumulative'!S168="",'FL DOH Cumulative'!S169-'FL DOH Cumulative'!S167,'FL DOH Cumulative'!S169-'FL DOH Cumulative'!S168))</f>
        <v>49</v>
      </c>
      <c r="V169" s="24">
        <f>IF('FL DOH Cumulative'!R169="","",IF('FL DOH Cumulative'!R168="",'FL DOH Cumulative'!R169-'FL DOH Cumulative'!R167,'FL DOH Cumulative'!R169-'FL DOH Cumulative'!R168))</f>
        <v>604</v>
      </c>
      <c r="W169" s="25">
        <f t="shared" si="33"/>
        <v>5.9489456159822422E-2</v>
      </c>
      <c r="X169" s="25">
        <f t="shared" si="34"/>
        <v>7.5038284839203676E-2</v>
      </c>
      <c r="Y169" s="26">
        <f>IF('FL DOH Cumulative'!U169="","",IF('FL DOH Cumulative'!U168="",'FL DOH Cumulative'!U169-'FL DOH Cumulative'!U167,'FL DOH Cumulative'!U169-'FL DOH Cumulative'!U168))</f>
        <v>656</v>
      </c>
      <c r="Z169" s="38"/>
      <c r="AA169" s="37"/>
      <c r="AB169" s="39"/>
      <c r="AC169" s="38"/>
      <c r="AD169" s="37"/>
      <c r="AE169" s="39"/>
      <c r="AF169" s="7"/>
    </row>
    <row r="170" spans="1:32">
      <c r="A170" s="1">
        <v>44076</v>
      </c>
      <c r="B170" s="23">
        <f>IF('FL DOH Cumulative'!B170="","",IF('FL DOH Cumulative'!B169="",'FL DOH Cumulative'!B170-'FL DOH Cumulative'!B168,'FL DOH Cumulative'!B170-'FL DOH Cumulative'!B169))</f>
        <v>0</v>
      </c>
      <c r="C170" s="24">
        <f>IF('FL DOH Cumulative'!D170="","",IF('FL DOH Cumulative'!D169="",'FL DOH Cumulative'!D170-'FL DOH Cumulative'!D168,'FL DOH Cumulative'!D170-'FL DOH Cumulative'!D169))</f>
        <v>19</v>
      </c>
      <c r="D170" s="24">
        <f>IF('FL DOH Cumulative'!C170="","",IF('FL DOH Cumulative'!C169="",'FL DOH Cumulative'!C170-'FL DOH Cumulative'!C168,'FL DOH Cumulative'!C170-'FL DOH Cumulative'!C169))</f>
        <v>317</v>
      </c>
      <c r="E170" s="25">
        <f t="shared" si="27"/>
        <v>6.0830860534124627E-2</v>
      </c>
      <c r="F170" s="25">
        <f t="shared" si="28"/>
        <v>5.6547619047619048E-2</v>
      </c>
      <c r="G170" s="26">
        <f>IF('FL DOH Cumulative'!F170="","",IF('FL DOH Cumulative'!F169="",'FL DOH Cumulative'!F170-'FL DOH Cumulative'!F168,'FL DOH Cumulative'!F170-'FL DOH Cumulative'!F169))</f>
        <v>336</v>
      </c>
      <c r="H170" s="23">
        <f>IF('FL DOH Cumulative'!G170="","",IF('FL DOH Cumulative'!G169="",'FL DOH Cumulative'!G170-'FL DOH Cumulative'!G168,'FL DOH Cumulative'!G170-'FL DOH Cumulative'!G169))</f>
        <v>2</v>
      </c>
      <c r="I170" s="24">
        <f>IF('FL DOH Cumulative'!I170="","",IF('FL DOH Cumulative'!I169="",'FL DOH Cumulative'!I170-'FL DOH Cumulative'!I168,'FL DOH Cumulative'!I170-'FL DOH Cumulative'!I169))</f>
        <v>15</v>
      </c>
      <c r="J170" s="24">
        <f>IF('FL DOH Cumulative'!H170="","",IF('FL DOH Cumulative'!H169="",'FL DOH Cumulative'!H170-'FL DOH Cumulative'!H168,'FL DOH Cumulative'!H170-'FL DOH Cumulative'!H169))</f>
        <v>178</v>
      </c>
      <c r="K170" s="25">
        <f t="shared" si="31"/>
        <v>5.3995680345572353E-2</v>
      </c>
      <c r="L170" s="25">
        <f t="shared" si="32"/>
        <v>7.7720207253886009E-2</v>
      </c>
      <c r="M170" s="26">
        <f>IF('FL DOH Cumulative'!K170="","",IF('FL DOH Cumulative'!K169="",'FL DOH Cumulative'!K170-'FL DOH Cumulative'!K168,'FL DOH Cumulative'!K170-'FL DOH Cumulative'!K169))</f>
        <v>195</v>
      </c>
      <c r="N170" s="23">
        <f>IF('FL DOH Cumulative'!L170="","",IF('FL DOH Cumulative'!L169="",'FL DOH Cumulative'!L170-'FL DOH Cumulative'!L168,'FL DOH Cumulative'!L170-'FL DOH Cumulative'!L169))</f>
        <v>0</v>
      </c>
      <c r="O170" s="24">
        <f>IF('FL DOH Cumulative'!N170="","",IF('FL DOH Cumulative'!N169="",'FL DOH Cumulative'!N170-'FL DOH Cumulative'!N168,'FL DOH Cumulative'!N170-'FL DOH Cumulative'!N169))</f>
        <v>2</v>
      </c>
      <c r="P170" s="24">
        <f>IF('FL DOH Cumulative'!M170="","",IF('FL DOH Cumulative'!M169="",'FL DOH Cumulative'!M170-'FL DOH Cumulative'!M168,'FL DOH Cumulative'!M170-'FL DOH Cumulative'!M169))</f>
        <v>24</v>
      </c>
      <c r="Q170" s="25">
        <f t="shared" si="29"/>
        <v>8.2070707070707072E-2</v>
      </c>
      <c r="R170" s="25">
        <f t="shared" si="30"/>
        <v>7.6923076923076927E-2</v>
      </c>
      <c r="S170" s="26">
        <f>IF('FL DOH Cumulative'!P170="","",IF('FL DOH Cumulative'!P169="",'FL DOH Cumulative'!P170-'FL DOH Cumulative'!P168,'FL DOH Cumulative'!P170-'FL DOH Cumulative'!P169))</f>
        <v>26</v>
      </c>
      <c r="T170" s="23">
        <f>IF('FL DOH Cumulative'!Q170="","",IF('FL DOH Cumulative'!Q169="",'FL DOH Cumulative'!Q170-'FL DOH Cumulative'!Q168,'FL DOH Cumulative'!Q170-'FL DOH Cumulative'!Q169))</f>
        <v>2</v>
      </c>
      <c r="U170" s="24">
        <f>IF('FL DOH Cumulative'!S170="","",IF('FL DOH Cumulative'!S169="",'FL DOH Cumulative'!S170-'FL DOH Cumulative'!S168,'FL DOH Cumulative'!S170-'FL DOH Cumulative'!S169))</f>
        <v>36</v>
      </c>
      <c r="V170" s="24">
        <f>IF('FL DOH Cumulative'!R170="","",IF('FL DOH Cumulative'!R169="",'FL DOH Cumulative'!R170-'FL DOH Cumulative'!R168,'FL DOH Cumulative'!R170-'FL DOH Cumulative'!R169))</f>
        <v>519</v>
      </c>
      <c r="W170" s="25">
        <f t="shared" si="33"/>
        <v>6.2574351653580773E-2</v>
      </c>
      <c r="X170" s="25">
        <f t="shared" si="34"/>
        <v>6.4864864864864868E-2</v>
      </c>
      <c r="Y170" s="26">
        <f>IF('FL DOH Cumulative'!U170="","",IF('FL DOH Cumulative'!U169="",'FL DOH Cumulative'!U170-'FL DOH Cumulative'!U168,'FL DOH Cumulative'!U170-'FL DOH Cumulative'!U169))</f>
        <v>557</v>
      </c>
      <c r="Z170" s="38"/>
      <c r="AA170" s="37"/>
      <c r="AB170" s="39"/>
      <c r="AC170" s="38"/>
      <c r="AD170" s="37"/>
      <c r="AE170" s="39"/>
      <c r="AF170" s="7"/>
    </row>
    <row r="171" spans="1:32">
      <c r="A171" s="1">
        <v>44077</v>
      </c>
      <c r="B171" s="23">
        <f>IF('FL DOH Cumulative'!B171="","",IF('FL DOH Cumulative'!B170="",'FL DOH Cumulative'!B171-'FL DOH Cumulative'!B169,'FL DOH Cumulative'!B171-'FL DOH Cumulative'!B170))</f>
        <v>0</v>
      </c>
      <c r="C171" s="24">
        <f>IF('FL DOH Cumulative'!D171="","",IF('FL DOH Cumulative'!D170="",'FL DOH Cumulative'!D171-'FL DOH Cumulative'!D169,'FL DOH Cumulative'!D171-'FL DOH Cumulative'!D170))</f>
        <v>43</v>
      </c>
      <c r="D171" s="24">
        <f>IF('FL DOH Cumulative'!C171="","",IF('FL DOH Cumulative'!C170="",'FL DOH Cumulative'!C171-'FL DOH Cumulative'!C169,'FL DOH Cumulative'!C171-'FL DOH Cumulative'!C170))</f>
        <v>290</v>
      </c>
      <c r="E171" s="25">
        <f t="shared" si="27"/>
        <v>7.6331967213114749E-2</v>
      </c>
      <c r="F171" s="25">
        <f t="shared" si="28"/>
        <v>0.12912912912912913</v>
      </c>
      <c r="G171" s="26">
        <f>IF('FL DOH Cumulative'!F171="","",IF('FL DOH Cumulative'!F170="",'FL DOH Cumulative'!F171-'FL DOH Cumulative'!F169,'FL DOH Cumulative'!F171-'FL DOH Cumulative'!F170))</f>
        <v>333</v>
      </c>
      <c r="H171" s="23">
        <f>IF('FL DOH Cumulative'!G171="","",IF('FL DOH Cumulative'!G170="",'FL DOH Cumulative'!G171-'FL DOH Cumulative'!G169,'FL DOH Cumulative'!G171-'FL DOH Cumulative'!G170))</f>
        <v>3</v>
      </c>
      <c r="I171" s="24">
        <f>IF('FL DOH Cumulative'!I171="","",IF('FL DOH Cumulative'!I170="",'FL DOH Cumulative'!I171-'FL DOH Cumulative'!I169,'FL DOH Cumulative'!I171-'FL DOH Cumulative'!I170))</f>
        <v>11</v>
      </c>
      <c r="J171" s="24">
        <f>IF('FL DOH Cumulative'!H171="","",IF('FL DOH Cumulative'!H170="",'FL DOH Cumulative'!H171-'FL DOH Cumulative'!H169,'FL DOH Cumulative'!H171-'FL DOH Cumulative'!H170))</f>
        <v>172</v>
      </c>
      <c r="K171" s="25">
        <f t="shared" si="31"/>
        <v>5.5800293685756244E-2</v>
      </c>
      <c r="L171" s="25">
        <f t="shared" si="32"/>
        <v>6.0109289617486336E-2</v>
      </c>
      <c r="M171" s="26">
        <f>IF('FL DOH Cumulative'!K171="","",IF('FL DOH Cumulative'!K170="",'FL DOH Cumulative'!K171-'FL DOH Cumulative'!K169,'FL DOH Cumulative'!K171-'FL DOH Cumulative'!K170))</f>
        <v>186</v>
      </c>
      <c r="N171" s="23">
        <f>IF('FL DOH Cumulative'!L171="","",IF('FL DOH Cumulative'!L170="",'FL DOH Cumulative'!L171-'FL DOH Cumulative'!L169,'FL DOH Cumulative'!L171-'FL DOH Cumulative'!L170))</f>
        <v>0</v>
      </c>
      <c r="O171" s="24">
        <f>IF('FL DOH Cumulative'!N171="","",IF('FL DOH Cumulative'!N170="",'FL DOH Cumulative'!N171-'FL DOH Cumulative'!N169,'FL DOH Cumulative'!N171-'FL DOH Cumulative'!N170))</f>
        <v>4</v>
      </c>
      <c r="P171" s="24">
        <f>IF('FL DOH Cumulative'!M171="","",IF('FL DOH Cumulative'!M170="",'FL DOH Cumulative'!M171-'FL DOH Cumulative'!M169,'FL DOH Cumulative'!M171-'FL DOH Cumulative'!M170))</f>
        <v>94</v>
      </c>
      <c r="Q171" s="25">
        <f t="shared" si="29"/>
        <v>7.0886075949367092E-2</v>
      </c>
      <c r="R171" s="25">
        <f t="shared" si="30"/>
        <v>4.0816326530612242E-2</v>
      </c>
      <c r="S171" s="26">
        <f>IF('FL DOH Cumulative'!P171="","",IF('FL DOH Cumulative'!P170="",'FL DOH Cumulative'!P171-'FL DOH Cumulative'!P169,'FL DOH Cumulative'!P171-'FL DOH Cumulative'!P170))</f>
        <v>98</v>
      </c>
      <c r="T171" s="23">
        <f>IF('FL DOH Cumulative'!Q171="","",IF('FL DOH Cumulative'!Q170="",'FL DOH Cumulative'!Q171-'FL DOH Cumulative'!Q169,'FL DOH Cumulative'!Q171-'FL DOH Cumulative'!Q170))</f>
        <v>3</v>
      </c>
      <c r="U171" s="24">
        <f>IF('FL DOH Cumulative'!S171="","",IF('FL DOH Cumulative'!S170="",'FL DOH Cumulative'!S171-'FL DOH Cumulative'!S169,'FL DOH Cumulative'!S171-'FL DOH Cumulative'!S170))</f>
        <v>58</v>
      </c>
      <c r="V171" s="24">
        <f>IF('FL DOH Cumulative'!R171="","",IF('FL DOH Cumulative'!R170="",'FL DOH Cumulative'!R171-'FL DOH Cumulative'!R169,'FL DOH Cumulative'!R171-'FL DOH Cumulative'!R170))</f>
        <v>556</v>
      </c>
      <c r="W171" s="25">
        <f t="shared" si="33"/>
        <v>6.8469785575048736E-2</v>
      </c>
      <c r="X171" s="25">
        <f t="shared" si="34"/>
        <v>9.4462540716612378E-2</v>
      </c>
      <c r="Y171" s="26">
        <f>IF('FL DOH Cumulative'!U171="","",IF('FL DOH Cumulative'!U170="",'FL DOH Cumulative'!U171-'FL DOH Cumulative'!U169,'FL DOH Cumulative'!U171-'FL DOH Cumulative'!U170))</f>
        <v>617</v>
      </c>
      <c r="Z171" s="38"/>
      <c r="AA171" s="37"/>
      <c r="AB171" s="39"/>
      <c r="AC171" s="38"/>
      <c r="AD171" s="37"/>
      <c r="AE171" s="39"/>
      <c r="AF171" s="7"/>
    </row>
    <row r="172" spans="1:32">
      <c r="A172" s="1">
        <v>44078</v>
      </c>
      <c r="B172" s="23">
        <f>IF('FL DOH Cumulative'!B172="","",IF('FL DOH Cumulative'!B171="",'FL DOH Cumulative'!B172-'FL DOH Cumulative'!B170,'FL DOH Cumulative'!B172-'FL DOH Cumulative'!B171))</f>
        <v>0</v>
      </c>
      <c r="C172" s="24">
        <f>IF('FL DOH Cumulative'!D172="","",IF('FL DOH Cumulative'!D171="",'FL DOH Cumulative'!D172-'FL DOH Cumulative'!D170,'FL DOH Cumulative'!D172-'FL DOH Cumulative'!D171))</f>
        <v>74</v>
      </c>
      <c r="D172" s="24">
        <f>IF('FL DOH Cumulative'!C172="","",IF('FL DOH Cumulative'!C171="",'FL DOH Cumulative'!C172-'FL DOH Cumulative'!C170,'FL DOH Cumulative'!C172-'FL DOH Cumulative'!C171))</f>
        <v>262</v>
      </c>
      <c r="E172" s="25">
        <f t="shared" si="27"/>
        <v>0.1032258064516129</v>
      </c>
      <c r="F172" s="25">
        <f t="shared" si="28"/>
        <v>0.22023809523809523</v>
      </c>
      <c r="G172" s="26">
        <f>IF('FL DOH Cumulative'!F172="","",IF('FL DOH Cumulative'!F171="",'FL DOH Cumulative'!F172-'FL DOH Cumulative'!F170,'FL DOH Cumulative'!F172-'FL DOH Cumulative'!F171))</f>
        <v>336</v>
      </c>
      <c r="H172" s="23">
        <f>IF('FL DOH Cumulative'!G172="","",IF('FL DOH Cumulative'!G171="",'FL DOH Cumulative'!G172-'FL DOH Cumulative'!G170,'FL DOH Cumulative'!G172-'FL DOH Cumulative'!G171))</f>
        <v>3</v>
      </c>
      <c r="I172" s="24">
        <f>IF('FL DOH Cumulative'!I172="","",IF('FL DOH Cumulative'!I171="",'FL DOH Cumulative'!I172-'FL DOH Cumulative'!I170,'FL DOH Cumulative'!I172-'FL DOH Cumulative'!I171))</f>
        <v>13</v>
      </c>
      <c r="J172" s="24">
        <f>IF('FL DOH Cumulative'!H172="","",IF('FL DOH Cumulative'!H171="",'FL DOH Cumulative'!H172-'FL DOH Cumulative'!H170,'FL DOH Cumulative'!H172-'FL DOH Cumulative'!H171))</f>
        <v>216</v>
      </c>
      <c r="K172" s="25">
        <f t="shared" si="31"/>
        <v>5.7971014492753624E-2</v>
      </c>
      <c r="L172" s="25">
        <f t="shared" si="32"/>
        <v>5.6768558951965066E-2</v>
      </c>
      <c r="M172" s="26">
        <f>IF('FL DOH Cumulative'!K172="","",IF('FL DOH Cumulative'!K171="",'FL DOH Cumulative'!K172-'FL DOH Cumulative'!K170,'FL DOH Cumulative'!K172-'FL DOH Cumulative'!K171))</f>
        <v>232</v>
      </c>
      <c r="N172" s="23">
        <f>IF('FL DOH Cumulative'!L172="","",IF('FL DOH Cumulative'!L171="",'FL DOH Cumulative'!L172-'FL DOH Cumulative'!L170,'FL DOH Cumulative'!L172-'FL DOH Cumulative'!L171))</f>
        <v>0</v>
      </c>
      <c r="O172" s="24">
        <f>IF('FL DOH Cumulative'!N172="","",IF('FL DOH Cumulative'!N171="",'FL DOH Cumulative'!N172-'FL DOH Cumulative'!N170,'FL DOH Cumulative'!N172-'FL DOH Cumulative'!N171))</f>
        <v>6</v>
      </c>
      <c r="P172" s="24">
        <f>IF('FL DOH Cumulative'!M172="","",IF('FL DOH Cumulative'!M171="",'FL DOH Cumulative'!M172-'FL DOH Cumulative'!M170,'FL DOH Cumulative'!M172-'FL DOH Cumulative'!M171))</f>
        <v>77</v>
      </c>
      <c r="Q172" s="25">
        <f t="shared" si="29"/>
        <v>7.0441988950276244E-2</v>
      </c>
      <c r="R172" s="25">
        <f t="shared" si="30"/>
        <v>7.2289156626506021E-2</v>
      </c>
      <c r="S172" s="26">
        <f>IF('FL DOH Cumulative'!P172="","",IF('FL DOH Cumulative'!P171="",'FL DOH Cumulative'!P172-'FL DOH Cumulative'!P170,'FL DOH Cumulative'!P172-'FL DOH Cumulative'!P171))</f>
        <v>83</v>
      </c>
      <c r="T172" s="23">
        <f>IF('FL DOH Cumulative'!Q172="","",IF('FL DOH Cumulative'!Q171="",'FL DOH Cumulative'!Q172-'FL DOH Cumulative'!Q170,'FL DOH Cumulative'!Q172-'FL DOH Cumulative'!Q171))</f>
        <v>3</v>
      </c>
      <c r="U172" s="24">
        <f>IF('FL DOH Cumulative'!S172="","",IF('FL DOH Cumulative'!S171="",'FL DOH Cumulative'!S172-'FL DOH Cumulative'!S170,'FL DOH Cumulative'!S172-'FL DOH Cumulative'!S171))</f>
        <v>93</v>
      </c>
      <c r="V172" s="24">
        <f>IF('FL DOH Cumulative'!R172="","",IF('FL DOH Cumulative'!R171="",'FL DOH Cumulative'!R172-'FL DOH Cumulative'!R170,'FL DOH Cumulative'!R172-'FL DOH Cumulative'!R171))</f>
        <v>555</v>
      </c>
      <c r="W172" s="25">
        <f t="shared" si="33"/>
        <v>8.1483350151362266E-2</v>
      </c>
      <c r="X172" s="25">
        <f t="shared" si="34"/>
        <v>0.14351851851851852</v>
      </c>
      <c r="Y172" s="26">
        <f>IF('FL DOH Cumulative'!U172="","",IF('FL DOH Cumulative'!U171="",'FL DOH Cumulative'!U172-'FL DOH Cumulative'!U170,'FL DOH Cumulative'!U172-'FL DOH Cumulative'!U171))</f>
        <v>651</v>
      </c>
      <c r="Z172" s="38"/>
      <c r="AA172" s="37"/>
      <c r="AB172" s="39"/>
      <c r="AC172" s="38"/>
      <c r="AD172" s="37"/>
      <c r="AE172" s="39"/>
      <c r="AF172" s="7"/>
    </row>
    <row r="173" spans="1:32">
      <c r="A173" s="1">
        <v>44079</v>
      </c>
      <c r="B173" s="23" t="str">
        <f>IF('FL DOH Cumulative'!B173="","",IF('FL DOH Cumulative'!B172="",'FL DOH Cumulative'!B173-'FL DOH Cumulative'!B171,'FL DOH Cumulative'!B173-'FL DOH Cumulative'!B172))</f>
        <v/>
      </c>
      <c r="C173" s="24" t="str">
        <f>IF('FL DOH Cumulative'!D173="","",IF('FL DOH Cumulative'!D172="",'FL DOH Cumulative'!D173-'FL DOH Cumulative'!D171,'FL DOH Cumulative'!D173-'FL DOH Cumulative'!D172))</f>
        <v/>
      </c>
      <c r="D173" s="24" t="str">
        <f>IF('FL DOH Cumulative'!C173="","",IF('FL DOH Cumulative'!C172="",'FL DOH Cumulative'!C173-'FL DOH Cumulative'!C171,'FL DOH Cumulative'!C173-'FL DOH Cumulative'!C172))</f>
        <v/>
      </c>
      <c r="E173" s="25">
        <f t="shared" si="27"/>
        <v>0.12782485875706215</v>
      </c>
      <c r="F173" s="25" t="str">
        <f t="shared" si="28"/>
        <v/>
      </c>
      <c r="G173" s="26" t="str">
        <f>IF('FL DOH Cumulative'!F173="","",IF('FL DOH Cumulative'!F172="",'FL DOH Cumulative'!F173-'FL DOH Cumulative'!F171,'FL DOH Cumulative'!F173-'FL DOH Cumulative'!F172))</f>
        <v/>
      </c>
      <c r="H173" s="23" t="str">
        <f>IF('FL DOH Cumulative'!G173="","",IF('FL DOH Cumulative'!G172="",'FL DOH Cumulative'!G173-'FL DOH Cumulative'!G171,'FL DOH Cumulative'!G173-'FL DOH Cumulative'!G172))</f>
        <v/>
      </c>
      <c r="I173" s="24" t="str">
        <f>IF('FL DOH Cumulative'!I173="","",IF('FL DOH Cumulative'!I172="",'FL DOH Cumulative'!I173-'FL DOH Cumulative'!I171,'FL DOH Cumulative'!I173-'FL DOH Cumulative'!I172))</f>
        <v/>
      </c>
      <c r="J173" s="24" t="str">
        <f>IF('FL DOH Cumulative'!H173="","",IF('FL DOH Cumulative'!H172="",'FL DOH Cumulative'!H173-'FL DOH Cumulative'!H171,'FL DOH Cumulative'!H173-'FL DOH Cumulative'!H172))</f>
        <v/>
      </c>
      <c r="K173" s="25">
        <f t="shared" si="31"/>
        <v>5.7908383751080379E-2</v>
      </c>
      <c r="L173" s="25" t="str">
        <f t="shared" si="32"/>
        <v/>
      </c>
      <c r="M173" s="26" t="str">
        <f>IF('FL DOH Cumulative'!K173="","",IF('FL DOH Cumulative'!K172="",'FL DOH Cumulative'!K173-'FL DOH Cumulative'!K171,'FL DOH Cumulative'!K173-'FL DOH Cumulative'!K172))</f>
        <v/>
      </c>
      <c r="N173" s="23" t="str">
        <f>IF('FL DOH Cumulative'!L173="","",IF('FL DOH Cumulative'!L172="",'FL DOH Cumulative'!L173-'FL DOH Cumulative'!L171,'FL DOH Cumulative'!L173-'FL DOH Cumulative'!L172))</f>
        <v/>
      </c>
      <c r="O173" s="24" t="str">
        <f>IF('FL DOH Cumulative'!N173="","",IF('FL DOH Cumulative'!N172="",'FL DOH Cumulative'!N173-'FL DOH Cumulative'!N171,'FL DOH Cumulative'!N173-'FL DOH Cumulative'!N172))</f>
        <v/>
      </c>
      <c r="P173" s="24" t="str">
        <f>IF('FL DOH Cumulative'!M173="","",IF('FL DOH Cumulative'!M172="",'FL DOH Cumulative'!M173-'FL DOH Cumulative'!M171,'FL DOH Cumulative'!M173-'FL DOH Cumulative'!M172))</f>
        <v/>
      </c>
      <c r="Q173" s="25">
        <f t="shared" si="29"/>
        <v>6.5140845070422532E-2</v>
      </c>
      <c r="R173" s="25" t="str">
        <f t="shared" si="30"/>
        <v/>
      </c>
      <c r="S173" s="26" t="str">
        <f>IF('FL DOH Cumulative'!P173="","",IF('FL DOH Cumulative'!P172="",'FL DOH Cumulative'!P173-'FL DOH Cumulative'!P171,'FL DOH Cumulative'!P173-'FL DOH Cumulative'!P172))</f>
        <v/>
      </c>
      <c r="T173" s="23" t="str">
        <f>IF('FL DOH Cumulative'!Q173="","",IF('FL DOH Cumulative'!Q172="",'FL DOH Cumulative'!Q173-'FL DOH Cumulative'!Q171,'FL DOH Cumulative'!Q173-'FL DOH Cumulative'!Q172))</f>
        <v/>
      </c>
      <c r="U173" s="24" t="str">
        <f>IF('FL DOH Cumulative'!S173="","",IF('FL DOH Cumulative'!S172="",'FL DOH Cumulative'!S173-'FL DOH Cumulative'!S171,'FL DOH Cumulative'!S173-'FL DOH Cumulative'!S172))</f>
        <v/>
      </c>
      <c r="V173" s="24" t="str">
        <f>IF('FL DOH Cumulative'!R173="","",IF('FL DOH Cumulative'!R172="",'FL DOH Cumulative'!R173-'FL DOH Cumulative'!R171,'FL DOH Cumulative'!R173-'FL DOH Cumulative'!R172))</f>
        <v/>
      </c>
      <c r="W173" s="25">
        <f t="shared" si="33"/>
        <v>9.0735434574976126E-2</v>
      </c>
      <c r="X173" s="25" t="str">
        <f t="shared" si="34"/>
        <v/>
      </c>
      <c r="Y173" s="26" t="str">
        <f>IF('FL DOH Cumulative'!U173="","",IF('FL DOH Cumulative'!U172="",'FL DOH Cumulative'!U173-'FL DOH Cumulative'!U171,'FL DOH Cumulative'!U173-'FL DOH Cumulative'!U172))</f>
        <v/>
      </c>
      <c r="Z173" s="38"/>
      <c r="AA173" s="37"/>
      <c r="AB173" s="39"/>
      <c r="AC173" s="38"/>
      <c r="AD173" s="37"/>
      <c r="AE173" s="39"/>
      <c r="AF173" s="7"/>
    </row>
    <row r="174" spans="1:32">
      <c r="A174" s="1">
        <v>44080</v>
      </c>
      <c r="B174" s="23">
        <f>IF('FL DOH Cumulative'!B174="","",IF('FL DOH Cumulative'!B173="",'FL DOH Cumulative'!B174-'FL DOH Cumulative'!B172,'FL DOH Cumulative'!B174-'FL DOH Cumulative'!B173))</f>
        <v>0</v>
      </c>
      <c r="C174" s="24">
        <f>IF('FL DOH Cumulative'!D174="","",IF('FL DOH Cumulative'!D173="",'FL DOH Cumulative'!D174-'FL DOH Cumulative'!D172,'FL DOH Cumulative'!D174-'FL DOH Cumulative'!D173))</f>
        <v>40</v>
      </c>
      <c r="D174" s="24">
        <f>IF('FL DOH Cumulative'!C174="","",IF('FL DOH Cumulative'!C173="",'FL DOH Cumulative'!C174-'FL DOH Cumulative'!C172,'FL DOH Cumulative'!C174-'FL DOH Cumulative'!C173))</f>
        <v>425</v>
      </c>
      <c r="E174" s="25">
        <f t="shared" si="27"/>
        <v>0.11749069643806485</v>
      </c>
      <c r="F174" s="25">
        <f t="shared" si="28"/>
        <v>8.6021505376344093E-2</v>
      </c>
      <c r="G174" s="26">
        <f>IF('FL DOH Cumulative'!F174="","",IF('FL DOH Cumulative'!F173="",'FL DOH Cumulative'!F174-'FL DOH Cumulative'!F172,'FL DOH Cumulative'!F174-'FL DOH Cumulative'!F173))</f>
        <v>465</v>
      </c>
      <c r="H174" s="23">
        <f>IF('FL DOH Cumulative'!G174="","",IF('FL DOH Cumulative'!G173="",'FL DOH Cumulative'!G174-'FL DOH Cumulative'!G172,'FL DOH Cumulative'!G174-'FL DOH Cumulative'!G173))</f>
        <v>1</v>
      </c>
      <c r="I174" s="24">
        <f>IF('FL DOH Cumulative'!I174="","",IF('FL DOH Cumulative'!I173="",'FL DOH Cumulative'!I174-'FL DOH Cumulative'!I172,'FL DOH Cumulative'!I174-'FL DOH Cumulative'!I173))</f>
        <v>20</v>
      </c>
      <c r="J174" s="24">
        <f>IF('FL DOH Cumulative'!H174="","",IF('FL DOH Cumulative'!H173="",'FL DOH Cumulative'!H174-'FL DOH Cumulative'!H172,'FL DOH Cumulative'!H174-'FL DOH Cumulative'!H173))</f>
        <v>321</v>
      </c>
      <c r="K174" s="25">
        <f t="shared" si="31"/>
        <v>5.5939226519337019E-2</v>
      </c>
      <c r="L174" s="25">
        <f t="shared" si="32"/>
        <v>5.865102639296188E-2</v>
      </c>
      <c r="M174" s="26">
        <f>IF('FL DOH Cumulative'!K174="","",IF('FL DOH Cumulative'!K173="",'FL DOH Cumulative'!K174-'FL DOH Cumulative'!K172,'FL DOH Cumulative'!K174-'FL DOH Cumulative'!K173))</f>
        <v>342</v>
      </c>
      <c r="N174" s="23">
        <f>IF('FL DOH Cumulative'!L174="","",IF('FL DOH Cumulative'!L173="",'FL DOH Cumulative'!L174-'FL DOH Cumulative'!L172,'FL DOH Cumulative'!L174-'FL DOH Cumulative'!L173))</f>
        <v>0</v>
      </c>
      <c r="O174" s="24">
        <f>IF('FL DOH Cumulative'!N174="","",IF('FL DOH Cumulative'!N173="",'FL DOH Cumulative'!N174-'FL DOH Cumulative'!N172,'FL DOH Cumulative'!N174-'FL DOH Cumulative'!N173))</f>
        <v>13</v>
      </c>
      <c r="P174" s="24">
        <f>IF('FL DOH Cumulative'!M174="","",IF('FL DOH Cumulative'!M173="",'FL DOH Cumulative'!M174-'FL DOH Cumulative'!M172,'FL DOH Cumulative'!M174-'FL DOH Cumulative'!M173))</f>
        <v>237</v>
      </c>
      <c r="Q174" s="25">
        <f t="shared" si="29"/>
        <v>5.8312655086848637E-2</v>
      </c>
      <c r="R174" s="25">
        <f t="shared" si="30"/>
        <v>5.1999999999999998E-2</v>
      </c>
      <c r="S174" s="26">
        <f>IF('FL DOH Cumulative'!P174="","",IF('FL DOH Cumulative'!P173="",'FL DOH Cumulative'!P174-'FL DOH Cumulative'!P172,'FL DOH Cumulative'!P174-'FL DOH Cumulative'!P173))</f>
        <v>250</v>
      </c>
      <c r="T174" s="23">
        <f>IF('FL DOH Cumulative'!Q174="","",IF('FL DOH Cumulative'!Q173="",'FL DOH Cumulative'!Q174-'FL DOH Cumulative'!Q172,'FL DOH Cumulative'!Q174-'FL DOH Cumulative'!Q173))</f>
        <v>1</v>
      </c>
      <c r="U174" s="24">
        <f>IF('FL DOH Cumulative'!S174="","",IF('FL DOH Cumulative'!S173="",'FL DOH Cumulative'!S174-'FL DOH Cumulative'!S172,'FL DOH Cumulative'!S174-'FL DOH Cumulative'!S173))</f>
        <v>73</v>
      </c>
      <c r="V174" s="24">
        <f>IF('FL DOH Cumulative'!R174="","",IF('FL DOH Cumulative'!R173="",'FL DOH Cumulative'!R174-'FL DOH Cumulative'!R172,'FL DOH Cumulative'!R174-'FL DOH Cumulative'!R173))</f>
        <v>983</v>
      </c>
      <c r="W174" s="25">
        <f t="shared" si="33"/>
        <v>8.4401451027811367E-2</v>
      </c>
      <c r="X174" s="25">
        <f t="shared" si="34"/>
        <v>6.9128787878787873E-2</v>
      </c>
      <c r="Y174" s="26">
        <f>IF('FL DOH Cumulative'!U174="","",IF('FL DOH Cumulative'!U173="",'FL DOH Cumulative'!U174-'FL DOH Cumulative'!U172,'FL DOH Cumulative'!U174-'FL DOH Cumulative'!U173))</f>
        <v>1057</v>
      </c>
      <c r="Z174" s="38"/>
      <c r="AA174" s="37"/>
      <c r="AB174" s="39"/>
      <c r="AC174" s="38"/>
      <c r="AD174" s="37"/>
      <c r="AE174" s="39"/>
      <c r="AF174" s="7"/>
    </row>
    <row r="175" spans="1:32">
      <c r="A175" s="1">
        <v>44081</v>
      </c>
      <c r="B175" s="23">
        <f>IF('FL DOH Cumulative'!B175="","",IF('FL DOH Cumulative'!B174="",'FL DOH Cumulative'!B175-'FL DOH Cumulative'!B173,'FL DOH Cumulative'!B175-'FL DOH Cumulative'!B174))</f>
        <v>0</v>
      </c>
      <c r="C175" s="24">
        <f>IF('FL DOH Cumulative'!D175="","",IF('FL DOH Cumulative'!D174="",'FL DOH Cumulative'!D175-'FL DOH Cumulative'!D173,'FL DOH Cumulative'!D175-'FL DOH Cumulative'!D174))</f>
        <v>32</v>
      </c>
      <c r="D175" s="24">
        <f>IF('FL DOH Cumulative'!C175="","",IF('FL DOH Cumulative'!C174="",'FL DOH Cumulative'!C175-'FL DOH Cumulative'!C173,'FL DOH Cumulative'!C175-'FL DOH Cumulative'!C174))</f>
        <v>94</v>
      </c>
      <c r="E175" s="25">
        <f t="shared" ref="E175:E182" si="35">IF(SUM(C169:D175)=0,"",SUM(C169:C175)/SUM(C169:D175))</f>
        <v>0.12790697674418605</v>
      </c>
      <c r="F175" s="25">
        <f t="shared" ref="F175:F182" si="36">IF(SUM(C175:D175)=0,"",C175/SUM(C175:D175))</f>
        <v>0.25396825396825395</v>
      </c>
      <c r="G175" s="26">
        <f>IF('FL DOH Cumulative'!F175="","",IF('FL DOH Cumulative'!F174="",'FL DOH Cumulative'!F175-'FL DOH Cumulative'!F173,'FL DOH Cumulative'!F175-'FL DOH Cumulative'!F174))</f>
        <v>126</v>
      </c>
      <c r="H175" s="23">
        <f>IF('FL DOH Cumulative'!G175="","",IF('FL DOH Cumulative'!G174="",'FL DOH Cumulative'!G175-'FL DOH Cumulative'!G173,'FL DOH Cumulative'!G175-'FL DOH Cumulative'!G174))</f>
        <v>0</v>
      </c>
      <c r="I175" s="24">
        <f>IF('FL DOH Cumulative'!I175="","",IF('FL DOH Cumulative'!I174="",'FL DOH Cumulative'!I175-'FL DOH Cumulative'!I173,'FL DOH Cumulative'!I175-'FL DOH Cumulative'!I174))</f>
        <v>19</v>
      </c>
      <c r="J175" s="24">
        <f>IF('FL DOH Cumulative'!H175="","",IF('FL DOH Cumulative'!H174="",'FL DOH Cumulative'!H175-'FL DOH Cumulative'!H173,'FL DOH Cumulative'!H175-'FL DOH Cumulative'!H174))</f>
        <v>135</v>
      </c>
      <c r="K175" s="25">
        <f t="shared" si="31"/>
        <v>6.4638783269961975E-2</v>
      </c>
      <c r="L175" s="25">
        <f t="shared" si="32"/>
        <v>0.12337662337662338</v>
      </c>
      <c r="M175" s="26">
        <f>IF('FL DOH Cumulative'!K175="","",IF('FL DOH Cumulative'!K174="",'FL DOH Cumulative'!K175-'FL DOH Cumulative'!K173,'FL DOH Cumulative'!K175-'FL DOH Cumulative'!K174))</f>
        <v>154</v>
      </c>
      <c r="N175" s="23">
        <f>IF('FL DOH Cumulative'!L175="","",IF('FL DOH Cumulative'!L174="",'FL DOH Cumulative'!L175-'FL DOH Cumulative'!L173,'FL DOH Cumulative'!L175-'FL DOH Cumulative'!L174))</f>
        <v>0</v>
      </c>
      <c r="O175" s="24">
        <f>IF('FL DOH Cumulative'!N175="","",IF('FL DOH Cumulative'!N174="",'FL DOH Cumulative'!N175-'FL DOH Cumulative'!N173,'FL DOH Cumulative'!N175-'FL DOH Cumulative'!N174))</f>
        <v>3</v>
      </c>
      <c r="P175" s="24">
        <f>IF('FL DOH Cumulative'!M175="","",IF('FL DOH Cumulative'!M174="",'FL DOH Cumulative'!M175-'FL DOH Cumulative'!M173,'FL DOH Cumulative'!M175-'FL DOH Cumulative'!M174))</f>
        <v>65</v>
      </c>
      <c r="Q175" s="25">
        <f t="shared" si="29"/>
        <v>5.3973013493253376E-2</v>
      </c>
      <c r="R175" s="25">
        <f t="shared" si="30"/>
        <v>4.4117647058823532E-2</v>
      </c>
      <c r="S175" s="26">
        <f>IF('FL DOH Cumulative'!P175="","",IF('FL DOH Cumulative'!P174="",'FL DOH Cumulative'!P175-'FL DOH Cumulative'!P173,'FL DOH Cumulative'!P175-'FL DOH Cumulative'!P174))</f>
        <v>68</v>
      </c>
      <c r="T175" s="23">
        <f>IF('FL DOH Cumulative'!Q175="","",IF('FL DOH Cumulative'!Q174="",'FL DOH Cumulative'!Q175-'FL DOH Cumulative'!Q173,'FL DOH Cumulative'!Q175-'FL DOH Cumulative'!Q174))</f>
        <v>0</v>
      </c>
      <c r="U175" s="24">
        <f>IF('FL DOH Cumulative'!S175="","",IF('FL DOH Cumulative'!S174="",'FL DOH Cumulative'!S175-'FL DOH Cumulative'!S173,'FL DOH Cumulative'!S175-'FL DOH Cumulative'!S174))</f>
        <v>54</v>
      </c>
      <c r="V175" s="24">
        <f>IF('FL DOH Cumulative'!R175="","",IF('FL DOH Cumulative'!R174="",'FL DOH Cumulative'!R175-'FL DOH Cumulative'!R173,'FL DOH Cumulative'!R175-'FL DOH Cumulative'!R174))</f>
        <v>294</v>
      </c>
      <c r="W175" s="25">
        <f t="shared" si="33"/>
        <v>9.3701600413009803E-2</v>
      </c>
      <c r="X175" s="25">
        <f t="shared" si="34"/>
        <v>0.15517241379310345</v>
      </c>
      <c r="Y175" s="26">
        <f>IF('FL DOH Cumulative'!U175="","",IF('FL DOH Cumulative'!U174="",'FL DOH Cumulative'!U175-'FL DOH Cumulative'!U173,'FL DOH Cumulative'!U175-'FL DOH Cumulative'!U174))</f>
        <v>348</v>
      </c>
      <c r="Z175" s="38"/>
      <c r="AA175" s="37"/>
      <c r="AB175" s="39"/>
      <c r="AC175" s="38"/>
      <c r="AD175" s="37"/>
      <c r="AE175" s="39"/>
      <c r="AF175" s="7"/>
    </row>
    <row r="176" spans="1:32">
      <c r="A176" s="1">
        <v>44082</v>
      </c>
      <c r="B176" s="23">
        <f>IF('FL DOH Cumulative'!B176="","",IF('FL DOH Cumulative'!B175="",'FL DOH Cumulative'!B176-'FL DOH Cumulative'!B174,'FL DOH Cumulative'!B176-'FL DOH Cumulative'!B175))</f>
        <v>0</v>
      </c>
      <c r="C176" s="24">
        <f>IF('FL DOH Cumulative'!D176="","",IF('FL DOH Cumulative'!D175="",'FL DOH Cumulative'!D176-'FL DOH Cumulative'!D174,'FL DOH Cumulative'!D176-'FL DOH Cumulative'!D175))</f>
        <v>31</v>
      </c>
      <c r="D176" s="24">
        <f>IF('FL DOH Cumulative'!C176="","",IF('FL DOH Cumulative'!C175="",'FL DOH Cumulative'!C176-'FL DOH Cumulative'!C174,'FL DOH Cumulative'!C176-'FL DOH Cumulative'!C175))</f>
        <v>117</v>
      </c>
      <c r="E176" s="25">
        <f t="shared" si="35"/>
        <v>0.13704128440366972</v>
      </c>
      <c r="F176" s="25">
        <f t="shared" si="36"/>
        <v>0.20945945945945946</v>
      </c>
      <c r="G176" s="26">
        <f>IF('FL DOH Cumulative'!F176="","",IF('FL DOH Cumulative'!F175="",'FL DOH Cumulative'!F176-'FL DOH Cumulative'!F174,'FL DOH Cumulative'!F176-'FL DOH Cumulative'!F175))</f>
        <v>148</v>
      </c>
      <c r="H176" s="23">
        <f>IF('FL DOH Cumulative'!G176="","",IF('FL DOH Cumulative'!G175="",'FL DOH Cumulative'!G176-'FL DOH Cumulative'!G174,'FL DOH Cumulative'!G176-'FL DOH Cumulative'!G175))</f>
        <v>0</v>
      </c>
      <c r="I176" s="24">
        <f>IF('FL DOH Cumulative'!I176="","",IF('FL DOH Cumulative'!I175="",'FL DOH Cumulative'!I176-'FL DOH Cumulative'!I174,'FL DOH Cumulative'!I176-'FL DOH Cumulative'!I175))</f>
        <v>7</v>
      </c>
      <c r="J176" s="24">
        <f>IF('FL DOH Cumulative'!H176="","",IF('FL DOH Cumulative'!H175="",'FL DOH Cumulative'!H176-'FL DOH Cumulative'!H174,'FL DOH Cumulative'!H176-'FL DOH Cumulative'!H175))</f>
        <v>219</v>
      </c>
      <c r="K176" s="25">
        <f t="shared" si="31"/>
        <v>6.4102564102564097E-2</v>
      </c>
      <c r="L176" s="25">
        <f t="shared" si="32"/>
        <v>3.0973451327433628E-2</v>
      </c>
      <c r="M176" s="26">
        <f>IF('FL DOH Cumulative'!K176="","",IF('FL DOH Cumulative'!K175="",'FL DOH Cumulative'!K176-'FL DOH Cumulative'!K174,'FL DOH Cumulative'!K176-'FL DOH Cumulative'!K175))</f>
        <v>226</v>
      </c>
      <c r="N176" s="23">
        <f>IF('FL DOH Cumulative'!L176="","",IF('FL DOH Cumulative'!L175="",'FL DOH Cumulative'!L176-'FL DOH Cumulative'!L174,'FL DOH Cumulative'!L176-'FL DOH Cumulative'!L175))</f>
        <v>1</v>
      </c>
      <c r="O176" s="24">
        <f>IF('FL DOH Cumulative'!N176="","",IF('FL DOH Cumulative'!N175="",'FL DOH Cumulative'!N176-'FL DOH Cumulative'!N174,'FL DOH Cumulative'!N176-'FL DOH Cumulative'!N175))</f>
        <v>12</v>
      </c>
      <c r="P176" s="24">
        <f>IF('FL DOH Cumulative'!M176="","",IF('FL DOH Cumulative'!M175="",'FL DOH Cumulative'!M176-'FL DOH Cumulative'!M174,'FL DOH Cumulative'!M176-'FL DOH Cumulative'!M175))</f>
        <v>114</v>
      </c>
      <c r="Q176" s="25">
        <f t="shared" si="29"/>
        <v>6.1443932411674347E-2</v>
      </c>
      <c r="R176" s="25">
        <f t="shared" si="30"/>
        <v>9.5238095238095233E-2</v>
      </c>
      <c r="S176" s="26">
        <f>IF('FL DOH Cumulative'!P176="","",IF('FL DOH Cumulative'!P175="",'FL DOH Cumulative'!P176-'FL DOH Cumulative'!P174,'FL DOH Cumulative'!P176-'FL DOH Cumulative'!P175))</f>
        <v>127</v>
      </c>
      <c r="T176" s="23">
        <f>IF('FL DOH Cumulative'!Q176="","",IF('FL DOH Cumulative'!Q175="",'FL DOH Cumulative'!Q176-'FL DOH Cumulative'!Q174,'FL DOH Cumulative'!Q176-'FL DOH Cumulative'!Q175))</f>
        <v>1</v>
      </c>
      <c r="U176" s="24">
        <f>IF('FL DOH Cumulative'!S176="","",IF('FL DOH Cumulative'!S175="",'FL DOH Cumulative'!S176-'FL DOH Cumulative'!S174,'FL DOH Cumulative'!S176-'FL DOH Cumulative'!S175))</f>
        <v>50</v>
      </c>
      <c r="V176" s="24">
        <f>IF('FL DOH Cumulative'!R176="","",IF('FL DOH Cumulative'!R175="",'FL DOH Cumulative'!R176-'FL DOH Cumulative'!R174,'FL DOH Cumulative'!R176-'FL DOH Cumulative'!R175))</f>
        <v>450</v>
      </c>
      <c r="W176" s="25">
        <f t="shared" si="33"/>
        <v>9.7823165815640961E-2</v>
      </c>
      <c r="X176" s="25">
        <f t="shared" si="34"/>
        <v>0.1</v>
      </c>
      <c r="Y176" s="26">
        <f>IF('FL DOH Cumulative'!U176="","",IF('FL DOH Cumulative'!U175="",'FL DOH Cumulative'!U176-'FL DOH Cumulative'!U174,'FL DOH Cumulative'!U176-'FL DOH Cumulative'!U175))</f>
        <v>501</v>
      </c>
      <c r="Z176" s="38"/>
      <c r="AA176" s="37"/>
      <c r="AB176" s="39"/>
      <c r="AC176" s="38"/>
      <c r="AD176" s="37"/>
      <c r="AE176" s="39"/>
      <c r="AF176" s="7"/>
    </row>
    <row r="177" spans="1:32">
      <c r="A177" s="1">
        <v>44083</v>
      </c>
      <c r="B177" s="23">
        <f>IF('FL DOH Cumulative'!B177="","",IF('FL DOH Cumulative'!B176="",'FL DOH Cumulative'!B177-'FL DOH Cumulative'!B175,'FL DOH Cumulative'!B177-'FL DOH Cumulative'!B176))</f>
        <v>0</v>
      </c>
      <c r="C177" s="24">
        <f>IF('FL DOH Cumulative'!D177="","",IF('FL DOH Cumulative'!D176="",'FL DOH Cumulative'!D177-'FL DOH Cumulative'!D175,'FL DOH Cumulative'!D177-'FL DOH Cumulative'!D176))</f>
        <v>70</v>
      </c>
      <c r="D177" s="24">
        <f>IF('FL DOH Cumulative'!C177="","",IF('FL DOH Cumulative'!C176="",'FL DOH Cumulative'!C177-'FL DOH Cumulative'!C175,'FL DOH Cumulative'!C177-'FL DOH Cumulative'!C176))</f>
        <v>297</v>
      </c>
      <c r="E177" s="25">
        <f t="shared" si="35"/>
        <v>0.16338028169014085</v>
      </c>
      <c r="F177" s="25">
        <f t="shared" si="36"/>
        <v>0.1907356948228883</v>
      </c>
      <c r="G177" s="26">
        <f>IF('FL DOH Cumulative'!F177="","",IF('FL DOH Cumulative'!F176="",'FL DOH Cumulative'!F177-'FL DOH Cumulative'!F175,'FL DOH Cumulative'!F177-'FL DOH Cumulative'!F176))</f>
        <v>367</v>
      </c>
      <c r="H177" s="23">
        <f>IF('FL DOH Cumulative'!G177="","",IF('FL DOH Cumulative'!G176="",'FL DOH Cumulative'!G177-'FL DOH Cumulative'!G175,'FL DOH Cumulative'!G177-'FL DOH Cumulative'!G176))</f>
        <v>4</v>
      </c>
      <c r="I177" s="24">
        <f>IF('FL DOH Cumulative'!I177="","",IF('FL DOH Cumulative'!I176="",'FL DOH Cumulative'!I177-'FL DOH Cumulative'!I175,'FL DOH Cumulative'!I177-'FL DOH Cumulative'!I176))</f>
        <v>17</v>
      </c>
      <c r="J177" s="24">
        <f>IF('FL DOH Cumulative'!H177="","",IF('FL DOH Cumulative'!H176="",'FL DOH Cumulative'!H177-'FL DOH Cumulative'!H175,'FL DOH Cumulative'!H177-'FL DOH Cumulative'!H176))</f>
        <v>215</v>
      </c>
      <c r="K177" s="25">
        <f t="shared" si="31"/>
        <v>6.3736263736263732E-2</v>
      </c>
      <c r="L177" s="25">
        <f t="shared" si="32"/>
        <v>7.3275862068965511E-2</v>
      </c>
      <c r="M177" s="26">
        <f>IF('FL DOH Cumulative'!K177="","",IF('FL DOH Cumulative'!K176="",'FL DOH Cumulative'!K177-'FL DOH Cumulative'!K175,'FL DOH Cumulative'!K177-'FL DOH Cumulative'!K176))</f>
        <v>236</v>
      </c>
      <c r="N177" s="23">
        <f>IF('FL DOH Cumulative'!L177="","",IF('FL DOH Cumulative'!L176="",'FL DOH Cumulative'!L177-'FL DOH Cumulative'!L175,'FL DOH Cumulative'!L177-'FL DOH Cumulative'!L176))</f>
        <v>0</v>
      </c>
      <c r="O177" s="24">
        <f>IF('FL DOH Cumulative'!N177="","",IF('FL DOH Cumulative'!N176="",'FL DOH Cumulative'!N177-'FL DOH Cumulative'!N175,'FL DOH Cumulative'!N177-'FL DOH Cumulative'!N176))</f>
        <v>3</v>
      </c>
      <c r="P177" s="24">
        <f>IF('FL DOH Cumulative'!M177="","",IF('FL DOH Cumulative'!M176="",'FL DOH Cumulative'!M177-'FL DOH Cumulative'!M175,'FL DOH Cumulative'!M177-'FL DOH Cumulative'!M176))</f>
        <v>75</v>
      </c>
      <c r="Q177" s="25">
        <f t="shared" si="29"/>
        <v>5.8321479374110953E-2</v>
      </c>
      <c r="R177" s="25">
        <f t="shared" si="30"/>
        <v>3.8461538461538464E-2</v>
      </c>
      <c r="S177" s="26">
        <f>IF('FL DOH Cumulative'!P177="","",IF('FL DOH Cumulative'!P176="",'FL DOH Cumulative'!P177-'FL DOH Cumulative'!P175,'FL DOH Cumulative'!P177-'FL DOH Cumulative'!P176))</f>
        <v>78</v>
      </c>
      <c r="T177" s="23">
        <f>IF('FL DOH Cumulative'!Q177="","",IF('FL DOH Cumulative'!Q176="",'FL DOH Cumulative'!Q177-'FL DOH Cumulative'!Q175,'FL DOH Cumulative'!Q177-'FL DOH Cumulative'!Q176))</f>
        <v>4</v>
      </c>
      <c r="U177" s="24">
        <f>IF('FL DOH Cumulative'!S177="","",IF('FL DOH Cumulative'!S176="",'FL DOH Cumulative'!S177-'FL DOH Cumulative'!S175,'FL DOH Cumulative'!S177-'FL DOH Cumulative'!S176))</f>
        <v>90</v>
      </c>
      <c r="V177" s="24">
        <f>IF('FL DOH Cumulative'!R177="","",IF('FL DOH Cumulative'!R176="",'FL DOH Cumulative'!R177-'FL DOH Cumulative'!R175,'FL DOH Cumulative'!R177-'FL DOH Cumulative'!R176))</f>
        <v>587</v>
      </c>
      <c r="W177" s="25">
        <f t="shared" si="33"/>
        <v>0.10876919073640386</v>
      </c>
      <c r="X177" s="25">
        <f t="shared" si="34"/>
        <v>0.13293943870014771</v>
      </c>
      <c r="Y177" s="26">
        <f>IF('FL DOH Cumulative'!U177="","",IF('FL DOH Cumulative'!U176="",'FL DOH Cumulative'!U177-'FL DOH Cumulative'!U175,'FL DOH Cumulative'!U177-'FL DOH Cumulative'!U176))</f>
        <v>681</v>
      </c>
      <c r="Z177" s="38"/>
      <c r="AA177" s="37"/>
      <c r="AB177" s="39"/>
      <c r="AC177" s="38"/>
      <c r="AD177" s="37"/>
      <c r="AE177" s="39"/>
      <c r="AF177" s="7"/>
    </row>
    <row r="178" spans="1:32">
      <c r="A178" s="1">
        <v>44084</v>
      </c>
      <c r="B178" s="23">
        <f>IF('FL DOH Cumulative'!B178="","",IF('FL DOH Cumulative'!B177="",'FL DOH Cumulative'!B178-'FL DOH Cumulative'!B176,'FL DOH Cumulative'!B178-'FL DOH Cumulative'!B177))</f>
        <v>0</v>
      </c>
      <c r="C178" s="24">
        <f>IF('FL DOH Cumulative'!D178="","",IF('FL DOH Cumulative'!D177="",'FL DOH Cumulative'!D178-'FL DOH Cumulative'!D176,'FL DOH Cumulative'!D178-'FL DOH Cumulative'!D177))</f>
        <v>92</v>
      </c>
      <c r="D178" s="24">
        <f>IF('FL DOH Cumulative'!C178="","",IF('FL DOH Cumulative'!C177="",'FL DOH Cumulative'!C178-'FL DOH Cumulative'!C176,'FL DOH Cumulative'!C178-'FL DOH Cumulative'!C177))</f>
        <v>427</v>
      </c>
      <c r="E178" s="25">
        <f t="shared" si="35"/>
        <v>0.17287098419173891</v>
      </c>
      <c r="F178" s="25">
        <f t="shared" si="36"/>
        <v>0.17726396917148363</v>
      </c>
      <c r="G178" s="26">
        <f>IF('FL DOH Cumulative'!F178="","",IF('FL DOH Cumulative'!F177="",'FL DOH Cumulative'!F178-'FL DOH Cumulative'!F176,'FL DOH Cumulative'!F178-'FL DOH Cumulative'!F177))</f>
        <v>519</v>
      </c>
      <c r="H178" s="23">
        <f>IF('FL DOH Cumulative'!G178="","",IF('FL DOH Cumulative'!G177="",'FL DOH Cumulative'!G178-'FL DOH Cumulative'!G176,'FL DOH Cumulative'!G178-'FL DOH Cumulative'!G177))</f>
        <v>1</v>
      </c>
      <c r="I178" s="24">
        <f>IF('FL DOH Cumulative'!I178="","",IF('FL DOH Cumulative'!I177="",'FL DOH Cumulative'!I178-'FL DOH Cumulative'!I176,'FL DOH Cumulative'!I178-'FL DOH Cumulative'!I177))</f>
        <v>11</v>
      </c>
      <c r="J178" s="24">
        <f>IF('FL DOH Cumulative'!H178="","",IF('FL DOH Cumulative'!H177="",'FL DOH Cumulative'!H178-'FL DOH Cumulative'!H176,'FL DOH Cumulative'!H178-'FL DOH Cumulative'!H177))</f>
        <v>188</v>
      </c>
      <c r="K178" s="25">
        <f t="shared" ref="K178:K233" si="37">IF(SUM(I172:J178)=0,"",SUM(I172:I178)/SUM(I172:J178))</f>
        <v>6.2997827661115127E-2</v>
      </c>
      <c r="L178" s="25">
        <f t="shared" ref="L178:L233" si="38">IF(SUM(I178:J178)=0,"",I178/SUM(I178:J178))</f>
        <v>5.5276381909547742E-2</v>
      </c>
      <c r="M178" s="26">
        <f>IF('FL DOH Cumulative'!K178="","",IF('FL DOH Cumulative'!K177="",'FL DOH Cumulative'!K178-'FL DOH Cumulative'!K176,'FL DOH Cumulative'!K178-'FL DOH Cumulative'!K177))</f>
        <v>200</v>
      </c>
      <c r="N178" s="23">
        <f>IF('FL DOH Cumulative'!L178="","",IF('FL DOH Cumulative'!L177="",'FL DOH Cumulative'!L178-'FL DOH Cumulative'!L176,'FL DOH Cumulative'!L178-'FL DOH Cumulative'!L177))</f>
        <v>0</v>
      </c>
      <c r="O178" s="24">
        <f>IF('FL DOH Cumulative'!N178="","",IF('FL DOH Cumulative'!N177="",'FL DOH Cumulative'!N178-'FL DOH Cumulative'!N176,'FL DOH Cumulative'!N178-'FL DOH Cumulative'!N177))</f>
        <v>8</v>
      </c>
      <c r="P178" s="24">
        <f>IF('FL DOH Cumulative'!M178="","",IF('FL DOH Cumulative'!M177="",'FL DOH Cumulative'!M178-'FL DOH Cumulative'!M176,'FL DOH Cumulative'!M178-'FL DOH Cumulative'!M177))</f>
        <v>83</v>
      </c>
      <c r="Q178" s="25">
        <f t="shared" si="29"/>
        <v>6.4655172413793108E-2</v>
      </c>
      <c r="R178" s="25">
        <f t="shared" si="30"/>
        <v>8.7912087912087919E-2</v>
      </c>
      <c r="S178" s="26">
        <f>IF('FL DOH Cumulative'!P178="","",IF('FL DOH Cumulative'!P177="",'FL DOH Cumulative'!P178-'FL DOH Cumulative'!P176,'FL DOH Cumulative'!P178-'FL DOH Cumulative'!P177))</f>
        <v>91</v>
      </c>
      <c r="T178" s="23">
        <f>IF('FL DOH Cumulative'!Q178="","",IF('FL DOH Cumulative'!Q177="",'FL DOH Cumulative'!Q178-'FL DOH Cumulative'!Q176,'FL DOH Cumulative'!Q178-'FL DOH Cumulative'!Q177))</f>
        <v>1</v>
      </c>
      <c r="U178" s="24">
        <f>IF('FL DOH Cumulative'!S178="","",IF('FL DOH Cumulative'!S177="",'FL DOH Cumulative'!S178-'FL DOH Cumulative'!S176,'FL DOH Cumulative'!S178-'FL DOH Cumulative'!S177))</f>
        <v>111</v>
      </c>
      <c r="V178" s="24">
        <f>IF('FL DOH Cumulative'!R178="","",IF('FL DOH Cumulative'!R177="",'FL DOH Cumulative'!R178-'FL DOH Cumulative'!R176,'FL DOH Cumulative'!R178-'FL DOH Cumulative'!R177))</f>
        <v>698</v>
      </c>
      <c r="W178" s="25">
        <f t="shared" si="33"/>
        <v>0.11664190193164933</v>
      </c>
      <c r="X178" s="25">
        <f t="shared" si="34"/>
        <v>0.13720642768850433</v>
      </c>
      <c r="Y178" s="26">
        <f>IF('FL DOH Cumulative'!U178="","",IF('FL DOH Cumulative'!U177="",'FL DOH Cumulative'!U178-'FL DOH Cumulative'!U176,'FL DOH Cumulative'!U178-'FL DOH Cumulative'!U177))</f>
        <v>810</v>
      </c>
      <c r="Z178" s="38"/>
      <c r="AA178" s="37"/>
      <c r="AB178" s="39"/>
      <c r="AC178" s="38"/>
      <c r="AD178" s="37"/>
      <c r="AE178" s="39"/>
      <c r="AF178" s="7"/>
    </row>
    <row r="179" spans="1:32">
      <c r="A179" s="1">
        <v>44085</v>
      </c>
      <c r="B179" s="23">
        <f>IF('FL DOH Cumulative'!B179="","",IF('FL DOH Cumulative'!B178="",'FL DOH Cumulative'!B179-'FL DOH Cumulative'!B177,'FL DOH Cumulative'!B179-'FL DOH Cumulative'!B178))</f>
        <v>0</v>
      </c>
      <c r="C179" s="24">
        <f>IF('FL DOH Cumulative'!D179="","",IF('FL DOH Cumulative'!D178="",'FL DOH Cumulative'!D179-'FL DOH Cumulative'!D177,'FL DOH Cumulative'!D179-'FL DOH Cumulative'!D178))</f>
        <v>143</v>
      </c>
      <c r="D179" s="24">
        <f>IF('FL DOH Cumulative'!C179="","",IF('FL DOH Cumulative'!C178="",'FL DOH Cumulative'!C179-'FL DOH Cumulative'!C177,'FL DOH Cumulative'!C179-'FL DOH Cumulative'!C178))</f>
        <v>365</v>
      </c>
      <c r="E179" s="25">
        <f t="shared" si="35"/>
        <v>0.19127988748241911</v>
      </c>
      <c r="F179" s="25">
        <f t="shared" si="36"/>
        <v>0.28149606299212598</v>
      </c>
      <c r="G179" s="26">
        <f>IF('FL DOH Cumulative'!F179="","",IF('FL DOH Cumulative'!F178="",'FL DOH Cumulative'!F179-'FL DOH Cumulative'!F177,'FL DOH Cumulative'!F179-'FL DOH Cumulative'!F178))</f>
        <v>508</v>
      </c>
      <c r="H179" s="23">
        <f>IF('FL DOH Cumulative'!G179="","",IF('FL DOH Cumulative'!G178="",'FL DOH Cumulative'!G179-'FL DOH Cumulative'!G177,'FL DOH Cumulative'!G179-'FL DOH Cumulative'!G178))</f>
        <v>1</v>
      </c>
      <c r="I179" s="24">
        <f>IF('FL DOH Cumulative'!I179="","",IF('FL DOH Cumulative'!I178="",'FL DOH Cumulative'!I179-'FL DOH Cumulative'!I177,'FL DOH Cumulative'!I179-'FL DOH Cumulative'!I178))</f>
        <v>15</v>
      </c>
      <c r="J179" s="24">
        <f>IF('FL DOH Cumulative'!H179="","",IF('FL DOH Cumulative'!H178="",'FL DOH Cumulative'!H179-'FL DOH Cumulative'!H177,'FL DOH Cumulative'!H179-'FL DOH Cumulative'!H178))</f>
        <v>269</v>
      </c>
      <c r="K179" s="25">
        <f t="shared" si="37"/>
        <v>6.1977715877437327E-2</v>
      </c>
      <c r="L179" s="25">
        <f t="shared" si="38"/>
        <v>5.2816901408450703E-2</v>
      </c>
      <c r="M179" s="26">
        <f>IF('FL DOH Cumulative'!K179="","",IF('FL DOH Cumulative'!K178="",'FL DOH Cumulative'!K179-'FL DOH Cumulative'!K177,'FL DOH Cumulative'!K179-'FL DOH Cumulative'!K178))</f>
        <v>285</v>
      </c>
      <c r="N179" s="23">
        <f>IF('FL DOH Cumulative'!L179="","",IF('FL DOH Cumulative'!L178="",'FL DOH Cumulative'!L179-'FL DOH Cumulative'!L177,'FL DOH Cumulative'!L179-'FL DOH Cumulative'!L178))</f>
        <v>0</v>
      </c>
      <c r="O179" s="24">
        <f>IF('FL DOH Cumulative'!N179="","",IF('FL DOH Cumulative'!N178="",'FL DOH Cumulative'!N179-'FL DOH Cumulative'!N177,'FL DOH Cumulative'!N179-'FL DOH Cumulative'!N178))</f>
        <v>6</v>
      </c>
      <c r="P179" s="24">
        <f>IF('FL DOH Cumulative'!M179="","",IF('FL DOH Cumulative'!M178="",'FL DOH Cumulative'!M179-'FL DOH Cumulative'!M177,'FL DOH Cumulative'!M179-'FL DOH Cumulative'!M178))</f>
        <v>138</v>
      </c>
      <c r="Q179" s="25">
        <f t="shared" si="29"/>
        <v>5.9445178335535004E-2</v>
      </c>
      <c r="R179" s="25">
        <f t="shared" si="30"/>
        <v>4.1666666666666664E-2</v>
      </c>
      <c r="S179" s="26">
        <f>IF('FL DOH Cumulative'!P179="","",IF('FL DOH Cumulative'!P178="",'FL DOH Cumulative'!P179-'FL DOH Cumulative'!P177,'FL DOH Cumulative'!P179-'FL DOH Cumulative'!P178))</f>
        <v>144</v>
      </c>
      <c r="T179" s="23">
        <f>IF('FL DOH Cumulative'!Q179="","",IF('FL DOH Cumulative'!Q178="",'FL DOH Cumulative'!Q179-'FL DOH Cumulative'!Q177,'FL DOH Cumulative'!Q179-'FL DOH Cumulative'!Q178))</f>
        <v>1</v>
      </c>
      <c r="U179" s="24">
        <f>IF('FL DOH Cumulative'!S179="","",IF('FL DOH Cumulative'!S178="",'FL DOH Cumulative'!S179-'FL DOH Cumulative'!S177,'FL DOH Cumulative'!S179-'FL DOH Cumulative'!S178))</f>
        <v>164</v>
      </c>
      <c r="V179" s="24">
        <f>IF('FL DOH Cumulative'!R179="","",IF('FL DOH Cumulative'!R178="",'FL DOH Cumulative'!R179-'FL DOH Cumulative'!R177,'FL DOH Cumulative'!R179-'FL DOH Cumulative'!R178))</f>
        <v>772</v>
      </c>
      <c r="W179" s="25">
        <f t="shared" si="33"/>
        <v>0.12528895053166897</v>
      </c>
      <c r="X179" s="25">
        <f t="shared" si="34"/>
        <v>0.1752136752136752</v>
      </c>
      <c r="Y179" s="26">
        <f>IF('FL DOH Cumulative'!U179="","",IF('FL DOH Cumulative'!U178="",'FL DOH Cumulative'!U179-'FL DOH Cumulative'!U177,'FL DOH Cumulative'!U179-'FL DOH Cumulative'!U178))</f>
        <v>937</v>
      </c>
      <c r="Z179" s="11">
        <v>125</v>
      </c>
      <c r="AA179" s="7">
        <v>425</v>
      </c>
      <c r="AB179" s="39"/>
      <c r="AC179" s="6">
        <v>225</v>
      </c>
      <c r="AD179" s="7">
        <v>1149</v>
      </c>
      <c r="AE179" s="39"/>
      <c r="AF179" s="7"/>
    </row>
    <row r="180" spans="1:32">
      <c r="A180" s="1">
        <v>44086</v>
      </c>
      <c r="B180" s="23">
        <f>IF('FL DOH Cumulative'!B180="","",IF('FL DOH Cumulative'!B179="",'FL DOH Cumulative'!B180-'FL DOH Cumulative'!B178,'FL DOH Cumulative'!B180-'FL DOH Cumulative'!B179))</f>
        <v>0</v>
      </c>
      <c r="C180" s="24">
        <f>IF('FL DOH Cumulative'!D180="","",IF('FL DOH Cumulative'!D179="",'FL DOH Cumulative'!D180-'FL DOH Cumulative'!D178,'FL DOH Cumulative'!D180-'FL DOH Cumulative'!D179))</f>
        <v>114</v>
      </c>
      <c r="D180" s="24">
        <f>IF('FL DOH Cumulative'!C180="","",IF('FL DOH Cumulative'!C179="",'FL DOH Cumulative'!C180-'FL DOH Cumulative'!C178,'FL DOH Cumulative'!C180-'FL DOH Cumulative'!C179))</f>
        <v>590</v>
      </c>
      <c r="E180" s="25">
        <f t="shared" si="35"/>
        <v>0.18399718011984489</v>
      </c>
      <c r="F180" s="25">
        <f t="shared" si="36"/>
        <v>0.16193181818181818</v>
      </c>
      <c r="G180" s="26">
        <f>IF('FL DOH Cumulative'!F180="","",IF('FL DOH Cumulative'!F179="",'FL DOH Cumulative'!F180-'FL DOH Cumulative'!F178,'FL DOH Cumulative'!F180-'FL DOH Cumulative'!F179))</f>
        <v>704</v>
      </c>
      <c r="H180" s="23">
        <f>IF('FL DOH Cumulative'!G180="","",IF('FL DOH Cumulative'!G179="",'FL DOH Cumulative'!G180-'FL DOH Cumulative'!G178,'FL DOH Cumulative'!G180-'FL DOH Cumulative'!G179))</f>
        <v>1</v>
      </c>
      <c r="I180" s="24">
        <f>IF('FL DOH Cumulative'!I180="","",IF('FL DOH Cumulative'!I179="",'FL DOH Cumulative'!I180-'FL DOH Cumulative'!I178,'FL DOH Cumulative'!I180-'FL DOH Cumulative'!I179))</f>
        <v>21</v>
      </c>
      <c r="J180" s="24">
        <f>IF('FL DOH Cumulative'!H180="","",IF('FL DOH Cumulative'!H179="",'FL DOH Cumulative'!H180-'FL DOH Cumulative'!H178,'FL DOH Cumulative'!H180-'FL DOH Cumulative'!H179))</f>
        <v>220</v>
      </c>
      <c r="K180" s="25">
        <f t="shared" si="37"/>
        <v>6.559332140727489E-2</v>
      </c>
      <c r="L180" s="25">
        <f t="shared" si="38"/>
        <v>8.7136929460580909E-2</v>
      </c>
      <c r="M180" s="26">
        <f>IF('FL DOH Cumulative'!K180="","",IF('FL DOH Cumulative'!K179="",'FL DOH Cumulative'!K180-'FL DOH Cumulative'!K178,'FL DOH Cumulative'!K180-'FL DOH Cumulative'!K179))</f>
        <v>242</v>
      </c>
      <c r="N180" s="23">
        <f>IF('FL DOH Cumulative'!L180="","",IF('FL DOH Cumulative'!L179="",'FL DOH Cumulative'!L180-'FL DOH Cumulative'!L178,'FL DOH Cumulative'!L180-'FL DOH Cumulative'!L179))</f>
        <v>0</v>
      </c>
      <c r="O180" s="24">
        <f>IF('FL DOH Cumulative'!N180="","",IF('FL DOH Cumulative'!N179="",'FL DOH Cumulative'!N180-'FL DOH Cumulative'!N178,'FL DOH Cumulative'!N180-'FL DOH Cumulative'!N179))</f>
        <v>6</v>
      </c>
      <c r="P180" s="24">
        <f>IF('FL DOH Cumulative'!M180="","",IF('FL DOH Cumulative'!M179="",'FL DOH Cumulative'!M180-'FL DOH Cumulative'!M178,'FL DOH Cumulative'!M180-'FL DOH Cumulative'!M179))</f>
        <v>89</v>
      </c>
      <c r="Q180" s="25">
        <f t="shared" si="29"/>
        <v>5.9859154929577461E-2</v>
      </c>
      <c r="R180" s="25">
        <f t="shared" si="30"/>
        <v>6.3157894736842107E-2</v>
      </c>
      <c r="S180" s="26">
        <f>IF('FL DOH Cumulative'!P180="","",IF('FL DOH Cumulative'!P179="",'FL DOH Cumulative'!P180-'FL DOH Cumulative'!P178,'FL DOH Cumulative'!P180-'FL DOH Cumulative'!P179))</f>
        <v>95</v>
      </c>
      <c r="T180" s="23">
        <f>IF('FL DOH Cumulative'!Q180="","",IF('FL DOH Cumulative'!Q179="",'FL DOH Cumulative'!Q180-'FL DOH Cumulative'!Q178,'FL DOH Cumulative'!Q180-'FL DOH Cumulative'!Q179))</f>
        <v>1</v>
      </c>
      <c r="U180" s="24">
        <f>IF('FL DOH Cumulative'!S180="","",IF('FL DOH Cumulative'!S179="",'FL DOH Cumulative'!S180-'FL DOH Cumulative'!S178,'FL DOH Cumulative'!S180-'FL DOH Cumulative'!S179))</f>
        <v>141</v>
      </c>
      <c r="V180" s="24">
        <f>IF('FL DOH Cumulative'!R180="","",IF('FL DOH Cumulative'!R179="",'FL DOH Cumulative'!R180-'FL DOH Cumulative'!R178,'FL DOH Cumulative'!R180-'FL DOH Cumulative'!R179))</f>
        <v>899</v>
      </c>
      <c r="W180" s="25">
        <f t="shared" si="33"/>
        <v>0.12728289228475587</v>
      </c>
      <c r="X180" s="25">
        <f t="shared" si="34"/>
        <v>0.13557692307692307</v>
      </c>
      <c r="Y180" s="26">
        <f>IF('FL DOH Cumulative'!U180="","",IF('FL DOH Cumulative'!U179="",'FL DOH Cumulative'!U180-'FL DOH Cumulative'!U178,'FL DOH Cumulative'!U180-'FL DOH Cumulative'!U179))</f>
        <v>1041</v>
      </c>
      <c r="Z180" s="11">
        <v>106</v>
      </c>
      <c r="AA180" s="7">
        <v>618</v>
      </c>
      <c r="AB180" s="39"/>
      <c r="AC180" s="6">
        <v>170</v>
      </c>
      <c r="AD180" s="7">
        <v>1159</v>
      </c>
      <c r="AE180" s="39"/>
      <c r="AF180" s="7"/>
    </row>
    <row r="181" spans="1:32">
      <c r="A181" s="1">
        <v>44087</v>
      </c>
      <c r="B181" s="23">
        <f>IF('FL DOH Cumulative'!B181="","",IF('FL DOH Cumulative'!B180="",'FL DOH Cumulative'!B181-'FL DOH Cumulative'!B179,'FL DOH Cumulative'!B181-'FL DOH Cumulative'!B180))</f>
        <v>0</v>
      </c>
      <c r="C181" s="24">
        <f>IF('FL DOH Cumulative'!D181="","",IF('FL DOH Cumulative'!D180="",'FL DOH Cumulative'!D181-'FL DOH Cumulative'!D179,'FL DOH Cumulative'!D181-'FL DOH Cumulative'!D180))</f>
        <v>86</v>
      </c>
      <c r="D181" s="24">
        <f>IF('FL DOH Cumulative'!C181="","",IF('FL DOH Cumulative'!C180="",'FL DOH Cumulative'!C181-'FL DOH Cumulative'!C179,'FL DOH Cumulative'!C181-'FL DOH Cumulative'!C180))</f>
        <v>231</v>
      </c>
      <c r="E181" s="25">
        <f t="shared" si="35"/>
        <v>0.21123094087021196</v>
      </c>
      <c r="F181" s="25">
        <f t="shared" si="36"/>
        <v>0.27129337539432175</v>
      </c>
      <c r="G181" s="26">
        <f>IF('FL DOH Cumulative'!F181="","",IF('FL DOH Cumulative'!F180="",'FL DOH Cumulative'!F181-'FL DOH Cumulative'!F179,'FL DOH Cumulative'!F181-'FL DOH Cumulative'!F180))</f>
        <v>317</v>
      </c>
      <c r="H181" s="23">
        <f>IF('FL DOH Cumulative'!G181="","",IF('FL DOH Cumulative'!G180="",'FL DOH Cumulative'!G181-'FL DOH Cumulative'!G179,'FL DOH Cumulative'!G181-'FL DOH Cumulative'!G180))</f>
        <v>1</v>
      </c>
      <c r="I181" s="24">
        <f>IF('FL DOH Cumulative'!I181="","",IF('FL DOH Cumulative'!I180="",'FL DOH Cumulative'!I181-'FL DOH Cumulative'!I179,'FL DOH Cumulative'!I181-'FL DOH Cumulative'!I180))</f>
        <v>10</v>
      </c>
      <c r="J181" s="24">
        <f>IF('FL DOH Cumulative'!H181="","",IF('FL DOH Cumulative'!H180="",'FL DOH Cumulative'!H181-'FL DOH Cumulative'!H179,'FL DOH Cumulative'!H181-'FL DOH Cumulative'!H180))</f>
        <v>166</v>
      </c>
      <c r="K181" s="25">
        <f t="shared" si="37"/>
        <v>6.6137566137566134E-2</v>
      </c>
      <c r="L181" s="25">
        <f t="shared" si="38"/>
        <v>5.6818181818181816E-2</v>
      </c>
      <c r="M181" s="26">
        <f>IF('FL DOH Cumulative'!K181="","",IF('FL DOH Cumulative'!K180="",'FL DOH Cumulative'!K181-'FL DOH Cumulative'!K179,'FL DOH Cumulative'!K181-'FL DOH Cumulative'!K180))</f>
        <v>177</v>
      </c>
      <c r="N181" s="23">
        <f>IF('FL DOH Cumulative'!L181="","",IF('FL DOH Cumulative'!L180="",'FL DOH Cumulative'!L181-'FL DOH Cumulative'!L179,'FL DOH Cumulative'!L181-'FL DOH Cumulative'!L180))</f>
        <v>0</v>
      </c>
      <c r="O181" s="24">
        <f>IF('FL DOH Cumulative'!N181="","",IF('FL DOH Cumulative'!N180="",'FL DOH Cumulative'!N181-'FL DOH Cumulative'!N179,'FL DOH Cumulative'!N181-'FL DOH Cumulative'!N180))</f>
        <v>2</v>
      </c>
      <c r="P181" s="24">
        <f>IF('FL DOH Cumulative'!M181="","",IF('FL DOH Cumulative'!M180="",'FL DOH Cumulative'!M181-'FL DOH Cumulative'!M179,'FL DOH Cumulative'!M181-'FL DOH Cumulative'!M180))</f>
        <v>74</v>
      </c>
      <c r="Q181" s="25">
        <f t="shared" si="29"/>
        <v>5.8997050147492625E-2</v>
      </c>
      <c r="R181" s="25">
        <f t="shared" si="30"/>
        <v>2.6315789473684209E-2</v>
      </c>
      <c r="S181" s="26">
        <f>IF('FL DOH Cumulative'!P181="","",IF('FL DOH Cumulative'!P180="",'FL DOH Cumulative'!P181-'FL DOH Cumulative'!P179,'FL DOH Cumulative'!P181-'FL DOH Cumulative'!P180))</f>
        <v>76</v>
      </c>
      <c r="T181" s="23">
        <f>IF('FL DOH Cumulative'!Q181="","",IF('FL DOH Cumulative'!Q180="",'FL DOH Cumulative'!Q181-'FL DOH Cumulative'!Q179,'FL DOH Cumulative'!Q181-'FL DOH Cumulative'!Q180))</f>
        <v>1</v>
      </c>
      <c r="U181" s="24">
        <f>IF('FL DOH Cumulative'!S181="","",IF('FL DOH Cumulative'!S180="",'FL DOH Cumulative'!S181-'FL DOH Cumulative'!S179,'FL DOH Cumulative'!S181-'FL DOH Cumulative'!S180))</f>
        <v>98</v>
      </c>
      <c r="V181" s="24">
        <f>IF('FL DOH Cumulative'!R181="","",IF('FL DOH Cumulative'!R180="",'FL DOH Cumulative'!R181-'FL DOH Cumulative'!R179,'FL DOH Cumulative'!R181-'FL DOH Cumulative'!R180))</f>
        <v>471</v>
      </c>
      <c r="W181" s="25">
        <f t="shared" si="33"/>
        <v>0.14511170321787251</v>
      </c>
      <c r="X181" s="25">
        <f t="shared" si="34"/>
        <v>0.17223198594024605</v>
      </c>
      <c r="Y181" s="26">
        <f>IF('FL DOH Cumulative'!U181="","",IF('FL DOH Cumulative'!U180="",'FL DOH Cumulative'!U181-'FL DOH Cumulative'!U179,'FL DOH Cumulative'!U181-'FL DOH Cumulative'!U180))</f>
        <v>570</v>
      </c>
      <c r="Z181" s="11">
        <v>75</v>
      </c>
      <c r="AA181" s="7">
        <v>303</v>
      </c>
      <c r="AB181" s="39"/>
      <c r="AC181" s="6">
        <v>128</v>
      </c>
      <c r="AD181" s="7">
        <v>829</v>
      </c>
      <c r="AE181" s="39"/>
      <c r="AF181" s="7"/>
    </row>
    <row r="182" spans="1:32">
      <c r="A182" s="1">
        <v>44088</v>
      </c>
      <c r="B182" s="23">
        <f>IF('FL DOH Cumulative'!B182="","",IF('FL DOH Cumulative'!B181="",'FL DOH Cumulative'!B182-'FL DOH Cumulative'!B180,'FL DOH Cumulative'!B182-'FL DOH Cumulative'!B181))</f>
        <v>0</v>
      </c>
      <c r="C182" s="24">
        <f>IF('FL DOH Cumulative'!D182="","",IF('FL DOH Cumulative'!D181="",'FL DOH Cumulative'!D182-'FL DOH Cumulative'!D180,'FL DOH Cumulative'!D182-'FL DOH Cumulative'!D181))</f>
        <v>12</v>
      </c>
      <c r="D182" s="24">
        <f>IF('FL DOH Cumulative'!C182="","",IF('FL DOH Cumulative'!C181="",'FL DOH Cumulative'!C182-'FL DOH Cumulative'!C180,'FL DOH Cumulative'!C182-'FL DOH Cumulative'!C181))</f>
        <v>57</v>
      </c>
      <c r="E182" s="25">
        <f t="shared" si="35"/>
        <v>0.20820668693009117</v>
      </c>
      <c r="F182" s="25">
        <f t="shared" si="36"/>
        <v>0.17391304347826086</v>
      </c>
      <c r="G182" s="26">
        <f>IF('FL DOH Cumulative'!F182="","",IF('FL DOH Cumulative'!F181="",'FL DOH Cumulative'!F182-'FL DOH Cumulative'!F180,'FL DOH Cumulative'!F182-'FL DOH Cumulative'!F181))</f>
        <v>69</v>
      </c>
      <c r="H182" s="23">
        <f>IF('FL DOH Cumulative'!G182="","",IF('FL DOH Cumulative'!G181="",'FL DOH Cumulative'!G182-'FL DOH Cumulative'!G180,'FL DOH Cumulative'!G182-'FL DOH Cumulative'!G181))</f>
        <v>2</v>
      </c>
      <c r="I182" s="24">
        <f>IF('FL DOH Cumulative'!I182="","",IF('FL DOH Cumulative'!I181="",'FL DOH Cumulative'!I182-'FL DOH Cumulative'!I180,'FL DOH Cumulative'!I182-'FL DOH Cumulative'!I181))</f>
        <v>11</v>
      </c>
      <c r="J182" s="24">
        <f>IF('FL DOH Cumulative'!H182="","",IF('FL DOH Cumulative'!H181="",'FL DOH Cumulative'!H182-'FL DOH Cumulative'!H180,'FL DOH Cumulative'!H182-'FL DOH Cumulative'!H181))</f>
        <v>157</v>
      </c>
      <c r="K182" s="25">
        <f t="shared" si="37"/>
        <v>6.0288335517693317E-2</v>
      </c>
      <c r="L182" s="25">
        <f t="shared" si="38"/>
        <v>6.5476190476190479E-2</v>
      </c>
      <c r="M182" s="26">
        <f>IF('FL DOH Cumulative'!K182="","",IF('FL DOH Cumulative'!K181="",'FL DOH Cumulative'!K182-'FL DOH Cumulative'!K180,'FL DOH Cumulative'!K182-'FL DOH Cumulative'!K181))</f>
        <v>170</v>
      </c>
      <c r="N182" s="23">
        <f>IF('FL DOH Cumulative'!L182="","",IF('FL DOH Cumulative'!L181="",'FL DOH Cumulative'!L182-'FL DOH Cumulative'!L180,'FL DOH Cumulative'!L182-'FL DOH Cumulative'!L181))</f>
        <v>0</v>
      </c>
      <c r="O182" s="24">
        <f>IF('FL DOH Cumulative'!N182="","",IF('FL DOH Cumulative'!N181="",'FL DOH Cumulative'!N182-'FL DOH Cumulative'!N180,'FL DOH Cumulative'!N182-'FL DOH Cumulative'!N181))</f>
        <v>9</v>
      </c>
      <c r="P182" s="24">
        <f>IF('FL DOH Cumulative'!M182="","",IF('FL DOH Cumulative'!M181="",'FL DOH Cumulative'!M182-'FL DOH Cumulative'!M180,'FL DOH Cumulative'!M182-'FL DOH Cumulative'!M181))</f>
        <v>122</v>
      </c>
      <c r="Q182" s="25">
        <f t="shared" si="29"/>
        <v>6.2078272604588397E-2</v>
      </c>
      <c r="R182" s="25">
        <f t="shared" si="30"/>
        <v>6.8702290076335881E-2</v>
      </c>
      <c r="S182" s="26">
        <f>IF('FL DOH Cumulative'!P182="","",IF('FL DOH Cumulative'!P181="",'FL DOH Cumulative'!P182-'FL DOH Cumulative'!P180,'FL DOH Cumulative'!P182-'FL DOH Cumulative'!P181))</f>
        <v>131</v>
      </c>
      <c r="T182" s="23">
        <f>IF('FL DOH Cumulative'!Q182="","",IF('FL DOH Cumulative'!Q181="",'FL DOH Cumulative'!Q182-'FL DOH Cumulative'!Q180,'FL DOH Cumulative'!Q182-'FL DOH Cumulative'!Q181))</f>
        <v>2</v>
      </c>
      <c r="U182" s="24">
        <f>IF('FL DOH Cumulative'!S182="","",IF('FL DOH Cumulative'!S181="",'FL DOH Cumulative'!S182-'FL DOH Cumulative'!S180,'FL DOH Cumulative'!S182-'FL DOH Cumulative'!S181))</f>
        <v>32</v>
      </c>
      <c r="V182" s="24">
        <f>IF('FL DOH Cumulative'!R182="","",IF('FL DOH Cumulative'!R181="",'FL DOH Cumulative'!R182-'FL DOH Cumulative'!R180,'FL DOH Cumulative'!R182-'FL DOH Cumulative'!R181))</f>
        <v>336</v>
      </c>
      <c r="W182" s="25">
        <f t="shared" si="33"/>
        <v>0.14002857726066545</v>
      </c>
      <c r="X182" s="25">
        <f t="shared" si="34"/>
        <v>8.6956521739130432E-2</v>
      </c>
      <c r="Y182" s="26">
        <f>IF('FL DOH Cumulative'!U182="","",IF('FL DOH Cumulative'!U181="",'FL DOH Cumulative'!U182-'FL DOH Cumulative'!U180,'FL DOH Cumulative'!U182-'FL DOH Cumulative'!U181))</f>
        <v>370</v>
      </c>
      <c r="Z182" s="11">
        <v>5</v>
      </c>
      <c r="AA182" s="7">
        <v>53</v>
      </c>
      <c r="AB182" s="39"/>
      <c r="AC182" s="6">
        <v>93</v>
      </c>
      <c r="AD182" s="7">
        <v>1195</v>
      </c>
      <c r="AE182" s="39"/>
      <c r="AF182" s="7"/>
    </row>
    <row r="183" spans="1:32">
      <c r="A183" s="1">
        <v>44089</v>
      </c>
      <c r="B183" s="23">
        <f>IF('FL DOH Cumulative'!B183="","",IF('FL DOH Cumulative'!B182="",'FL DOH Cumulative'!B183-'FL DOH Cumulative'!B181,'FL DOH Cumulative'!B183-'FL DOH Cumulative'!B182))</f>
        <v>0</v>
      </c>
      <c r="C183" s="24">
        <f>IF('FL DOH Cumulative'!D183="","",IF('FL DOH Cumulative'!D182="",'FL DOH Cumulative'!D183-'FL DOH Cumulative'!D181,'FL DOH Cumulative'!D183-'FL DOH Cumulative'!D182))</f>
        <v>88</v>
      </c>
      <c r="D183" s="24">
        <f>IF('FL DOH Cumulative'!C183="","",IF('FL DOH Cumulative'!C182="",'FL DOH Cumulative'!C183-'FL DOH Cumulative'!C181,'FL DOH Cumulative'!C183-'FL DOH Cumulative'!C182))</f>
        <v>244</v>
      </c>
      <c r="E183" s="25">
        <f t="shared" ref="E183:E226" si="39">IF(SUM(C177:D183)=0,"",SUM(C177:C183)/SUM(C177:D183))</f>
        <v>0.21484375</v>
      </c>
      <c r="F183" s="25">
        <f t="shared" ref="F183:F226" si="40">IF(SUM(C183:D183)=0,"",C183/SUM(C183:D183))</f>
        <v>0.26506024096385544</v>
      </c>
      <c r="G183" s="26">
        <f>IF('FL DOH Cumulative'!F183="","",IF('FL DOH Cumulative'!F182="",'FL DOH Cumulative'!F183-'FL DOH Cumulative'!F181,'FL DOH Cumulative'!F183-'FL DOH Cumulative'!F182))</f>
        <v>332</v>
      </c>
      <c r="H183" s="23">
        <f>IF('FL DOH Cumulative'!G183="","",IF('FL DOH Cumulative'!G182="",'FL DOH Cumulative'!G183-'FL DOH Cumulative'!G181,'FL DOH Cumulative'!G183-'FL DOH Cumulative'!G182))</f>
        <v>1</v>
      </c>
      <c r="I183" s="24">
        <f>IF('FL DOH Cumulative'!I183="","",IF('FL DOH Cumulative'!I182="",'FL DOH Cumulative'!I183-'FL DOH Cumulative'!I181,'FL DOH Cumulative'!I183-'FL DOH Cumulative'!I182))</f>
        <v>14</v>
      </c>
      <c r="J183" s="24">
        <f>IF('FL DOH Cumulative'!H183="","",IF('FL DOH Cumulative'!H182="",'FL DOH Cumulative'!H183-'FL DOH Cumulative'!H181,'FL DOH Cumulative'!H183-'FL DOH Cumulative'!H182))</f>
        <v>308</v>
      </c>
      <c r="K183" s="25">
        <f t="shared" si="37"/>
        <v>6.1035758323057951E-2</v>
      </c>
      <c r="L183" s="25">
        <f t="shared" si="38"/>
        <v>4.3478260869565216E-2</v>
      </c>
      <c r="M183" s="26">
        <f>IF('FL DOH Cumulative'!K183="","",IF('FL DOH Cumulative'!K182="",'FL DOH Cumulative'!K183-'FL DOH Cumulative'!K181,'FL DOH Cumulative'!K183-'FL DOH Cumulative'!K182))</f>
        <v>323</v>
      </c>
      <c r="N183" s="23">
        <f>IF('FL DOH Cumulative'!L183="","",IF('FL DOH Cumulative'!L182="",'FL DOH Cumulative'!L183-'FL DOH Cumulative'!L181,'FL DOH Cumulative'!L183-'FL DOH Cumulative'!L182))</f>
        <v>0</v>
      </c>
      <c r="O183" s="24">
        <f>IF('FL DOH Cumulative'!N183="","",IF('FL DOH Cumulative'!N182="",'FL DOH Cumulative'!N183-'FL DOH Cumulative'!N181,'FL DOH Cumulative'!N183-'FL DOH Cumulative'!N182))</f>
        <v>6</v>
      </c>
      <c r="P183" s="24">
        <f>IF('FL DOH Cumulative'!M183="","",IF('FL DOH Cumulative'!M182="",'FL DOH Cumulative'!M183-'FL DOH Cumulative'!M181,'FL DOH Cumulative'!M183-'FL DOH Cumulative'!M182))</f>
        <v>112</v>
      </c>
      <c r="Q183" s="25">
        <f t="shared" si="29"/>
        <v>5.4570259208731244E-2</v>
      </c>
      <c r="R183" s="25">
        <f t="shared" si="30"/>
        <v>5.0847457627118647E-2</v>
      </c>
      <c r="S183" s="26">
        <f>IF('FL DOH Cumulative'!P183="","",IF('FL DOH Cumulative'!P182="",'FL DOH Cumulative'!P183-'FL DOH Cumulative'!P181,'FL DOH Cumulative'!P183-'FL DOH Cumulative'!P182))</f>
        <v>118</v>
      </c>
      <c r="T183" s="23">
        <f>IF('FL DOH Cumulative'!Q183="","",IF('FL DOH Cumulative'!Q182="",'FL DOH Cumulative'!Q183-'FL DOH Cumulative'!Q181,'FL DOH Cumulative'!Q183-'FL DOH Cumulative'!Q182))</f>
        <v>1</v>
      </c>
      <c r="U183" s="24">
        <f>IF('FL DOH Cumulative'!S183="","",IF('FL DOH Cumulative'!S182="",'FL DOH Cumulative'!S183-'FL DOH Cumulative'!S181,'FL DOH Cumulative'!S183-'FL DOH Cumulative'!S182))</f>
        <v>108</v>
      </c>
      <c r="V183" s="24">
        <f>IF('FL DOH Cumulative'!R183="","",IF('FL DOH Cumulative'!R182="",'FL DOH Cumulative'!R183-'FL DOH Cumulative'!R181,'FL DOH Cumulative'!R183-'FL DOH Cumulative'!R182))</f>
        <v>664</v>
      </c>
      <c r="W183" s="25">
        <f t="shared" si="33"/>
        <v>0.14387932701605105</v>
      </c>
      <c r="X183" s="25">
        <f t="shared" si="34"/>
        <v>0.13989637305699482</v>
      </c>
      <c r="Y183" s="26">
        <f>IF('FL DOH Cumulative'!U183="","",IF('FL DOH Cumulative'!U182="",'FL DOH Cumulative'!U183-'FL DOH Cumulative'!U181,'FL DOH Cumulative'!U183-'FL DOH Cumulative'!U182))</f>
        <v>773</v>
      </c>
      <c r="Z183" s="11">
        <v>75</v>
      </c>
      <c r="AA183" s="7">
        <v>280</v>
      </c>
      <c r="AB183" s="39"/>
      <c r="AC183" s="6">
        <v>158</v>
      </c>
      <c r="AD183" s="7">
        <v>867</v>
      </c>
      <c r="AE183" s="39"/>
      <c r="AF183" s="7"/>
    </row>
    <row r="184" spans="1:32">
      <c r="A184" s="1">
        <v>44090</v>
      </c>
      <c r="B184" s="23">
        <f>IF('FL DOH Cumulative'!B184="","",IF('FL DOH Cumulative'!B183="",'FL DOH Cumulative'!B184-'FL DOH Cumulative'!B182,'FL DOH Cumulative'!B184-'FL DOH Cumulative'!B183))</f>
        <v>0</v>
      </c>
      <c r="C184" s="24">
        <f>IF('FL DOH Cumulative'!D184="","",IF('FL DOH Cumulative'!D183="",'FL DOH Cumulative'!D184-'FL DOH Cumulative'!D182,'FL DOH Cumulative'!D184-'FL DOH Cumulative'!D183))</f>
        <v>106</v>
      </c>
      <c r="D184" s="24">
        <f>IF('FL DOH Cumulative'!C184="","",IF('FL DOH Cumulative'!C183="",'FL DOH Cumulative'!C184-'FL DOH Cumulative'!C182,'FL DOH Cumulative'!C184-'FL DOH Cumulative'!C183))</f>
        <v>442</v>
      </c>
      <c r="E184" s="25">
        <f t="shared" si="39"/>
        <v>0.21388054721388056</v>
      </c>
      <c r="F184" s="25">
        <f t="shared" si="40"/>
        <v>0.19343065693430658</v>
      </c>
      <c r="G184" s="26">
        <f>IF('FL DOH Cumulative'!F184="","",IF('FL DOH Cumulative'!F183="",'FL DOH Cumulative'!F184-'FL DOH Cumulative'!F182,'FL DOH Cumulative'!F184-'FL DOH Cumulative'!F183))</f>
        <v>548</v>
      </c>
      <c r="H184" s="23">
        <f>IF('FL DOH Cumulative'!G184="","",IF('FL DOH Cumulative'!G183="",'FL DOH Cumulative'!G184-'FL DOH Cumulative'!G182,'FL DOH Cumulative'!G184-'FL DOH Cumulative'!G183))</f>
        <v>0</v>
      </c>
      <c r="I184" s="24">
        <f>IF('FL DOH Cumulative'!I184="","",IF('FL DOH Cumulative'!I183="",'FL DOH Cumulative'!I184-'FL DOH Cumulative'!I182,'FL DOH Cumulative'!I184-'FL DOH Cumulative'!I183))</f>
        <v>14</v>
      </c>
      <c r="J184" s="24">
        <f>IF('FL DOH Cumulative'!H184="","",IF('FL DOH Cumulative'!H183="",'FL DOH Cumulative'!H184-'FL DOH Cumulative'!H182,'FL DOH Cumulative'!H184-'FL DOH Cumulative'!H183))</f>
        <v>210</v>
      </c>
      <c r="K184" s="25">
        <f t="shared" si="37"/>
        <v>5.9479553903345722E-2</v>
      </c>
      <c r="L184" s="25">
        <f t="shared" si="38"/>
        <v>6.25E-2</v>
      </c>
      <c r="M184" s="26">
        <f>IF('FL DOH Cumulative'!K184="","",IF('FL DOH Cumulative'!K183="",'FL DOH Cumulative'!K184-'FL DOH Cumulative'!K182,'FL DOH Cumulative'!K184-'FL DOH Cumulative'!K183))</f>
        <v>224</v>
      </c>
      <c r="N184" s="23">
        <f>IF('FL DOH Cumulative'!L184="","",IF('FL DOH Cumulative'!L183="",'FL DOH Cumulative'!L184-'FL DOH Cumulative'!L182,'FL DOH Cumulative'!L184-'FL DOH Cumulative'!L183))</f>
        <v>0</v>
      </c>
      <c r="O184" s="24">
        <f>IF('FL DOH Cumulative'!N184="","",IF('FL DOH Cumulative'!N183="",'FL DOH Cumulative'!N184-'FL DOH Cumulative'!N182,'FL DOH Cumulative'!N184-'FL DOH Cumulative'!N183))</f>
        <v>4</v>
      </c>
      <c r="P184" s="24">
        <f>IF('FL DOH Cumulative'!M184="","",IF('FL DOH Cumulative'!M183="",'FL DOH Cumulative'!M184-'FL DOH Cumulative'!M182,'FL DOH Cumulative'!M184-'FL DOH Cumulative'!M183))</f>
        <v>76</v>
      </c>
      <c r="Q184" s="25">
        <f t="shared" si="29"/>
        <v>5.5782312925170066E-2</v>
      </c>
      <c r="R184" s="25">
        <f t="shared" si="30"/>
        <v>0.05</v>
      </c>
      <c r="S184" s="26">
        <f>IF('FL DOH Cumulative'!P184="","",IF('FL DOH Cumulative'!P183="",'FL DOH Cumulative'!P184-'FL DOH Cumulative'!P182,'FL DOH Cumulative'!P184-'FL DOH Cumulative'!P183))</f>
        <v>80</v>
      </c>
      <c r="T184" s="23">
        <f>IF('FL DOH Cumulative'!Q184="","",IF('FL DOH Cumulative'!Q183="",'FL DOH Cumulative'!Q184-'FL DOH Cumulative'!Q182,'FL DOH Cumulative'!Q184-'FL DOH Cumulative'!Q183))</f>
        <v>0</v>
      </c>
      <c r="U184" s="24">
        <f>IF('FL DOH Cumulative'!S184="","",IF('FL DOH Cumulative'!S183="",'FL DOH Cumulative'!S184-'FL DOH Cumulative'!S182,'FL DOH Cumulative'!S184-'FL DOH Cumulative'!S183))</f>
        <v>124</v>
      </c>
      <c r="V184" s="24">
        <f>IF('FL DOH Cumulative'!R184="","",IF('FL DOH Cumulative'!R183="",'FL DOH Cumulative'!R184-'FL DOH Cumulative'!R182,'FL DOH Cumulative'!R184-'FL DOH Cumulative'!R183))</f>
        <v>728</v>
      </c>
      <c r="W184" s="25">
        <f t="shared" si="33"/>
        <v>0.14552936775158998</v>
      </c>
      <c r="X184" s="25">
        <f t="shared" si="34"/>
        <v>0.14553990610328638</v>
      </c>
      <c r="Y184" s="26">
        <f>IF('FL DOH Cumulative'!U184="","",IF('FL DOH Cumulative'!U183="",'FL DOH Cumulative'!U184-'FL DOH Cumulative'!U182,'FL DOH Cumulative'!U184-'FL DOH Cumulative'!U183))</f>
        <v>852</v>
      </c>
      <c r="Z184" s="6">
        <v>90</v>
      </c>
      <c r="AA184" s="7">
        <v>713</v>
      </c>
      <c r="AB184" s="39"/>
      <c r="AC184" s="6">
        <v>195</v>
      </c>
      <c r="AD184" s="7">
        <v>1247</v>
      </c>
      <c r="AE184" s="39"/>
      <c r="AF184" s="7"/>
    </row>
    <row r="185" spans="1:32">
      <c r="A185" s="1">
        <v>44091</v>
      </c>
      <c r="B185" s="23">
        <f>IF('FL DOH Cumulative'!B185="","",IF('FL DOH Cumulative'!B184="",'FL DOH Cumulative'!B185-'FL DOH Cumulative'!B183,'FL DOH Cumulative'!B185-'FL DOH Cumulative'!B184))</f>
        <v>0</v>
      </c>
      <c r="C185" s="24">
        <f>IF('FL DOH Cumulative'!D185="","",IF('FL DOH Cumulative'!D184="",'FL DOH Cumulative'!D185-'FL DOH Cumulative'!D183,'FL DOH Cumulative'!D185-'FL DOH Cumulative'!D184))</f>
        <v>128</v>
      </c>
      <c r="D185" s="24">
        <f>IF('FL DOH Cumulative'!C185="","",IF('FL DOH Cumulative'!C184="",'FL DOH Cumulative'!C185-'FL DOH Cumulative'!C183,'FL DOH Cumulative'!C185-'FL DOH Cumulative'!C184))</f>
        <v>524</v>
      </c>
      <c r="E185" s="25">
        <f t="shared" si="39"/>
        <v>0.21629392971246006</v>
      </c>
      <c r="F185" s="25">
        <f t="shared" si="40"/>
        <v>0.19631901840490798</v>
      </c>
      <c r="G185" s="26">
        <f>IF('FL DOH Cumulative'!F185="","",IF('FL DOH Cumulative'!F184="",'FL DOH Cumulative'!F185-'FL DOH Cumulative'!F183,'FL DOH Cumulative'!F185-'FL DOH Cumulative'!F184))</f>
        <v>652</v>
      </c>
      <c r="H185" s="23">
        <f>IF('FL DOH Cumulative'!G185="","",IF('FL DOH Cumulative'!G184="",'FL DOH Cumulative'!G185-'FL DOH Cumulative'!G183,'FL DOH Cumulative'!G185-'FL DOH Cumulative'!G184))</f>
        <v>2</v>
      </c>
      <c r="I185" s="24">
        <f>IF('FL DOH Cumulative'!I185="","",IF('FL DOH Cumulative'!I184="",'FL DOH Cumulative'!I185-'FL DOH Cumulative'!I183,'FL DOH Cumulative'!I185-'FL DOH Cumulative'!I184))</f>
        <v>9</v>
      </c>
      <c r="J185" s="24">
        <f>IF('FL DOH Cumulative'!H185="","",IF('FL DOH Cumulative'!H184="",'FL DOH Cumulative'!H185-'FL DOH Cumulative'!H183,'FL DOH Cumulative'!H185-'FL DOH Cumulative'!H184))</f>
        <v>153</v>
      </c>
      <c r="K185" s="25">
        <f t="shared" si="37"/>
        <v>5.9606848446417247E-2</v>
      </c>
      <c r="L185" s="25">
        <f t="shared" si="38"/>
        <v>5.5555555555555552E-2</v>
      </c>
      <c r="M185" s="26">
        <f>IF('FL DOH Cumulative'!K185="","",IF('FL DOH Cumulative'!K184="",'FL DOH Cumulative'!K185-'FL DOH Cumulative'!K183,'FL DOH Cumulative'!K185-'FL DOH Cumulative'!K184))</f>
        <v>164</v>
      </c>
      <c r="N185" s="23">
        <f>IF('FL DOH Cumulative'!L185="","",IF('FL DOH Cumulative'!L184="",'FL DOH Cumulative'!L185-'FL DOH Cumulative'!L183,'FL DOH Cumulative'!L185-'FL DOH Cumulative'!L184))</f>
        <v>0</v>
      </c>
      <c r="O185" s="24">
        <f>IF('FL DOH Cumulative'!N185="","",IF('FL DOH Cumulative'!N184="",'FL DOH Cumulative'!N185-'FL DOH Cumulative'!N183,'FL DOH Cumulative'!N185-'FL DOH Cumulative'!N184))</f>
        <v>6</v>
      </c>
      <c r="P185" s="24">
        <f>IF('FL DOH Cumulative'!M185="","",IF('FL DOH Cumulative'!M184="",'FL DOH Cumulative'!M185-'FL DOH Cumulative'!M183,'FL DOH Cumulative'!M185-'FL DOH Cumulative'!M184))</f>
        <v>85</v>
      </c>
      <c r="Q185" s="25">
        <f t="shared" si="29"/>
        <v>5.3061224489795916E-2</v>
      </c>
      <c r="R185" s="25">
        <f t="shared" si="30"/>
        <v>6.5934065934065936E-2</v>
      </c>
      <c r="S185" s="26">
        <f>IF('FL DOH Cumulative'!P185="","",IF('FL DOH Cumulative'!P184="",'FL DOH Cumulative'!P185-'FL DOH Cumulative'!P183,'FL DOH Cumulative'!P185-'FL DOH Cumulative'!P184))</f>
        <v>91</v>
      </c>
      <c r="T185" s="23">
        <f>IF('FL DOH Cumulative'!Q185="","",IF('FL DOH Cumulative'!Q184="",'FL DOH Cumulative'!Q185-'FL DOH Cumulative'!Q183,'FL DOH Cumulative'!Q185-'FL DOH Cumulative'!Q184))</f>
        <v>2</v>
      </c>
      <c r="U185" s="24">
        <f>IF('FL DOH Cumulative'!S185="","",IF('FL DOH Cumulative'!S184="",'FL DOH Cumulative'!S185-'FL DOH Cumulative'!S183,'FL DOH Cumulative'!S185-'FL DOH Cumulative'!S184))</f>
        <v>143</v>
      </c>
      <c r="V185" s="24">
        <f>IF('FL DOH Cumulative'!R185="","",IF('FL DOH Cumulative'!R184="",'FL DOH Cumulative'!R185-'FL DOH Cumulative'!R183,'FL DOH Cumulative'!R185-'FL DOH Cumulative'!R184))</f>
        <v>762</v>
      </c>
      <c r="W185" s="25">
        <f t="shared" si="33"/>
        <v>0.14884233737596472</v>
      </c>
      <c r="X185" s="25">
        <f t="shared" si="34"/>
        <v>0.1580110497237569</v>
      </c>
      <c r="Y185" s="26">
        <f>IF('FL DOH Cumulative'!U185="","",IF('FL DOH Cumulative'!U184="",'FL DOH Cumulative'!U185-'FL DOH Cumulative'!U183,'FL DOH Cumulative'!U185-'FL DOH Cumulative'!U184))</f>
        <v>907</v>
      </c>
      <c r="Z185" s="6">
        <v>112</v>
      </c>
      <c r="AA185" s="7">
        <v>716</v>
      </c>
      <c r="AB185" s="22">
        <f>IF(SUM(Z179:AA185)=0,"",SUM(Z179:Z185)/SUM(Z179:AA185))</f>
        <v>0.15909090909090909</v>
      </c>
      <c r="AC185" s="6">
        <v>191</v>
      </c>
      <c r="AD185" s="7">
        <v>1865</v>
      </c>
      <c r="AE185" s="22">
        <f>IF(SUM(AC179:AD185)=0,"",SUM(AC179:AC185)/SUM(AC179:AD185))</f>
        <v>0.12247914686939078</v>
      </c>
      <c r="AF185" s="7"/>
    </row>
    <row r="186" spans="1:32">
      <c r="A186" s="1">
        <v>44092</v>
      </c>
      <c r="B186" s="23">
        <f>IF('FL DOH Cumulative'!B186="","",IF('FL DOH Cumulative'!B185="",'FL DOH Cumulative'!B186-'FL DOH Cumulative'!B184,'FL DOH Cumulative'!B186-'FL DOH Cumulative'!B185))</f>
        <v>0</v>
      </c>
      <c r="C186" s="24">
        <f>IF('FL DOH Cumulative'!D186="","",IF('FL DOH Cumulative'!D185="",'FL DOH Cumulative'!D186-'FL DOH Cumulative'!D184,'FL DOH Cumulative'!D186-'FL DOH Cumulative'!D185))</f>
        <v>106</v>
      </c>
      <c r="D186" s="24">
        <f>IF('FL DOH Cumulative'!C186="","",IF('FL DOH Cumulative'!C185="",'FL DOH Cumulative'!C186-'FL DOH Cumulative'!C184,'FL DOH Cumulative'!C186-'FL DOH Cumulative'!C185))</f>
        <v>423</v>
      </c>
      <c r="E186" s="25">
        <f t="shared" si="39"/>
        <v>0.20311012377023166</v>
      </c>
      <c r="F186" s="25">
        <f t="shared" si="40"/>
        <v>0.20037807183364839</v>
      </c>
      <c r="G186" s="26">
        <f>IF('FL DOH Cumulative'!F186="","",IF('FL DOH Cumulative'!F185="",'FL DOH Cumulative'!F186-'FL DOH Cumulative'!F184,'FL DOH Cumulative'!F186-'FL DOH Cumulative'!F185))</f>
        <v>529</v>
      </c>
      <c r="H186" s="23">
        <f>IF('FL DOH Cumulative'!G186="","",IF('FL DOH Cumulative'!G185="",'FL DOH Cumulative'!G186-'FL DOH Cumulative'!G184,'FL DOH Cumulative'!G186-'FL DOH Cumulative'!G185))</f>
        <v>1</v>
      </c>
      <c r="I186" s="24">
        <f>IF('FL DOH Cumulative'!I186="","",IF('FL DOH Cumulative'!I185="",'FL DOH Cumulative'!I186-'FL DOH Cumulative'!I184,'FL DOH Cumulative'!I186-'FL DOH Cumulative'!I185))</f>
        <v>8</v>
      </c>
      <c r="J186" s="24">
        <f>IF('FL DOH Cumulative'!H186="","",IF('FL DOH Cumulative'!H185="",'FL DOH Cumulative'!H186-'FL DOH Cumulative'!H184,'FL DOH Cumulative'!H186-'FL DOH Cumulative'!H185))</f>
        <v>238</v>
      </c>
      <c r="K186" s="25">
        <f t="shared" si="37"/>
        <v>5.6530214424951264E-2</v>
      </c>
      <c r="L186" s="25">
        <f t="shared" si="38"/>
        <v>3.2520325203252036E-2</v>
      </c>
      <c r="M186" s="26">
        <f>IF('FL DOH Cumulative'!K186="","",IF('FL DOH Cumulative'!K185="",'FL DOH Cumulative'!K186-'FL DOH Cumulative'!K184,'FL DOH Cumulative'!K186-'FL DOH Cumulative'!K185))</f>
        <v>247</v>
      </c>
      <c r="N186" s="23">
        <f>IF('FL DOH Cumulative'!L186="","",IF('FL DOH Cumulative'!L185="",'FL DOH Cumulative'!L186-'FL DOH Cumulative'!L184,'FL DOH Cumulative'!L186-'FL DOH Cumulative'!L185))</f>
        <v>0</v>
      </c>
      <c r="O186" s="24">
        <f>IF('FL DOH Cumulative'!N186="","",IF('FL DOH Cumulative'!N185="",'FL DOH Cumulative'!N186-'FL DOH Cumulative'!N184,'FL DOH Cumulative'!N186-'FL DOH Cumulative'!N185))</f>
        <v>4</v>
      </c>
      <c r="P186" s="24">
        <f>IF('FL DOH Cumulative'!M186="","",IF('FL DOH Cumulative'!M185="",'FL DOH Cumulative'!M186-'FL DOH Cumulative'!M184,'FL DOH Cumulative'!M186-'FL DOH Cumulative'!M185))</f>
        <v>143</v>
      </c>
      <c r="Q186" s="25">
        <f t="shared" si="29"/>
        <v>5.0135501355013552E-2</v>
      </c>
      <c r="R186" s="25">
        <f t="shared" si="30"/>
        <v>2.7210884353741496E-2</v>
      </c>
      <c r="S186" s="26">
        <f>IF('FL DOH Cumulative'!P186="","",IF('FL DOH Cumulative'!P185="",'FL DOH Cumulative'!P186-'FL DOH Cumulative'!P184,'FL DOH Cumulative'!P186-'FL DOH Cumulative'!P185))</f>
        <v>147</v>
      </c>
      <c r="T186" s="23">
        <f>IF('FL DOH Cumulative'!Q186="","",IF('FL DOH Cumulative'!Q185="",'FL DOH Cumulative'!Q186-'FL DOH Cumulative'!Q184,'FL DOH Cumulative'!Q186-'FL DOH Cumulative'!Q185))</f>
        <v>1</v>
      </c>
      <c r="U186" s="24">
        <f>IF('FL DOH Cumulative'!S186="","",IF('FL DOH Cumulative'!S185="",'FL DOH Cumulative'!S186-'FL DOH Cumulative'!S184,'FL DOH Cumulative'!S186-'FL DOH Cumulative'!S185))</f>
        <v>118</v>
      </c>
      <c r="V186" s="24">
        <f>IF('FL DOH Cumulative'!R186="","",IF('FL DOH Cumulative'!R185="",'FL DOH Cumulative'!R186-'FL DOH Cumulative'!R184,'FL DOH Cumulative'!R186-'FL DOH Cumulative'!R185))</f>
        <v>804</v>
      </c>
      <c r="W186" s="25">
        <f t="shared" si="33"/>
        <v>0.14075165806927045</v>
      </c>
      <c r="X186" s="25">
        <f t="shared" si="34"/>
        <v>0.1279826464208243</v>
      </c>
      <c r="Y186" s="26">
        <f>IF('FL DOH Cumulative'!U186="","",IF('FL DOH Cumulative'!U185="",'FL DOH Cumulative'!U186-'FL DOH Cumulative'!U184,'FL DOH Cumulative'!U186-'FL DOH Cumulative'!U185))</f>
        <v>923</v>
      </c>
      <c r="Z186" s="6">
        <v>104</v>
      </c>
      <c r="AA186" s="7">
        <v>609</v>
      </c>
      <c r="AB186" s="22">
        <f t="shared" ref="AB186:AB239" si="41">IF(SUM(Z180:AA186)=0,"",SUM(Z180:Z186)/SUM(Z180:AA186))</f>
        <v>0.14692925628401141</v>
      </c>
      <c r="AC186" s="6">
        <v>204</v>
      </c>
      <c r="AD186" s="7">
        <v>2003</v>
      </c>
      <c r="AE186" s="22">
        <f t="shared" ref="AE186:AE239" si="42">IF(SUM(AC180:AD186)=0,"",SUM(AC180:AC186)/SUM(AC180:AD186))</f>
        <v>0.11053959627329192</v>
      </c>
      <c r="AF186" s="7"/>
    </row>
    <row r="187" spans="1:32">
      <c r="A187" s="1">
        <v>44093</v>
      </c>
      <c r="B187" s="23" t="str">
        <f>IF('FL DOH Cumulative'!B187="","",IF('FL DOH Cumulative'!B186="",'FL DOH Cumulative'!B187-'FL DOH Cumulative'!B185,'FL DOH Cumulative'!B187-'FL DOH Cumulative'!B186))</f>
        <v/>
      </c>
      <c r="C187" s="24" t="str">
        <f>IF('FL DOH Cumulative'!D187="","",IF('FL DOH Cumulative'!D186="",'FL DOH Cumulative'!D187-'FL DOH Cumulative'!D185,'FL DOH Cumulative'!D187-'FL DOH Cumulative'!D186))</f>
        <v/>
      </c>
      <c r="D187" s="24" t="str">
        <f>IF('FL DOH Cumulative'!C187="","",IF('FL DOH Cumulative'!C186="",'FL DOH Cumulative'!C187-'FL DOH Cumulative'!C185,'FL DOH Cumulative'!C187-'FL DOH Cumulative'!C186))</f>
        <v/>
      </c>
      <c r="E187" s="25">
        <f t="shared" si="39"/>
        <v>0.21495709031467103</v>
      </c>
      <c r="F187" s="25" t="str">
        <f t="shared" si="40"/>
        <v/>
      </c>
      <c r="G187" s="26" t="str">
        <f>IF('FL DOH Cumulative'!F187="","",IF('FL DOH Cumulative'!F186="",'FL DOH Cumulative'!F187-'FL DOH Cumulative'!F185,'FL DOH Cumulative'!F187-'FL DOH Cumulative'!F186))</f>
        <v/>
      </c>
      <c r="H187" s="23" t="str">
        <f>IF('FL DOH Cumulative'!G187="","",IF('FL DOH Cumulative'!G186="",'FL DOH Cumulative'!G187-'FL DOH Cumulative'!G185,'FL DOH Cumulative'!G187-'FL DOH Cumulative'!G186))</f>
        <v/>
      </c>
      <c r="I187" s="24" t="str">
        <f>IF('FL DOH Cumulative'!I187="","",IF('FL DOH Cumulative'!I186="",'FL DOH Cumulative'!I187-'FL DOH Cumulative'!I185,'FL DOH Cumulative'!I187-'FL DOH Cumulative'!I186))</f>
        <v/>
      </c>
      <c r="J187" s="24" t="str">
        <f>IF('FL DOH Cumulative'!H187="","",IF('FL DOH Cumulative'!H186="",'FL DOH Cumulative'!H187-'FL DOH Cumulative'!H185,'FL DOH Cumulative'!H187-'FL DOH Cumulative'!H186))</f>
        <v/>
      </c>
      <c r="K187" s="25">
        <f t="shared" si="37"/>
        <v>5.0847457627118647E-2</v>
      </c>
      <c r="L187" s="25" t="str">
        <f t="shared" si="38"/>
        <v/>
      </c>
      <c r="M187" s="26" t="str">
        <f>IF('FL DOH Cumulative'!K187="","",IF('FL DOH Cumulative'!K186="",'FL DOH Cumulative'!K187-'FL DOH Cumulative'!K185,'FL DOH Cumulative'!K187-'FL DOH Cumulative'!K186))</f>
        <v/>
      </c>
      <c r="N187" s="23" t="str">
        <f>IF('FL DOH Cumulative'!L187="","",IF('FL DOH Cumulative'!L186="",'FL DOH Cumulative'!L187-'FL DOH Cumulative'!L185,'FL DOH Cumulative'!L187-'FL DOH Cumulative'!L186))</f>
        <v/>
      </c>
      <c r="O187" s="24" t="str">
        <f>IF('FL DOH Cumulative'!N187="","",IF('FL DOH Cumulative'!N186="",'FL DOH Cumulative'!N187-'FL DOH Cumulative'!N185,'FL DOH Cumulative'!N187-'FL DOH Cumulative'!N186))</f>
        <v/>
      </c>
      <c r="P187" s="24" t="str">
        <f>IF('FL DOH Cumulative'!M187="","",IF('FL DOH Cumulative'!M186="",'FL DOH Cumulative'!M187-'FL DOH Cumulative'!M185,'FL DOH Cumulative'!M187-'FL DOH Cumulative'!M186))</f>
        <v/>
      </c>
      <c r="Q187" s="25">
        <f t="shared" si="29"/>
        <v>4.821150855365474E-2</v>
      </c>
      <c r="R187" s="25" t="str">
        <f t="shared" si="30"/>
        <v/>
      </c>
      <c r="S187" s="26" t="str">
        <f>IF('FL DOH Cumulative'!P187="","",IF('FL DOH Cumulative'!P186="",'FL DOH Cumulative'!P187-'FL DOH Cumulative'!P185,'FL DOH Cumulative'!P187-'FL DOH Cumulative'!P186))</f>
        <v/>
      </c>
      <c r="T187" s="23" t="str">
        <f>IF('FL DOH Cumulative'!Q187="","",IF('FL DOH Cumulative'!Q186="",'FL DOH Cumulative'!Q187-'FL DOH Cumulative'!Q185,'FL DOH Cumulative'!Q187-'FL DOH Cumulative'!Q186))</f>
        <v/>
      </c>
      <c r="U187" s="24" t="str">
        <f>IF('FL DOH Cumulative'!S187="","",IF('FL DOH Cumulative'!S186="",'FL DOH Cumulative'!S187-'FL DOH Cumulative'!S185,'FL DOH Cumulative'!S187-'FL DOH Cumulative'!S186))</f>
        <v/>
      </c>
      <c r="V187" s="24" t="str">
        <f>IF('FL DOH Cumulative'!R187="","",IF('FL DOH Cumulative'!R186="",'FL DOH Cumulative'!R187-'FL DOH Cumulative'!R185,'FL DOH Cumulative'!R187-'FL DOH Cumulative'!R186))</f>
        <v/>
      </c>
      <c r="W187" s="25">
        <f t="shared" si="33"/>
        <v>0.14197812215132177</v>
      </c>
      <c r="X187" s="25" t="str">
        <f t="shared" si="34"/>
        <v/>
      </c>
      <c r="Y187" s="26" t="str">
        <f>IF('FL DOH Cumulative'!U187="","",IF('FL DOH Cumulative'!U186="",'FL DOH Cumulative'!U187-'FL DOH Cumulative'!U185,'FL DOH Cumulative'!U187-'FL DOH Cumulative'!U186))</f>
        <v/>
      </c>
      <c r="Z187" s="6">
        <v>24</v>
      </c>
      <c r="AA187" s="7">
        <v>202</v>
      </c>
      <c r="AB187" s="22">
        <f t="shared" si="41"/>
        <v>0.14430229098482594</v>
      </c>
      <c r="AC187" s="6">
        <v>109</v>
      </c>
      <c r="AD187" s="7">
        <v>1081</v>
      </c>
      <c r="AE187" s="22">
        <f t="shared" si="42"/>
        <v>0.10605017215937039</v>
      </c>
      <c r="AF187" s="7"/>
    </row>
    <row r="188" spans="1:32">
      <c r="A188" s="1">
        <v>44094</v>
      </c>
      <c r="B188" s="23">
        <f>IF('FL DOH Cumulative'!B188="","",IF('FL DOH Cumulative'!B187="",'FL DOH Cumulative'!B188-'FL DOH Cumulative'!B186,'FL DOH Cumulative'!B188-'FL DOH Cumulative'!B187))</f>
        <v>0</v>
      </c>
      <c r="C188" s="24">
        <f>IF('FL DOH Cumulative'!D188="","",IF('FL DOH Cumulative'!D187="",'FL DOH Cumulative'!D188-'FL DOH Cumulative'!D186,'FL DOH Cumulative'!D188-'FL DOH Cumulative'!D187))</f>
        <v>56</v>
      </c>
      <c r="D188" s="24">
        <f>IF('FL DOH Cumulative'!C188="","",IF('FL DOH Cumulative'!C187="",'FL DOH Cumulative'!C188-'FL DOH Cumulative'!C186,'FL DOH Cumulative'!C188-'FL DOH Cumulative'!C187))</f>
        <v>454</v>
      </c>
      <c r="E188" s="25">
        <f t="shared" si="39"/>
        <v>0.18787878787878787</v>
      </c>
      <c r="F188" s="25">
        <f t="shared" si="40"/>
        <v>0.10980392156862745</v>
      </c>
      <c r="G188" s="26">
        <f>IF('FL DOH Cumulative'!F188="","",IF('FL DOH Cumulative'!F187="",'FL DOH Cumulative'!F188-'FL DOH Cumulative'!F186,'FL DOH Cumulative'!F188-'FL DOH Cumulative'!F187))</f>
        <v>510</v>
      </c>
      <c r="H188" s="23">
        <f>IF('FL DOH Cumulative'!G188="","",IF('FL DOH Cumulative'!G187="",'FL DOH Cumulative'!G188-'FL DOH Cumulative'!G186,'FL DOH Cumulative'!G188-'FL DOH Cumulative'!G187))</f>
        <v>2</v>
      </c>
      <c r="I188" s="24">
        <f>IF('FL DOH Cumulative'!I188="","",IF('FL DOH Cumulative'!I187="",'FL DOH Cumulative'!I188-'FL DOH Cumulative'!I186,'FL DOH Cumulative'!I188-'FL DOH Cumulative'!I187))</f>
        <v>17</v>
      </c>
      <c r="J188" s="24">
        <f>IF('FL DOH Cumulative'!H188="","",IF('FL DOH Cumulative'!H187="",'FL DOH Cumulative'!H188-'FL DOH Cumulative'!H186,'FL DOH Cumulative'!H188-'FL DOH Cumulative'!H187))</f>
        <v>366</v>
      </c>
      <c r="K188" s="25">
        <f t="shared" si="37"/>
        <v>4.850498338870432E-2</v>
      </c>
      <c r="L188" s="25">
        <f t="shared" si="38"/>
        <v>4.4386422976501305E-2</v>
      </c>
      <c r="M188" s="26">
        <f>IF('FL DOH Cumulative'!K188="","",IF('FL DOH Cumulative'!K187="",'FL DOH Cumulative'!K188-'FL DOH Cumulative'!K186,'FL DOH Cumulative'!K188-'FL DOH Cumulative'!K187))</f>
        <v>385</v>
      </c>
      <c r="N188" s="23">
        <f>IF('FL DOH Cumulative'!L188="","",IF('FL DOH Cumulative'!L187="",'FL DOH Cumulative'!L188-'FL DOH Cumulative'!L186,'FL DOH Cumulative'!L188-'FL DOH Cumulative'!L187))</f>
        <v>0</v>
      </c>
      <c r="O188" s="24">
        <f>IF('FL DOH Cumulative'!N188="","",IF('FL DOH Cumulative'!N187="",'FL DOH Cumulative'!N188-'FL DOH Cumulative'!N186,'FL DOH Cumulative'!N188-'FL DOH Cumulative'!N187))</f>
        <v>12</v>
      </c>
      <c r="P188" s="24">
        <f>IF('FL DOH Cumulative'!M188="","",IF('FL DOH Cumulative'!M187="",'FL DOH Cumulative'!M188-'FL DOH Cumulative'!M186,'FL DOH Cumulative'!M188-'FL DOH Cumulative'!M187))</f>
        <v>159</v>
      </c>
      <c r="Q188" s="25">
        <f t="shared" si="29"/>
        <v>5.5555555555555552E-2</v>
      </c>
      <c r="R188" s="25">
        <f t="shared" si="30"/>
        <v>7.0175438596491224E-2</v>
      </c>
      <c r="S188" s="26">
        <f>IF('FL DOH Cumulative'!P188="","",IF('FL DOH Cumulative'!P187="",'FL DOH Cumulative'!P188-'FL DOH Cumulative'!P186,'FL DOH Cumulative'!P188-'FL DOH Cumulative'!P187))</f>
        <v>171</v>
      </c>
      <c r="T188" s="23">
        <f>IF('FL DOH Cumulative'!Q188="","",IF('FL DOH Cumulative'!Q187="",'FL DOH Cumulative'!Q188-'FL DOH Cumulative'!Q186,'FL DOH Cumulative'!Q188-'FL DOH Cumulative'!Q187))</f>
        <v>2</v>
      </c>
      <c r="U188" s="24">
        <f>IF('FL DOH Cumulative'!S188="","",IF('FL DOH Cumulative'!S187="",'FL DOH Cumulative'!S188-'FL DOH Cumulative'!S186,'FL DOH Cumulative'!S188-'FL DOH Cumulative'!S187))</f>
        <v>85</v>
      </c>
      <c r="V188" s="24">
        <f>IF('FL DOH Cumulative'!R188="","",IF('FL DOH Cumulative'!R187="",'FL DOH Cumulative'!R188-'FL DOH Cumulative'!R186,'FL DOH Cumulative'!R188-'FL DOH Cumulative'!R187))</f>
        <v>979</v>
      </c>
      <c r="W188" s="25">
        <f t="shared" si="33"/>
        <v>0.12492320294900676</v>
      </c>
      <c r="X188" s="25">
        <f t="shared" si="34"/>
        <v>7.9887218045112784E-2</v>
      </c>
      <c r="Y188" s="26">
        <f>IF('FL DOH Cumulative'!U188="","",IF('FL DOH Cumulative'!U187="",'FL DOH Cumulative'!U188-'FL DOH Cumulative'!U186,'FL DOH Cumulative'!U188-'FL DOH Cumulative'!U187))</f>
        <v>1066</v>
      </c>
      <c r="Z188" s="11">
        <v>28</v>
      </c>
      <c r="AA188" s="12">
        <v>327</v>
      </c>
      <c r="AB188" s="22">
        <f t="shared" si="41"/>
        <v>0.13121629718394248</v>
      </c>
      <c r="AC188" s="6">
        <v>76</v>
      </c>
      <c r="AD188" s="7">
        <v>894</v>
      </c>
      <c r="AE188" s="22">
        <f t="shared" si="42"/>
        <v>0.10080565926508155</v>
      </c>
      <c r="AF188" s="7"/>
    </row>
    <row r="189" spans="1:32">
      <c r="A189" s="1">
        <v>44095</v>
      </c>
      <c r="B189" s="23">
        <f>IF('FL DOH Cumulative'!B189="","",IF('FL DOH Cumulative'!B188="",'FL DOH Cumulative'!B189-'FL DOH Cumulative'!B187,'FL DOH Cumulative'!B189-'FL DOH Cumulative'!B188))</f>
        <v>0</v>
      </c>
      <c r="C189" s="24">
        <f>IF('FL DOH Cumulative'!D189="","",IF('FL DOH Cumulative'!D188="",'FL DOH Cumulative'!D189-'FL DOH Cumulative'!D187,'FL DOH Cumulative'!D189-'FL DOH Cumulative'!D188))</f>
        <v>6</v>
      </c>
      <c r="D189" s="24">
        <f>IF('FL DOH Cumulative'!C189="","",IF('FL DOH Cumulative'!C188="",'FL DOH Cumulative'!C189-'FL DOH Cumulative'!C187,'FL DOH Cumulative'!C189-'FL DOH Cumulative'!C188))</f>
        <v>81</v>
      </c>
      <c r="E189" s="25">
        <f t="shared" si="39"/>
        <v>0.18434913468773514</v>
      </c>
      <c r="F189" s="25">
        <f t="shared" si="40"/>
        <v>6.8965517241379309E-2</v>
      </c>
      <c r="G189" s="26">
        <f>IF('FL DOH Cumulative'!F189="","",IF('FL DOH Cumulative'!F188="",'FL DOH Cumulative'!F189-'FL DOH Cumulative'!F187,'FL DOH Cumulative'!F189-'FL DOH Cumulative'!F188))</f>
        <v>87</v>
      </c>
      <c r="H189" s="23">
        <f>IF('FL DOH Cumulative'!G189="","",IF('FL DOH Cumulative'!G188="",'FL DOH Cumulative'!G189-'FL DOH Cumulative'!G187,'FL DOH Cumulative'!G189-'FL DOH Cumulative'!G188))</f>
        <v>0</v>
      </c>
      <c r="I189" s="24">
        <f>IF('FL DOH Cumulative'!I189="","",IF('FL DOH Cumulative'!I188="",'FL DOH Cumulative'!I189-'FL DOH Cumulative'!I187,'FL DOH Cumulative'!I189-'FL DOH Cumulative'!I188))</f>
        <v>15</v>
      </c>
      <c r="J189" s="24">
        <f>IF('FL DOH Cumulative'!H189="","",IF('FL DOH Cumulative'!H188="",'FL DOH Cumulative'!H189-'FL DOH Cumulative'!H187,'FL DOH Cumulative'!H189-'FL DOH Cumulative'!H188))</f>
        <v>247</v>
      </c>
      <c r="K189" s="25">
        <f t="shared" si="37"/>
        <v>4.8155096935584743E-2</v>
      </c>
      <c r="L189" s="25">
        <f t="shared" si="38"/>
        <v>5.7251908396946563E-2</v>
      </c>
      <c r="M189" s="26">
        <f>IF('FL DOH Cumulative'!K189="","",IF('FL DOH Cumulative'!K188="",'FL DOH Cumulative'!K189-'FL DOH Cumulative'!K187,'FL DOH Cumulative'!K189-'FL DOH Cumulative'!K188))</f>
        <v>262</v>
      </c>
      <c r="N189" s="23">
        <f>IF('FL DOH Cumulative'!L189="","",IF('FL DOH Cumulative'!L188="",'FL DOH Cumulative'!L189-'FL DOH Cumulative'!L187,'FL DOH Cumulative'!L189-'FL DOH Cumulative'!L188))</f>
        <v>0</v>
      </c>
      <c r="O189" s="24">
        <f>IF('FL DOH Cumulative'!N189="","",IF('FL DOH Cumulative'!N188="",'FL DOH Cumulative'!N189-'FL DOH Cumulative'!N187,'FL DOH Cumulative'!N189-'FL DOH Cumulative'!N188))</f>
        <v>4</v>
      </c>
      <c r="P189" s="24">
        <f>IF('FL DOH Cumulative'!M189="","",IF('FL DOH Cumulative'!M188="",'FL DOH Cumulative'!M189-'FL DOH Cumulative'!M187,'FL DOH Cumulative'!M189-'FL DOH Cumulative'!M188))</f>
        <v>106</v>
      </c>
      <c r="Q189" s="25">
        <f t="shared" si="29"/>
        <v>5.0209205020920501E-2</v>
      </c>
      <c r="R189" s="25">
        <f t="shared" si="30"/>
        <v>3.6363636363636362E-2</v>
      </c>
      <c r="S189" s="26">
        <f>IF('FL DOH Cumulative'!P189="","",IF('FL DOH Cumulative'!P188="",'FL DOH Cumulative'!P189-'FL DOH Cumulative'!P187,'FL DOH Cumulative'!P189-'FL DOH Cumulative'!P188))</f>
        <v>110</v>
      </c>
      <c r="T189" s="23">
        <f>IF('FL DOH Cumulative'!Q189="","",IF('FL DOH Cumulative'!Q188="",'FL DOH Cumulative'!Q189-'FL DOH Cumulative'!Q187,'FL DOH Cumulative'!Q189-'FL DOH Cumulative'!Q188))</f>
        <v>0</v>
      </c>
      <c r="U189" s="24">
        <f>IF('FL DOH Cumulative'!S189="","",IF('FL DOH Cumulative'!S188="",'FL DOH Cumulative'!S189-'FL DOH Cumulative'!S187,'FL DOH Cumulative'!S189-'FL DOH Cumulative'!S188))</f>
        <v>25</v>
      </c>
      <c r="V189" s="24">
        <f>IF('FL DOH Cumulative'!R189="","",IF('FL DOH Cumulative'!R188="",'FL DOH Cumulative'!R189-'FL DOH Cumulative'!R187,'FL DOH Cumulative'!R189-'FL DOH Cumulative'!R188))</f>
        <v>434</v>
      </c>
      <c r="W189" s="25">
        <f t="shared" si="33"/>
        <v>0.12123039806996382</v>
      </c>
      <c r="X189" s="25">
        <f t="shared" si="34"/>
        <v>5.4466230936819175E-2</v>
      </c>
      <c r="Y189" s="26">
        <f>IF('FL DOH Cumulative'!U189="","",IF('FL DOH Cumulative'!U188="",'FL DOH Cumulative'!U189-'FL DOH Cumulative'!U187,'FL DOH Cumulative'!U189-'FL DOH Cumulative'!U188))</f>
        <v>459</v>
      </c>
      <c r="Z189" s="6">
        <v>8</v>
      </c>
      <c r="AA189" s="7">
        <v>376</v>
      </c>
      <c r="AB189" s="22">
        <f t="shared" si="41"/>
        <v>0.12036026200873362</v>
      </c>
      <c r="AC189" s="6">
        <v>66</v>
      </c>
      <c r="AD189" s="7">
        <v>940</v>
      </c>
      <c r="AE189" s="22">
        <f t="shared" si="42"/>
        <v>0.10094987873888439</v>
      </c>
      <c r="AF189" s="7"/>
    </row>
    <row r="190" spans="1:32">
      <c r="A190" s="1">
        <v>44096</v>
      </c>
      <c r="B190" s="23">
        <f>IF('FL DOH Cumulative'!B190="","",IF('FL DOH Cumulative'!B189="",'FL DOH Cumulative'!B190-'FL DOH Cumulative'!B188,'FL DOH Cumulative'!B190-'FL DOH Cumulative'!B189))</f>
        <v>0</v>
      </c>
      <c r="C190" s="24">
        <f>IF('FL DOH Cumulative'!D190="","",IF('FL DOH Cumulative'!D189="",'FL DOH Cumulative'!D190-'FL DOH Cumulative'!D188,'FL DOH Cumulative'!D190-'FL DOH Cumulative'!D189))</f>
        <v>23</v>
      </c>
      <c r="D190" s="24">
        <f>IF('FL DOH Cumulative'!C190="","",IF('FL DOH Cumulative'!C189="",'FL DOH Cumulative'!C190-'FL DOH Cumulative'!C188,'FL DOH Cumulative'!C190-'FL DOH Cumulative'!C189))</f>
        <v>183</v>
      </c>
      <c r="E190" s="25">
        <f t="shared" si="39"/>
        <v>0.16785150078988942</v>
      </c>
      <c r="F190" s="25">
        <f t="shared" si="40"/>
        <v>0.11165048543689321</v>
      </c>
      <c r="G190" s="26">
        <f>IF('FL DOH Cumulative'!F190="","",IF('FL DOH Cumulative'!F189="",'FL DOH Cumulative'!F190-'FL DOH Cumulative'!F188,'FL DOH Cumulative'!F190-'FL DOH Cumulative'!F189))</f>
        <v>206</v>
      </c>
      <c r="H190" s="23">
        <f>IF('FL DOH Cumulative'!G190="","",IF('FL DOH Cumulative'!G189="",'FL DOH Cumulative'!G190-'FL DOH Cumulative'!G188,'FL DOH Cumulative'!G190-'FL DOH Cumulative'!G189))</f>
        <v>3</v>
      </c>
      <c r="I190" s="24">
        <f>IF('FL DOH Cumulative'!I190="","",IF('FL DOH Cumulative'!I189="",'FL DOH Cumulative'!I190-'FL DOH Cumulative'!I188,'FL DOH Cumulative'!I190-'FL DOH Cumulative'!I189))</f>
        <v>10</v>
      </c>
      <c r="J190" s="24">
        <f>IF('FL DOH Cumulative'!H190="","",IF('FL DOH Cumulative'!H189="",'FL DOH Cumulative'!H190-'FL DOH Cumulative'!H188,'FL DOH Cumulative'!H190-'FL DOH Cumulative'!H189))</f>
        <v>193</v>
      </c>
      <c r="K190" s="25">
        <f t="shared" si="37"/>
        <v>4.9324324324324327E-2</v>
      </c>
      <c r="L190" s="25">
        <f t="shared" si="38"/>
        <v>4.9261083743842367E-2</v>
      </c>
      <c r="M190" s="26">
        <f>IF('FL DOH Cumulative'!K190="","",IF('FL DOH Cumulative'!K189="",'FL DOH Cumulative'!K190-'FL DOH Cumulative'!K188,'FL DOH Cumulative'!K190-'FL DOH Cumulative'!K189))</f>
        <v>206</v>
      </c>
      <c r="N190" s="23">
        <f>IF('FL DOH Cumulative'!L190="","",IF('FL DOH Cumulative'!L189="",'FL DOH Cumulative'!L190-'FL DOH Cumulative'!L188,'FL DOH Cumulative'!L190-'FL DOH Cumulative'!L189))</f>
        <v>0</v>
      </c>
      <c r="O190" s="24">
        <f>IF('FL DOH Cumulative'!N190="","",IF('FL DOH Cumulative'!N189="",'FL DOH Cumulative'!N190-'FL DOH Cumulative'!N188,'FL DOH Cumulative'!N190-'FL DOH Cumulative'!N189))</f>
        <v>5</v>
      </c>
      <c r="P190" s="24">
        <f>IF('FL DOH Cumulative'!M190="","",IF('FL DOH Cumulative'!M189="",'FL DOH Cumulative'!M190-'FL DOH Cumulative'!M188,'FL DOH Cumulative'!M190-'FL DOH Cumulative'!M189))</f>
        <v>136</v>
      </c>
      <c r="Q190" s="25">
        <f t="shared" si="29"/>
        <v>4.72972972972973E-2</v>
      </c>
      <c r="R190" s="25">
        <f t="shared" si="30"/>
        <v>3.5460992907801421E-2</v>
      </c>
      <c r="S190" s="26">
        <f>IF('FL DOH Cumulative'!P190="","",IF('FL DOH Cumulative'!P189="",'FL DOH Cumulative'!P190-'FL DOH Cumulative'!P188,'FL DOH Cumulative'!P190-'FL DOH Cumulative'!P189))</f>
        <v>141</v>
      </c>
      <c r="T190" s="23">
        <f>IF('FL DOH Cumulative'!Q190="","",IF('FL DOH Cumulative'!Q189="",'FL DOH Cumulative'!Q190-'FL DOH Cumulative'!Q188,'FL DOH Cumulative'!Q190-'FL DOH Cumulative'!Q189))</f>
        <v>3</v>
      </c>
      <c r="U190" s="24">
        <f>IF('FL DOH Cumulative'!S190="","",IF('FL DOH Cumulative'!S189="",'FL DOH Cumulative'!S190-'FL DOH Cumulative'!S188,'FL DOH Cumulative'!S190-'FL DOH Cumulative'!S189))</f>
        <v>38</v>
      </c>
      <c r="V190" s="24">
        <f>IF('FL DOH Cumulative'!R190="","",IF('FL DOH Cumulative'!R189="",'FL DOH Cumulative'!R190-'FL DOH Cumulative'!R188,'FL DOH Cumulative'!R190-'FL DOH Cumulative'!R189))</f>
        <v>512</v>
      </c>
      <c r="W190" s="25">
        <f t="shared" si="33"/>
        <v>0.11216329966329966</v>
      </c>
      <c r="X190" s="25">
        <f t="shared" si="34"/>
        <v>6.9090909090909092E-2</v>
      </c>
      <c r="Y190" s="26">
        <f>IF('FL DOH Cumulative'!U190="","",IF('FL DOH Cumulative'!U189="",'FL DOH Cumulative'!U190-'FL DOH Cumulative'!U188,'FL DOH Cumulative'!U190-'FL DOH Cumulative'!U189))</f>
        <v>553</v>
      </c>
      <c r="Z190" s="6">
        <v>18</v>
      </c>
      <c r="AA190" s="7">
        <v>146</v>
      </c>
      <c r="AB190" s="22">
        <f t="shared" si="41"/>
        <v>0.11056723293982149</v>
      </c>
      <c r="AC190" s="6">
        <v>78</v>
      </c>
      <c r="AD190" s="7">
        <v>896</v>
      </c>
      <c r="AE190" s="22">
        <f t="shared" si="42"/>
        <v>9.3346876587100044E-2</v>
      </c>
      <c r="AF190" s="7"/>
    </row>
    <row r="191" spans="1:32">
      <c r="A191" s="1">
        <v>44097</v>
      </c>
      <c r="B191" s="23">
        <f>IF('FL DOH Cumulative'!B191="","",IF('FL DOH Cumulative'!B190="",'FL DOH Cumulative'!B191-'FL DOH Cumulative'!B189,'FL DOH Cumulative'!B191-'FL DOH Cumulative'!B190))</f>
        <v>0</v>
      </c>
      <c r="C191" s="24">
        <f>IF('FL DOH Cumulative'!D191="","",IF('FL DOH Cumulative'!D190="",'FL DOH Cumulative'!D191-'FL DOH Cumulative'!D189,'FL DOH Cumulative'!D191-'FL DOH Cumulative'!D190))</f>
        <v>97</v>
      </c>
      <c r="D191" s="24">
        <f>IF('FL DOH Cumulative'!C191="","",IF('FL DOH Cumulative'!C190="",'FL DOH Cumulative'!C191-'FL DOH Cumulative'!C189,'FL DOH Cumulative'!C191-'FL DOH Cumulative'!C190))</f>
        <v>268</v>
      </c>
      <c r="E191" s="25">
        <f t="shared" si="39"/>
        <v>0.17709663686675181</v>
      </c>
      <c r="F191" s="25">
        <f t="shared" si="40"/>
        <v>0.26575342465753427</v>
      </c>
      <c r="G191" s="26">
        <f>IF('FL DOH Cumulative'!F191="","",IF('FL DOH Cumulative'!F190="",'FL DOH Cumulative'!F191-'FL DOH Cumulative'!F189,'FL DOH Cumulative'!F191-'FL DOH Cumulative'!F190))</f>
        <v>365</v>
      </c>
      <c r="H191" s="23">
        <f>IF('FL DOH Cumulative'!G191="","",IF('FL DOH Cumulative'!G190="",'FL DOH Cumulative'!G191-'FL DOH Cumulative'!G189,'FL DOH Cumulative'!G191-'FL DOH Cumulative'!G190))</f>
        <v>4</v>
      </c>
      <c r="I191" s="24">
        <f>IF('FL DOH Cumulative'!I191="","",IF('FL DOH Cumulative'!I190="",'FL DOH Cumulative'!I191-'FL DOH Cumulative'!I189,'FL DOH Cumulative'!I191-'FL DOH Cumulative'!I190))</f>
        <v>10</v>
      </c>
      <c r="J191" s="24">
        <f>IF('FL DOH Cumulative'!H191="","",IF('FL DOH Cumulative'!H190="",'FL DOH Cumulative'!H191-'FL DOH Cumulative'!H189,'FL DOH Cumulative'!H191-'FL DOH Cumulative'!H190))</f>
        <v>220</v>
      </c>
      <c r="K191" s="25">
        <f t="shared" si="37"/>
        <v>4.6433378196500674E-2</v>
      </c>
      <c r="L191" s="25">
        <f t="shared" si="38"/>
        <v>4.3478260869565216E-2</v>
      </c>
      <c r="M191" s="26">
        <f>IF('FL DOH Cumulative'!K191="","",IF('FL DOH Cumulative'!K190="",'FL DOH Cumulative'!K191-'FL DOH Cumulative'!K189,'FL DOH Cumulative'!K191-'FL DOH Cumulative'!K190))</f>
        <v>234</v>
      </c>
      <c r="N191" s="23">
        <f>IF('FL DOH Cumulative'!L191="","",IF('FL DOH Cumulative'!L190="",'FL DOH Cumulative'!L191-'FL DOH Cumulative'!L189,'FL DOH Cumulative'!L191-'FL DOH Cumulative'!L190))</f>
        <v>0</v>
      </c>
      <c r="O191" s="24">
        <f>IF('FL DOH Cumulative'!N191="","",IF('FL DOH Cumulative'!N190="",'FL DOH Cumulative'!N191-'FL DOH Cumulative'!N189,'FL DOH Cumulative'!N191-'FL DOH Cumulative'!N190))</f>
        <v>7</v>
      </c>
      <c r="P191" s="24">
        <f>IF('FL DOH Cumulative'!M191="","",IF('FL DOH Cumulative'!M190="",'FL DOH Cumulative'!M191-'FL DOH Cumulative'!M189,'FL DOH Cumulative'!M191-'FL DOH Cumulative'!M190))</f>
        <v>38</v>
      </c>
      <c r="Q191" s="25">
        <f t="shared" si="29"/>
        <v>5.3900709219858157E-2</v>
      </c>
      <c r="R191" s="25">
        <f t="shared" si="30"/>
        <v>0.15555555555555556</v>
      </c>
      <c r="S191" s="26">
        <f>IF('FL DOH Cumulative'!P191="","",IF('FL DOH Cumulative'!P190="",'FL DOH Cumulative'!P191-'FL DOH Cumulative'!P189,'FL DOH Cumulative'!P191-'FL DOH Cumulative'!P190))</f>
        <v>45</v>
      </c>
      <c r="T191" s="23">
        <f>IF('FL DOH Cumulative'!Q191="","",IF('FL DOH Cumulative'!Q190="",'FL DOH Cumulative'!Q191-'FL DOH Cumulative'!Q189,'FL DOH Cumulative'!Q191-'FL DOH Cumulative'!Q190))</f>
        <v>4</v>
      </c>
      <c r="U191" s="24">
        <f>IF('FL DOH Cumulative'!S191="","",IF('FL DOH Cumulative'!S190="",'FL DOH Cumulative'!S191-'FL DOH Cumulative'!S189,'FL DOH Cumulative'!S191-'FL DOH Cumulative'!S190))</f>
        <v>114</v>
      </c>
      <c r="V191" s="24">
        <f>IF('FL DOH Cumulative'!R191="","",IF('FL DOH Cumulative'!R190="",'FL DOH Cumulative'!R191-'FL DOH Cumulative'!R189,'FL DOH Cumulative'!R191-'FL DOH Cumulative'!R190))</f>
        <v>526</v>
      </c>
      <c r="W191" s="25">
        <f t="shared" si="33"/>
        <v>0.11519823788546256</v>
      </c>
      <c r="X191" s="25">
        <f t="shared" si="34"/>
        <v>0.17812500000000001</v>
      </c>
      <c r="Y191" s="26">
        <f>IF('FL DOH Cumulative'!U191="","",IF('FL DOH Cumulative'!U190="",'FL DOH Cumulative'!U191-'FL DOH Cumulative'!U189,'FL DOH Cumulative'!U191-'FL DOH Cumulative'!U190))</f>
        <v>644</v>
      </c>
      <c r="Z191" s="6">
        <v>45</v>
      </c>
      <c r="AA191" s="7">
        <v>622</v>
      </c>
      <c r="AB191" s="22">
        <f t="shared" si="41"/>
        <v>0.10158825292178604</v>
      </c>
      <c r="AC191" s="6">
        <v>135</v>
      </c>
      <c r="AD191" s="7">
        <v>1165</v>
      </c>
      <c r="AE191" s="22">
        <f t="shared" si="42"/>
        <v>8.8529320828609703E-2</v>
      </c>
      <c r="AF191" s="7"/>
    </row>
    <row r="192" spans="1:32">
      <c r="A192" s="1">
        <v>44098</v>
      </c>
      <c r="B192" s="23">
        <f>IF('FL DOH Cumulative'!B192="","",IF('FL DOH Cumulative'!B191="",'FL DOH Cumulative'!B192-'FL DOH Cumulative'!B190,'FL DOH Cumulative'!B192-'FL DOH Cumulative'!B191))</f>
        <v>0</v>
      </c>
      <c r="C192" s="24">
        <f>IF('FL DOH Cumulative'!D192="","",IF('FL DOH Cumulative'!D191="",'FL DOH Cumulative'!D192-'FL DOH Cumulative'!D190,'FL DOH Cumulative'!D192-'FL DOH Cumulative'!D191))</f>
        <v>30</v>
      </c>
      <c r="D192" s="24">
        <f>IF('FL DOH Cumulative'!C192="","",IF('FL DOH Cumulative'!C191="",'FL DOH Cumulative'!C192-'FL DOH Cumulative'!C190,'FL DOH Cumulative'!C192-'FL DOH Cumulative'!C191))</f>
        <v>376</v>
      </c>
      <c r="E192" s="25">
        <f t="shared" si="39"/>
        <v>0.15121255349500715</v>
      </c>
      <c r="F192" s="25">
        <f t="shared" si="40"/>
        <v>7.3891625615763554E-2</v>
      </c>
      <c r="G192" s="26">
        <f>IF('FL DOH Cumulative'!F192="","",IF('FL DOH Cumulative'!F191="",'FL DOH Cumulative'!F192-'FL DOH Cumulative'!F190,'FL DOH Cumulative'!F192-'FL DOH Cumulative'!F191))</f>
        <v>406</v>
      </c>
      <c r="H192" s="23">
        <f>IF('FL DOH Cumulative'!G192="","",IF('FL DOH Cumulative'!G191="",'FL DOH Cumulative'!G192-'FL DOH Cumulative'!G190,'FL DOH Cumulative'!G192-'FL DOH Cumulative'!G191))</f>
        <v>3</v>
      </c>
      <c r="I192" s="24">
        <f>IF('FL DOH Cumulative'!I192="","",IF('FL DOH Cumulative'!I191="",'FL DOH Cumulative'!I192-'FL DOH Cumulative'!I190,'FL DOH Cumulative'!I192-'FL DOH Cumulative'!I191))</f>
        <v>6</v>
      </c>
      <c r="J192" s="24">
        <f>IF('FL DOH Cumulative'!H192="","",IF('FL DOH Cumulative'!H191="",'FL DOH Cumulative'!H192-'FL DOH Cumulative'!H190,'FL DOH Cumulative'!H192-'FL DOH Cumulative'!H191))</f>
        <v>165</v>
      </c>
      <c r="K192" s="25">
        <f t="shared" si="37"/>
        <v>4.4147157190635451E-2</v>
      </c>
      <c r="L192" s="25">
        <f t="shared" si="38"/>
        <v>3.5087719298245612E-2</v>
      </c>
      <c r="M192" s="26">
        <f>IF('FL DOH Cumulative'!K192="","",IF('FL DOH Cumulative'!K191="",'FL DOH Cumulative'!K192-'FL DOH Cumulative'!K190,'FL DOH Cumulative'!K192-'FL DOH Cumulative'!K191))</f>
        <v>174</v>
      </c>
      <c r="N192" s="23">
        <f>IF('FL DOH Cumulative'!L192="","",IF('FL DOH Cumulative'!L191="",'FL DOH Cumulative'!L192-'FL DOH Cumulative'!L190,'FL DOH Cumulative'!L192-'FL DOH Cumulative'!L191))</f>
        <v>0</v>
      </c>
      <c r="O192" s="24">
        <f>IF('FL DOH Cumulative'!N192="","",IF('FL DOH Cumulative'!N191="",'FL DOH Cumulative'!N192-'FL DOH Cumulative'!N190,'FL DOH Cumulative'!N192-'FL DOH Cumulative'!N191))</f>
        <v>12</v>
      </c>
      <c r="P192" s="24">
        <f>IF('FL DOH Cumulative'!M192="","",IF('FL DOH Cumulative'!M191="",'FL DOH Cumulative'!M192-'FL DOH Cumulative'!M190,'FL DOH Cumulative'!M192-'FL DOH Cumulative'!M191))</f>
        <v>96</v>
      </c>
      <c r="Q192" s="25">
        <f t="shared" si="29"/>
        <v>6.0941828254847646E-2</v>
      </c>
      <c r="R192" s="25">
        <f t="shared" si="30"/>
        <v>0.1111111111111111</v>
      </c>
      <c r="S192" s="26">
        <f>IF('FL DOH Cumulative'!P192="","",IF('FL DOH Cumulative'!P191="",'FL DOH Cumulative'!P192-'FL DOH Cumulative'!P190,'FL DOH Cumulative'!P192-'FL DOH Cumulative'!P191))</f>
        <v>108</v>
      </c>
      <c r="T192" s="23">
        <f>IF('FL DOH Cumulative'!Q192="","",IF('FL DOH Cumulative'!Q191="",'FL DOH Cumulative'!Q192-'FL DOH Cumulative'!Q190,'FL DOH Cumulative'!Q192-'FL DOH Cumulative'!Q191))</f>
        <v>3</v>
      </c>
      <c r="U192" s="24">
        <f>IF('FL DOH Cumulative'!S192="","",IF('FL DOH Cumulative'!S191="",'FL DOH Cumulative'!S192-'FL DOH Cumulative'!S190,'FL DOH Cumulative'!S192-'FL DOH Cumulative'!S191))</f>
        <v>48</v>
      </c>
      <c r="V192" s="24">
        <f>IF('FL DOH Cumulative'!R192="","",IF('FL DOH Cumulative'!R191="",'FL DOH Cumulative'!R192-'FL DOH Cumulative'!R190,'FL DOH Cumulative'!R192-'FL DOH Cumulative'!R191))</f>
        <v>637</v>
      </c>
      <c r="W192" s="25">
        <f t="shared" si="33"/>
        <v>9.9074074074074078E-2</v>
      </c>
      <c r="X192" s="25">
        <f t="shared" si="34"/>
        <v>7.0072992700729933E-2</v>
      </c>
      <c r="Y192" s="26">
        <f>IF('FL DOH Cumulative'!U192="","",IF('FL DOH Cumulative'!U191="",'FL DOH Cumulative'!U192-'FL DOH Cumulative'!U190,'FL DOH Cumulative'!U192-'FL DOH Cumulative'!U191))</f>
        <v>688</v>
      </c>
      <c r="Z192" s="6">
        <v>36</v>
      </c>
      <c r="AA192" s="7">
        <v>591</v>
      </c>
      <c r="AB192" s="22">
        <f t="shared" si="41"/>
        <v>8.3864795918367346E-2</v>
      </c>
      <c r="AC192" s="6">
        <v>94</v>
      </c>
      <c r="AD192" s="7">
        <v>1423</v>
      </c>
      <c r="AE192" s="22">
        <f t="shared" si="42"/>
        <v>8.3151462243561763E-2</v>
      </c>
      <c r="AF192" s="7"/>
    </row>
    <row r="193" spans="1:32">
      <c r="A193" s="1">
        <v>44099</v>
      </c>
      <c r="B193" s="23">
        <f>IF('FL DOH Cumulative'!B193="","",IF('FL DOH Cumulative'!B192="",'FL DOH Cumulative'!B193-'FL DOH Cumulative'!B191,'FL DOH Cumulative'!B193-'FL DOH Cumulative'!B192))</f>
        <v>0</v>
      </c>
      <c r="C193" s="24">
        <f>IF('FL DOH Cumulative'!D193="","",IF('FL DOH Cumulative'!D192="",'FL DOH Cumulative'!D193-'FL DOH Cumulative'!D191,'FL DOH Cumulative'!D193-'FL DOH Cumulative'!D192))</f>
        <v>26</v>
      </c>
      <c r="D193" s="24">
        <f>IF('FL DOH Cumulative'!C193="","",IF('FL DOH Cumulative'!C192="",'FL DOH Cumulative'!C193-'FL DOH Cumulative'!C191,'FL DOH Cumulative'!C193-'FL DOH Cumulative'!C192))</f>
        <v>212</v>
      </c>
      <c r="E193" s="25">
        <f t="shared" si="39"/>
        <v>0.13134657836644592</v>
      </c>
      <c r="F193" s="25">
        <f t="shared" si="40"/>
        <v>0.1092436974789916</v>
      </c>
      <c r="G193" s="26">
        <f>IF('FL DOH Cumulative'!F193="","",IF('FL DOH Cumulative'!F192="",'FL DOH Cumulative'!F193-'FL DOH Cumulative'!F191,'FL DOH Cumulative'!F193-'FL DOH Cumulative'!F192))</f>
        <v>238</v>
      </c>
      <c r="H193" s="23">
        <f>IF('FL DOH Cumulative'!G193="","",IF('FL DOH Cumulative'!G192="",'FL DOH Cumulative'!G193-'FL DOH Cumulative'!G191,'FL DOH Cumulative'!G193-'FL DOH Cumulative'!G192))</f>
        <v>3</v>
      </c>
      <c r="I193" s="24">
        <f>IF('FL DOH Cumulative'!I193="","",IF('FL DOH Cumulative'!I192="",'FL DOH Cumulative'!I193-'FL DOH Cumulative'!I191,'FL DOH Cumulative'!I193-'FL DOH Cumulative'!I192))</f>
        <v>8</v>
      </c>
      <c r="J193" s="24">
        <f>IF('FL DOH Cumulative'!H193="","",IF('FL DOH Cumulative'!H192="",'FL DOH Cumulative'!H193-'FL DOH Cumulative'!H191,'FL DOH Cumulative'!H193-'FL DOH Cumulative'!H192))</f>
        <v>271</v>
      </c>
      <c r="K193" s="25">
        <f t="shared" si="37"/>
        <v>4.3193717277486908E-2</v>
      </c>
      <c r="L193" s="25">
        <f t="shared" si="38"/>
        <v>2.8673835125448029E-2</v>
      </c>
      <c r="M193" s="26">
        <f>IF('FL DOH Cumulative'!K193="","",IF('FL DOH Cumulative'!K192="",'FL DOH Cumulative'!K193-'FL DOH Cumulative'!K191,'FL DOH Cumulative'!K193-'FL DOH Cumulative'!K192))</f>
        <v>282</v>
      </c>
      <c r="N193" s="23">
        <f>IF('FL DOH Cumulative'!L193="","",IF('FL DOH Cumulative'!L192="",'FL DOH Cumulative'!L193-'FL DOH Cumulative'!L191,'FL DOH Cumulative'!L193-'FL DOH Cumulative'!L192))</f>
        <v>0</v>
      </c>
      <c r="O193" s="24">
        <f>IF('FL DOH Cumulative'!N193="","",IF('FL DOH Cumulative'!N192="",'FL DOH Cumulative'!N193-'FL DOH Cumulative'!N191,'FL DOH Cumulative'!N193-'FL DOH Cumulative'!N192))</f>
        <v>6</v>
      </c>
      <c r="P193" s="24">
        <f>IF('FL DOH Cumulative'!M193="","",IF('FL DOH Cumulative'!M192="",'FL DOH Cumulative'!M193-'FL DOH Cumulative'!M191,'FL DOH Cumulative'!M193-'FL DOH Cumulative'!M192))</f>
        <v>77</v>
      </c>
      <c r="Q193" s="25">
        <f t="shared" si="29"/>
        <v>6.9908814589665649E-2</v>
      </c>
      <c r="R193" s="25">
        <f t="shared" si="30"/>
        <v>7.2289156626506021E-2</v>
      </c>
      <c r="S193" s="26">
        <f>IF('FL DOH Cumulative'!P193="","",IF('FL DOH Cumulative'!P192="",'FL DOH Cumulative'!P193-'FL DOH Cumulative'!P191,'FL DOH Cumulative'!P193-'FL DOH Cumulative'!P192))</f>
        <v>83</v>
      </c>
      <c r="T193" s="23">
        <f>IF('FL DOH Cumulative'!Q193="","",IF('FL DOH Cumulative'!Q192="",'FL DOH Cumulative'!Q193-'FL DOH Cumulative'!Q191,'FL DOH Cumulative'!Q193-'FL DOH Cumulative'!Q192))</f>
        <v>3</v>
      </c>
      <c r="U193" s="24">
        <f>IF('FL DOH Cumulative'!S193="","",IF('FL DOH Cumulative'!S192="",'FL DOH Cumulative'!S193-'FL DOH Cumulative'!S191,'FL DOH Cumulative'!S193-'FL DOH Cumulative'!S192))</f>
        <v>40</v>
      </c>
      <c r="V193" s="24">
        <f>IF('FL DOH Cumulative'!R193="","",IF('FL DOH Cumulative'!R192="",'FL DOH Cumulative'!R193-'FL DOH Cumulative'!R191,'FL DOH Cumulative'!R193-'FL DOH Cumulative'!R192))</f>
        <v>560</v>
      </c>
      <c r="W193" s="25">
        <f t="shared" si="33"/>
        <v>8.7543771885942978E-2</v>
      </c>
      <c r="X193" s="25">
        <f t="shared" si="34"/>
        <v>6.6666666666666666E-2</v>
      </c>
      <c r="Y193" s="26">
        <f>IF('FL DOH Cumulative'!U193="","",IF('FL DOH Cumulative'!U192="",'FL DOH Cumulative'!U193-'FL DOH Cumulative'!U191,'FL DOH Cumulative'!U193-'FL DOH Cumulative'!U192))</f>
        <v>603</v>
      </c>
      <c r="Z193" s="6">
        <v>23</v>
      </c>
      <c r="AA193" s="7">
        <v>556</v>
      </c>
      <c r="AB193" s="22">
        <f t="shared" si="41"/>
        <v>6.0626249167221855E-2</v>
      </c>
      <c r="AC193" s="6">
        <v>89</v>
      </c>
      <c r="AD193" s="7">
        <v>1482</v>
      </c>
      <c r="AE193" s="22">
        <f t="shared" si="42"/>
        <v>7.5867729831144468E-2</v>
      </c>
      <c r="AF193" s="7"/>
    </row>
    <row r="194" spans="1:32">
      <c r="A194" s="1">
        <v>44100</v>
      </c>
      <c r="B194" s="23">
        <f>IF('FL DOH Cumulative'!B194="","",IF('FL DOH Cumulative'!B193="",'FL DOH Cumulative'!B194-'FL DOH Cumulative'!B192,'FL DOH Cumulative'!B194-'FL DOH Cumulative'!B193))</f>
        <v>0</v>
      </c>
      <c r="C194" s="24">
        <f>IF('FL DOH Cumulative'!D194="","",IF('FL DOH Cumulative'!D193="",'FL DOH Cumulative'!D194-'FL DOH Cumulative'!D192,'FL DOH Cumulative'!D194-'FL DOH Cumulative'!D193))</f>
        <v>17</v>
      </c>
      <c r="D194" s="24">
        <f>IF('FL DOH Cumulative'!C194="","",IF('FL DOH Cumulative'!C193="",'FL DOH Cumulative'!C194-'FL DOH Cumulative'!C192,'FL DOH Cumulative'!C194-'FL DOH Cumulative'!C193))</f>
        <v>272</v>
      </c>
      <c r="E194" s="25">
        <f t="shared" si="39"/>
        <v>0.1213707758210376</v>
      </c>
      <c r="F194" s="25">
        <f t="shared" si="40"/>
        <v>5.8823529411764705E-2</v>
      </c>
      <c r="G194" s="26">
        <f>IF('FL DOH Cumulative'!F194="","",IF('FL DOH Cumulative'!F193="",'FL DOH Cumulative'!F194-'FL DOH Cumulative'!F192,'FL DOH Cumulative'!F194-'FL DOH Cumulative'!F193))</f>
        <v>289</v>
      </c>
      <c r="H194" s="23">
        <f>IF('FL DOH Cumulative'!G194="","",IF('FL DOH Cumulative'!G193="",'FL DOH Cumulative'!G194-'FL DOH Cumulative'!G192,'FL DOH Cumulative'!G194-'FL DOH Cumulative'!G193))</f>
        <v>0</v>
      </c>
      <c r="I194" s="24">
        <f>IF('FL DOH Cumulative'!I194="","",IF('FL DOH Cumulative'!I193="",'FL DOH Cumulative'!I194-'FL DOH Cumulative'!I192,'FL DOH Cumulative'!I194-'FL DOH Cumulative'!I193))</f>
        <v>10</v>
      </c>
      <c r="J194" s="24">
        <f>IF('FL DOH Cumulative'!H194="","",IF('FL DOH Cumulative'!H193="",'FL DOH Cumulative'!H194-'FL DOH Cumulative'!H192,'FL DOH Cumulative'!H194-'FL DOH Cumulative'!H193))</f>
        <v>200</v>
      </c>
      <c r="K194" s="25">
        <f t="shared" si="37"/>
        <v>4.3728423475258918E-2</v>
      </c>
      <c r="L194" s="25">
        <f t="shared" si="38"/>
        <v>4.7619047619047616E-2</v>
      </c>
      <c r="M194" s="26">
        <f>IF('FL DOH Cumulative'!K194="","",IF('FL DOH Cumulative'!K193="",'FL DOH Cumulative'!K194-'FL DOH Cumulative'!K192,'FL DOH Cumulative'!K194-'FL DOH Cumulative'!K193))</f>
        <v>210</v>
      </c>
      <c r="N194" s="23">
        <f>IF('FL DOH Cumulative'!L194="","",IF('FL DOH Cumulative'!L193="",'FL DOH Cumulative'!L194-'FL DOH Cumulative'!L192,'FL DOH Cumulative'!L194-'FL DOH Cumulative'!L193))</f>
        <v>0</v>
      </c>
      <c r="O194" s="24">
        <f>IF('FL DOH Cumulative'!N194="","",IF('FL DOH Cumulative'!N193="",'FL DOH Cumulative'!N194-'FL DOH Cumulative'!N192,'FL DOH Cumulative'!N194-'FL DOH Cumulative'!N193))</f>
        <v>14</v>
      </c>
      <c r="P194" s="24">
        <f>IF('FL DOH Cumulative'!M194="","",IF('FL DOH Cumulative'!M193="",'FL DOH Cumulative'!M194-'FL DOH Cumulative'!M192,'FL DOH Cumulative'!M194-'FL DOH Cumulative'!M193))</f>
        <v>135</v>
      </c>
      <c r="Q194" s="25">
        <f t="shared" si="29"/>
        <v>7.434944237918216E-2</v>
      </c>
      <c r="R194" s="25">
        <f t="shared" si="30"/>
        <v>9.3959731543624164E-2</v>
      </c>
      <c r="S194" s="26">
        <f>IF('FL DOH Cumulative'!P194="","",IF('FL DOH Cumulative'!P193="",'FL DOH Cumulative'!P194-'FL DOH Cumulative'!P192,'FL DOH Cumulative'!P194-'FL DOH Cumulative'!P193))</f>
        <v>149</v>
      </c>
      <c r="T194" s="23">
        <f>IF('FL DOH Cumulative'!Q194="","",IF('FL DOH Cumulative'!Q193="",'FL DOH Cumulative'!Q194-'FL DOH Cumulative'!Q192,'FL DOH Cumulative'!Q194-'FL DOH Cumulative'!Q193))</f>
        <v>0</v>
      </c>
      <c r="U194" s="24">
        <f>IF('FL DOH Cumulative'!S194="","",IF('FL DOH Cumulative'!S193="",'FL DOH Cumulative'!S194-'FL DOH Cumulative'!S192,'FL DOH Cumulative'!S194-'FL DOH Cumulative'!S193))</f>
        <v>41</v>
      </c>
      <c r="V194" s="24">
        <f>IF('FL DOH Cumulative'!R194="","",IF('FL DOH Cumulative'!R193="",'FL DOH Cumulative'!R194-'FL DOH Cumulative'!R192,'FL DOH Cumulative'!R194-'FL DOH Cumulative'!R193))</f>
        <v>607</v>
      </c>
      <c r="W194" s="25">
        <f t="shared" si="33"/>
        <v>8.4158415841584164E-2</v>
      </c>
      <c r="X194" s="25">
        <f t="shared" si="34"/>
        <v>6.3271604938271608E-2</v>
      </c>
      <c r="Y194" s="26">
        <f>IF('FL DOH Cumulative'!U194="","",IF('FL DOH Cumulative'!U193="",'FL DOH Cumulative'!U194-'FL DOH Cumulative'!U192,'FL DOH Cumulative'!U194-'FL DOH Cumulative'!U193))</f>
        <v>648</v>
      </c>
      <c r="Z194" s="6">
        <v>29</v>
      </c>
      <c r="AA194" s="7">
        <v>646</v>
      </c>
      <c r="AB194" s="22">
        <f t="shared" si="41"/>
        <v>5.4187192118226604E-2</v>
      </c>
      <c r="AC194" s="6">
        <v>42</v>
      </c>
      <c r="AD194" s="7">
        <v>1190</v>
      </c>
      <c r="AE194" s="22">
        <f t="shared" si="42"/>
        <v>6.7677946324387395E-2</v>
      </c>
      <c r="AF194" s="7"/>
    </row>
    <row r="195" spans="1:32">
      <c r="A195" s="1">
        <v>44101</v>
      </c>
      <c r="B195" s="23">
        <f>IF('FL DOH Cumulative'!B195="","",IF('FL DOH Cumulative'!B194="",'FL DOH Cumulative'!B195-'FL DOH Cumulative'!B193,'FL DOH Cumulative'!B195-'FL DOH Cumulative'!B194))</f>
        <v>0</v>
      </c>
      <c r="C195" s="24">
        <f>IF('FL DOH Cumulative'!D195="","",IF('FL DOH Cumulative'!D194="",'FL DOH Cumulative'!D195-'FL DOH Cumulative'!D193,'FL DOH Cumulative'!D195-'FL DOH Cumulative'!D194))</f>
        <v>27</v>
      </c>
      <c r="D195" s="24">
        <f>IF('FL DOH Cumulative'!C195="","",IF('FL DOH Cumulative'!C194="",'FL DOH Cumulative'!C195-'FL DOH Cumulative'!C193,'FL DOH Cumulative'!C195-'FL DOH Cumulative'!C194))</f>
        <v>217</v>
      </c>
      <c r="E195" s="25">
        <f t="shared" si="39"/>
        <v>0.12316076294277929</v>
      </c>
      <c r="F195" s="25">
        <f t="shared" si="40"/>
        <v>0.11065573770491803</v>
      </c>
      <c r="G195" s="26">
        <f>IF('FL DOH Cumulative'!F195="","",IF('FL DOH Cumulative'!F194="",'FL DOH Cumulative'!F195-'FL DOH Cumulative'!F193,'FL DOH Cumulative'!F195-'FL DOH Cumulative'!F194))</f>
        <v>244</v>
      </c>
      <c r="H195" s="23">
        <f>IF('FL DOH Cumulative'!G195="","",IF('FL DOH Cumulative'!G194="",'FL DOH Cumulative'!G195-'FL DOH Cumulative'!G193,'FL DOH Cumulative'!G195-'FL DOH Cumulative'!G194))</f>
        <v>0</v>
      </c>
      <c r="I195" s="24">
        <f>IF('FL DOH Cumulative'!I195="","",IF('FL DOH Cumulative'!I194="",'FL DOH Cumulative'!I195-'FL DOH Cumulative'!I193,'FL DOH Cumulative'!I195-'FL DOH Cumulative'!I194))</f>
        <v>8</v>
      </c>
      <c r="J195" s="24">
        <f>IF('FL DOH Cumulative'!H195="","",IF('FL DOH Cumulative'!H194="",'FL DOH Cumulative'!H195-'FL DOH Cumulative'!H193,'FL DOH Cumulative'!H195-'FL DOH Cumulative'!H194))</f>
        <v>143</v>
      </c>
      <c r="K195" s="25">
        <f t="shared" si="37"/>
        <v>4.4488711819389112E-2</v>
      </c>
      <c r="L195" s="25">
        <f t="shared" si="38"/>
        <v>5.2980132450331126E-2</v>
      </c>
      <c r="M195" s="26">
        <f>IF('FL DOH Cumulative'!K195="","",IF('FL DOH Cumulative'!K194="",'FL DOH Cumulative'!K195-'FL DOH Cumulative'!K193,'FL DOH Cumulative'!K195-'FL DOH Cumulative'!K194))</f>
        <v>151</v>
      </c>
      <c r="N195" s="23">
        <f>IF('FL DOH Cumulative'!L195="","",IF('FL DOH Cumulative'!L194="",'FL DOH Cumulative'!L195-'FL DOH Cumulative'!L193,'FL DOH Cumulative'!L195-'FL DOH Cumulative'!L194))</f>
        <v>0</v>
      </c>
      <c r="O195" s="24">
        <f>IF('FL DOH Cumulative'!N195="","",IF('FL DOH Cumulative'!N194="",'FL DOH Cumulative'!N195-'FL DOH Cumulative'!N193,'FL DOH Cumulative'!N195-'FL DOH Cumulative'!N194))</f>
        <v>4</v>
      </c>
      <c r="P195" s="24">
        <f>IF('FL DOH Cumulative'!M195="","",IF('FL DOH Cumulative'!M194="",'FL DOH Cumulative'!M195-'FL DOH Cumulative'!M193,'FL DOH Cumulative'!M195-'FL DOH Cumulative'!M194))</f>
        <v>71</v>
      </c>
      <c r="Q195" s="25">
        <f t="shared" ref="Q195:Q258" si="43">IF(SUM(O189:P195)=0,"",SUM(O189:O195)/SUM(O189:P195))</f>
        <v>7.3136427566807313E-2</v>
      </c>
      <c r="R195" s="25">
        <f t="shared" si="30"/>
        <v>5.3333333333333337E-2</v>
      </c>
      <c r="S195" s="26">
        <f>IF('FL DOH Cumulative'!P195="","",IF('FL DOH Cumulative'!P194="",'FL DOH Cumulative'!P195-'FL DOH Cumulative'!P193,'FL DOH Cumulative'!P195-'FL DOH Cumulative'!P194))</f>
        <v>75</v>
      </c>
      <c r="T195" s="23">
        <f>IF('FL DOH Cumulative'!Q195="","",IF('FL DOH Cumulative'!Q194="",'FL DOH Cumulative'!Q195-'FL DOH Cumulative'!Q193,'FL DOH Cumulative'!Q195-'FL DOH Cumulative'!Q194))</f>
        <v>0</v>
      </c>
      <c r="U195" s="24">
        <f>IF('FL DOH Cumulative'!S195="","",IF('FL DOH Cumulative'!S194="",'FL DOH Cumulative'!S195-'FL DOH Cumulative'!S193,'FL DOH Cumulative'!S195-'FL DOH Cumulative'!S194))</f>
        <v>39</v>
      </c>
      <c r="V195" s="24">
        <f>IF('FL DOH Cumulative'!R195="","",IF('FL DOH Cumulative'!R194="",'FL DOH Cumulative'!R195-'FL DOH Cumulative'!R193,'FL DOH Cumulative'!R195-'FL DOH Cumulative'!R194))</f>
        <v>431</v>
      </c>
      <c r="W195" s="25">
        <f t="shared" si="33"/>
        <v>8.5143139190523201E-2</v>
      </c>
      <c r="X195" s="25">
        <f t="shared" si="34"/>
        <v>8.2978723404255314E-2</v>
      </c>
      <c r="Y195" s="26">
        <f>IF('FL DOH Cumulative'!U195="","",IF('FL DOH Cumulative'!U194="",'FL DOH Cumulative'!U195-'FL DOH Cumulative'!U193,'FL DOH Cumulative'!U195-'FL DOH Cumulative'!U194))</f>
        <v>470</v>
      </c>
      <c r="Z195" s="6">
        <v>19</v>
      </c>
      <c r="AA195" s="7">
        <v>458</v>
      </c>
      <c r="AB195" s="22">
        <f t="shared" si="41"/>
        <v>4.9818080044780298E-2</v>
      </c>
      <c r="AC195" s="6">
        <v>48</v>
      </c>
      <c r="AD195" s="7">
        <v>994</v>
      </c>
      <c r="AE195" s="22">
        <f t="shared" si="42"/>
        <v>6.3874103216847958E-2</v>
      </c>
      <c r="AF195" s="7"/>
    </row>
    <row r="196" spans="1:32">
      <c r="A196" s="1">
        <v>44102</v>
      </c>
      <c r="B196" s="23">
        <f>IF('FL DOH Cumulative'!B196="","",IF('FL DOH Cumulative'!B195="",'FL DOH Cumulative'!B196-'FL DOH Cumulative'!B194,'FL DOH Cumulative'!B196-'FL DOH Cumulative'!B195))</f>
        <v>0</v>
      </c>
      <c r="C196" s="24">
        <f>IF('FL DOH Cumulative'!D196="","",IF('FL DOH Cumulative'!D195="",'FL DOH Cumulative'!D196-'FL DOH Cumulative'!D194,'FL DOH Cumulative'!D196-'FL DOH Cumulative'!D195))</f>
        <v>15</v>
      </c>
      <c r="D196" s="24">
        <f>IF('FL DOH Cumulative'!C196="","",IF('FL DOH Cumulative'!C195="",'FL DOH Cumulative'!C196-'FL DOH Cumulative'!C194,'FL DOH Cumulative'!C196-'FL DOH Cumulative'!C195))</f>
        <v>125</v>
      </c>
      <c r="E196" s="25">
        <f t="shared" si="39"/>
        <v>0.12447033898305085</v>
      </c>
      <c r="F196" s="25">
        <f t="shared" si="40"/>
        <v>0.10714285714285714</v>
      </c>
      <c r="G196" s="26">
        <f>IF('FL DOH Cumulative'!F196="","",IF('FL DOH Cumulative'!F195="",'FL DOH Cumulative'!F196-'FL DOH Cumulative'!F194,'FL DOH Cumulative'!F196-'FL DOH Cumulative'!F195))</f>
        <v>140</v>
      </c>
      <c r="H196" s="23">
        <f>IF('FL DOH Cumulative'!G196="","",IF('FL DOH Cumulative'!G195="",'FL DOH Cumulative'!G196-'FL DOH Cumulative'!G194,'FL DOH Cumulative'!G196-'FL DOH Cumulative'!G195))</f>
        <v>3</v>
      </c>
      <c r="I196" s="24">
        <f>IF('FL DOH Cumulative'!I196="","",IF('FL DOH Cumulative'!I195="",'FL DOH Cumulative'!I196-'FL DOH Cumulative'!I194,'FL DOH Cumulative'!I196-'FL DOH Cumulative'!I195))</f>
        <v>10</v>
      </c>
      <c r="J196" s="24">
        <f>IF('FL DOH Cumulative'!H196="","",IF('FL DOH Cumulative'!H195="",'FL DOH Cumulative'!H196-'FL DOH Cumulative'!H194,'FL DOH Cumulative'!H196-'FL DOH Cumulative'!H195))</f>
        <v>189</v>
      </c>
      <c r="K196" s="25">
        <f t="shared" si="37"/>
        <v>4.2966042966042964E-2</v>
      </c>
      <c r="L196" s="25">
        <f t="shared" si="38"/>
        <v>5.0251256281407038E-2</v>
      </c>
      <c r="M196" s="26">
        <f>IF('FL DOH Cumulative'!K196="","",IF('FL DOH Cumulative'!K195="",'FL DOH Cumulative'!K196-'FL DOH Cumulative'!K194,'FL DOH Cumulative'!K196-'FL DOH Cumulative'!K195))</f>
        <v>202</v>
      </c>
      <c r="N196" s="23">
        <f>IF('FL DOH Cumulative'!L196="","",IF('FL DOH Cumulative'!L195="",'FL DOH Cumulative'!L196-'FL DOH Cumulative'!L194,'FL DOH Cumulative'!L196-'FL DOH Cumulative'!L195))</f>
        <v>0</v>
      </c>
      <c r="O196" s="24">
        <f>IF('FL DOH Cumulative'!N196="","",IF('FL DOH Cumulative'!N195="",'FL DOH Cumulative'!N196-'FL DOH Cumulative'!N194,'FL DOH Cumulative'!N196-'FL DOH Cumulative'!N195))</f>
        <v>5</v>
      </c>
      <c r="P196" s="24">
        <f>IF('FL DOH Cumulative'!M196="","",IF('FL DOH Cumulative'!M195="",'FL DOH Cumulative'!M196-'FL DOH Cumulative'!M194,'FL DOH Cumulative'!M196-'FL DOH Cumulative'!M195))</f>
        <v>79</v>
      </c>
      <c r="Q196" s="25">
        <f t="shared" si="43"/>
        <v>7.7372262773722625E-2</v>
      </c>
      <c r="R196" s="25">
        <f t="shared" si="30"/>
        <v>5.9523809523809521E-2</v>
      </c>
      <c r="S196" s="26">
        <f>IF('FL DOH Cumulative'!P196="","",IF('FL DOH Cumulative'!P195="",'FL DOH Cumulative'!P196-'FL DOH Cumulative'!P194,'FL DOH Cumulative'!P196-'FL DOH Cumulative'!P195))</f>
        <v>84</v>
      </c>
      <c r="T196" s="23">
        <f>IF('FL DOH Cumulative'!Q196="","",IF('FL DOH Cumulative'!Q195="",'FL DOH Cumulative'!Q196-'FL DOH Cumulative'!Q194,'FL DOH Cumulative'!Q196-'FL DOH Cumulative'!Q195))</f>
        <v>3</v>
      </c>
      <c r="U196" s="24">
        <f>IF('FL DOH Cumulative'!S196="","",IF('FL DOH Cumulative'!S195="",'FL DOH Cumulative'!S196-'FL DOH Cumulative'!S194,'FL DOH Cumulative'!S196-'FL DOH Cumulative'!S195))</f>
        <v>30</v>
      </c>
      <c r="V196" s="24">
        <f>IF('FL DOH Cumulative'!R196="","",IF('FL DOH Cumulative'!R195="",'FL DOH Cumulative'!R196-'FL DOH Cumulative'!R194,'FL DOH Cumulative'!R196-'FL DOH Cumulative'!R195))</f>
        <v>393</v>
      </c>
      <c r="W196" s="25">
        <f t="shared" si="33"/>
        <v>8.7151394422310763E-2</v>
      </c>
      <c r="X196" s="25">
        <f t="shared" si="34"/>
        <v>7.0921985815602842E-2</v>
      </c>
      <c r="Y196" s="26">
        <f>IF('FL DOH Cumulative'!U196="","",IF('FL DOH Cumulative'!U195="",'FL DOH Cumulative'!U196-'FL DOH Cumulative'!U194,'FL DOH Cumulative'!U196-'FL DOH Cumulative'!U195))</f>
        <v>426</v>
      </c>
      <c r="Z196" s="6">
        <v>20</v>
      </c>
      <c r="AA196" s="7">
        <v>549</v>
      </c>
      <c r="AB196" s="22">
        <f t="shared" si="41"/>
        <v>5.0558807876530068E-2</v>
      </c>
      <c r="AC196" s="6">
        <v>66</v>
      </c>
      <c r="AD196" s="7">
        <v>1247</v>
      </c>
      <c r="AE196" s="22">
        <f t="shared" si="42"/>
        <v>6.1682869594368084E-2</v>
      </c>
      <c r="AF196" s="7"/>
    </row>
    <row r="197" spans="1:32">
      <c r="A197" s="1">
        <v>44103</v>
      </c>
      <c r="B197" s="23">
        <f>IF('FL DOH Cumulative'!B197="","",IF('FL DOH Cumulative'!B196="",'FL DOH Cumulative'!B197-'FL DOH Cumulative'!B195,'FL DOH Cumulative'!B197-'FL DOH Cumulative'!B196))</f>
        <v>0</v>
      </c>
      <c r="C197" s="24">
        <f>IF('FL DOH Cumulative'!D197="","",IF('FL DOH Cumulative'!D196="",'FL DOH Cumulative'!D197-'FL DOH Cumulative'!D195,'FL DOH Cumulative'!D197-'FL DOH Cumulative'!D196))</f>
        <v>14</v>
      </c>
      <c r="D197" s="24">
        <f>IF('FL DOH Cumulative'!C197="","",IF('FL DOH Cumulative'!C196="",'FL DOH Cumulative'!C197-'FL DOH Cumulative'!C195,'FL DOH Cumulative'!C197-'FL DOH Cumulative'!C196))</f>
        <v>144</v>
      </c>
      <c r="E197" s="25">
        <f t="shared" si="39"/>
        <v>0.12282608695652174</v>
      </c>
      <c r="F197" s="25">
        <f t="shared" si="40"/>
        <v>8.8607594936708861E-2</v>
      </c>
      <c r="G197" s="26">
        <f>IF('FL DOH Cumulative'!F197="","",IF('FL DOH Cumulative'!F196="",'FL DOH Cumulative'!F197-'FL DOH Cumulative'!F195,'FL DOH Cumulative'!F197-'FL DOH Cumulative'!F196))</f>
        <v>158</v>
      </c>
      <c r="H197" s="23">
        <f>IF('FL DOH Cumulative'!G197="","",IF('FL DOH Cumulative'!G196="",'FL DOH Cumulative'!G197-'FL DOH Cumulative'!G195,'FL DOH Cumulative'!G197-'FL DOH Cumulative'!G196))</f>
        <v>1</v>
      </c>
      <c r="I197" s="24">
        <f>IF('FL DOH Cumulative'!I197="","",IF('FL DOH Cumulative'!I196="",'FL DOH Cumulative'!I197-'FL DOH Cumulative'!I195,'FL DOH Cumulative'!I197-'FL DOH Cumulative'!I196))</f>
        <v>12</v>
      </c>
      <c r="J197" s="24">
        <f>IF('FL DOH Cumulative'!H197="","",IF('FL DOH Cumulative'!H196="",'FL DOH Cumulative'!H197-'FL DOH Cumulative'!H195,'FL DOH Cumulative'!H197-'FL DOH Cumulative'!H196))</f>
        <v>184</v>
      </c>
      <c r="K197" s="25">
        <f t="shared" si="37"/>
        <v>4.456824512534819E-2</v>
      </c>
      <c r="L197" s="25">
        <f t="shared" si="38"/>
        <v>6.1224489795918366E-2</v>
      </c>
      <c r="M197" s="26">
        <f>IF('FL DOH Cumulative'!K197="","",IF('FL DOH Cumulative'!K196="",'FL DOH Cumulative'!K197-'FL DOH Cumulative'!K195,'FL DOH Cumulative'!K197-'FL DOH Cumulative'!K196))</f>
        <v>197</v>
      </c>
      <c r="N197" s="23">
        <f>IF('FL DOH Cumulative'!L197="","",IF('FL DOH Cumulative'!L196="",'FL DOH Cumulative'!L197-'FL DOH Cumulative'!L195,'FL DOH Cumulative'!L197-'FL DOH Cumulative'!L196))</f>
        <v>1</v>
      </c>
      <c r="O197" s="24">
        <f>IF('FL DOH Cumulative'!N197="","",IF('FL DOH Cumulative'!N196="",'FL DOH Cumulative'!N197-'FL DOH Cumulative'!N195,'FL DOH Cumulative'!N197-'FL DOH Cumulative'!N196))</f>
        <v>6</v>
      </c>
      <c r="P197" s="24">
        <f>IF('FL DOH Cumulative'!M197="","",IF('FL DOH Cumulative'!M196="",'FL DOH Cumulative'!M197-'FL DOH Cumulative'!M195,'FL DOH Cumulative'!M197-'FL DOH Cumulative'!M196))</f>
        <v>135</v>
      </c>
      <c r="Q197" s="25">
        <f t="shared" si="43"/>
        <v>7.8832116788321166E-2</v>
      </c>
      <c r="R197" s="25">
        <f t="shared" si="30"/>
        <v>4.2553191489361701E-2</v>
      </c>
      <c r="S197" s="26">
        <f>IF('FL DOH Cumulative'!P197="","",IF('FL DOH Cumulative'!P196="",'FL DOH Cumulative'!P197-'FL DOH Cumulative'!P195,'FL DOH Cumulative'!P197-'FL DOH Cumulative'!P196))</f>
        <v>142</v>
      </c>
      <c r="T197" s="23">
        <f>IF('FL DOH Cumulative'!Q197="","",IF('FL DOH Cumulative'!Q196="",'FL DOH Cumulative'!Q197-'FL DOH Cumulative'!Q195,'FL DOH Cumulative'!Q197-'FL DOH Cumulative'!Q196))</f>
        <v>2</v>
      </c>
      <c r="U197" s="24">
        <f>IF('FL DOH Cumulative'!S197="","",IF('FL DOH Cumulative'!S196="",'FL DOH Cumulative'!S197-'FL DOH Cumulative'!S195,'FL DOH Cumulative'!S197-'FL DOH Cumulative'!S196))</f>
        <v>32</v>
      </c>
      <c r="V197" s="24">
        <f>IF('FL DOH Cumulative'!R197="","",IF('FL DOH Cumulative'!R196="",'FL DOH Cumulative'!R197-'FL DOH Cumulative'!R195,'FL DOH Cumulative'!R197-'FL DOH Cumulative'!R196))</f>
        <v>463</v>
      </c>
      <c r="W197" s="25">
        <f t="shared" si="33"/>
        <v>8.6846755869729869E-2</v>
      </c>
      <c r="X197" s="25">
        <f t="shared" si="34"/>
        <v>6.4646464646464646E-2</v>
      </c>
      <c r="Y197" s="26">
        <f>IF('FL DOH Cumulative'!U197="","",IF('FL DOH Cumulative'!U196="",'FL DOH Cumulative'!U197-'FL DOH Cumulative'!U195,'FL DOH Cumulative'!U197-'FL DOH Cumulative'!U196))</f>
        <v>497</v>
      </c>
      <c r="Z197" s="6">
        <v>3</v>
      </c>
      <c r="AA197" s="7">
        <v>291</v>
      </c>
      <c r="AB197" s="22">
        <f t="shared" si="41"/>
        <v>4.5010288065843625E-2</v>
      </c>
      <c r="AC197" s="6">
        <v>65</v>
      </c>
      <c r="AD197" s="7">
        <v>812</v>
      </c>
      <c r="AE197" s="22">
        <f t="shared" si="42"/>
        <v>6.0890194306371444E-2</v>
      </c>
      <c r="AF197" s="7"/>
    </row>
    <row r="198" spans="1:32">
      <c r="A198" s="1">
        <v>44104</v>
      </c>
      <c r="B198" s="23">
        <f>IF('FL DOH Cumulative'!B198="","",IF('FL DOH Cumulative'!B197="",'FL DOH Cumulative'!B198-'FL DOH Cumulative'!B196,'FL DOH Cumulative'!B198-'FL DOH Cumulative'!B197))</f>
        <v>0</v>
      </c>
      <c r="C198" s="24">
        <f>IF('FL DOH Cumulative'!D198="","",IF('FL DOH Cumulative'!D197="",'FL DOH Cumulative'!D198-'FL DOH Cumulative'!D196,'FL DOH Cumulative'!D198-'FL DOH Cumulative'!D197))</f>
        <v>27</v>
      </c>
      <c r="D198" s="24">
        <f>IF('FL DOH Cumulative'!C198="","",IF('FL DOH Cumulative'!C197="",'FL DOH Cumulative'!C198-'FL DOH Cumulative'!C196,'FL DOH Cumulative'!C198-'FL DOH Cumulative'!C197))</f>
        <v>424</v>
      </c>
      <c r="E198" s="25">
        <f t="shared" si="39"/>
        <v>8.0996884735202487E-2</v>
      </c>
      <c r="F198" s="25">
        <f t="shared" si="40"/>
        <v>5.9866962305986697E-2</v>
      </c>
      <c r="G198" s="26">
        <f>IF('FL DOH Cumulative'!F198="","",IF('FL DOH Cumulative'!F197="",'FL DOH Cumulative'!F198-'FL DOH Cumulative'!F196,'FL DOH Cumulative'!F198-'FL DOH Cumulative'!F197))</f>
        <v>451</v>
      </c>
      <c r="H198" s="23">
        <f>IF('FL DOH Cumulative'!G198="","",IF('FL DOH Cumulative'!G197="",'FL DOH Cumulative'!G198-'FL DOH Cumulative'!G196,'FL DOH Cumulative'!G198-'FL DOH Cumulative'!G197))</f>
        <v>0</v>
      </c>
      <c r="I198" s="24">
        <f>IF('FL DOH Cumulative'!I198="","",IF('FL DOH Cumulative'!I197="",'FL DOH Cumulative'!I198-'FL DOH Cumulative'!I196,'FL DOH Cumulative'!I198-'FL DOH Cumulative'!I197))</f>
        <v>7</v>
      </c>
      <c r="J198" s="24">
        <f>IF('FL DOH Cumulative'!H198="","",IF('FL DOH Cumulative'!H197="",'FL DOH Cumulative'!H198-'FL DOH Cumulative'!H196,'FL DOH Cumulative'!H198-'FL DOH Cumulative'!H197))</f>
        <v>214</v>
      </c>
      <c r="K198" s="25">
        <f t="shared" si="37"/>
        <v>4.2747021723896286E-2</v>
      </c>
      <c r="L198" s="25">
        <f t="shared" si="38"/>
        <v>3.1674208144796379E-2</v>
      </c>
      <c r="M198" s="26">
        <f>IF('FL DOH Cumulative'!K198="","",IF('FL DOH Cumulative'!K197="",'FL DOH Cumulative'!K198-'FL DOH Cumulative'!K196,'FL DOH Cumulative'!K198-'FL DOH Cumulative'!K197))</f>
        <v>221</v>
      </c>
      <c r="N198" s="23">
        <f>IF('FL DOH Cumulative'!L198="","",IF('FL DOH Cumulative'!L197="",'FL DOH Cumulative'!L198-'FL DOH Cumulative'!L196,'FL DOH Cumulative'!L198-'FL DOH Cumulative'!L197))</f>
        <v>0</v>
      </c>
      <c r="O198" s="24">
        <f>IF('FL DOH Cumulative'!N198="","",IF('FL DOH Cumulative'!N197="",'FL DOH Cumulative'!N198-'FL DOH Cumulative'!N196,'FL DOH Cumulative'!N198-'FL DOH Cumulative'!N197))</f>
        <v>5</v>
      </c>
      <c r="P198" s="24">
        <f>IF('FL DOH Cumulative'!M198="","",IF('FL DOH Cumulative'!M197="",'FL DOH Cumulative'!M198-'FL DOH Cumulative'!M196,'FL DOH Cumulative'!M198-'FL DOH Cumulative'!M197))</f>
        <v>74</v>
      </c>
      <c r="Q198" s="25">
        <f t="shared" si="43"/>
        <v>7.2322670375521564E-2</v>
      </c>
      <c r="R198" s="25">
        <f t="shared" ref="R198:R261" si="44">IF(SUM(O198:P198)=0,"",O198/SUM(O198:P198))</f>
        <v>6.3291139240506333E-2</v>
      </c>
      <c r="S198" s="26">
        <f>IF('FL DOH Cumulative'!P198="","",IF('FL DOH Cumulative'!P197="",'FL DOH Cumulative'!P198-'FL DOH Cumulative'!P196,'FL DOH Cumulative'!P198-'FL DOH Cumulative'!P197))</f>
        <v>79</v>
      </c>
      <c r="T198" s="23">
        <f>IF('FL DOH Cumulative'!Q198="","",IF('FL DOH Cumulative'!Q197="",'FL DOH Cumulative'!Q198-'FL DOH Cumulative'!Q196,'FL DOH Cumulative'!Q198-'FL DOH Cumulative'!Q197))</f>
        <v>0</v>
      </c>
      <c r="U198" s="24">
        <f>IF('FL DOH Cumulative'!S198="","",IF('FL DOH Cumulative'!S197="",'FL DOH Cumulative'!S198-'FL DOH Cumulative'!S196,'FL DOH Cumulative'!S198-'FL DOH Cumulative'!S197))</f>
        <v>39</v>
      </c>
      <c r="V198" s="24">
        <f>IF('FL DOH Cumulative'!R198="","",IF('FL DOH Cumulative'!R197="",'FL DOH Cumulative'!R198-'FL DOH Cumulative'!R196,'FL DOH Cumulative'!R198-'FL DOH Cumulative'!R197))</f>
        <v>712</v>
      </c>
      <c r="W198" s="25">
        <f t="shared" si="33"/>
        <v>6.6060903732809428E-2</v>
      </c>
      <c r="X198" s="25">
        <f t="shared" si="34"/>
        <v>5.1930758988015982E-2</v>
      </c>
      <c r="Y198" s="26">
        <f>IF('FL DOH Cumulative'!U198="","",IF('FL DOH Cumulative'!U197="",'FL DOH Cumulative'!U198-'FL DOH Cumulative'!U196,'FL DOH Cumulative'!U198-'FL DOH Cumulative'!U197))</f>
        <v>751</v>
      </c>
      <c r="Z198" s="6">
        <v>14</v>
      </c>
      <c r="AA198" s="7">
        <v>611</v>
      </c>
      <c r="AB198" s="22">
        <f t="shared" si="41"/>
        <v>3.7441497659906398E-2</v>
      </c>
      <c r="AC198" s="6">
        <v>56</v>
      </c>
      <c r="AD198" s="7">
        <v>1530</v>
      </c>
      <c r="AE198" s="22">
        <f t="shared" si="42"/>
        <v>5.033924272269643E-2</v>
      </c>
      <c r="AF198" s="7"/>
    </row>
    <row r="199" spans="1:32">
      <c r="A199" s="1">
        <v>44105</v>
      </c>
      <c r="B199" s="23">
        <f>IF('FL DOH Cumulative'!B199="","",IF('FL DOH Cumulative'!B198="",'FL DOH Cumulative'!B199-'FL DOH Cumulative'!B197,'FL DOH Cumulative'!B199-'FL DOH Cumulative'!B198))</f>
        <v>0</v>
      </c>
      <c r="C199" s="24">
        <f>IF('FL DOH Cumulative'!D199="","",IF('FL DOH Cumulative'!D198="",'FL DOH Cumulative'!D199-'FL DOH Cumulative'!D197,'FL DOH Cumulative'!D199-'FL DOH Cumulative'!D198))</f>
        <v>28</v>
      </c>
      <c r="D199" s="24">
        <f>IF('FL DOH Cumulative'!C199="","",IF('FL DOH Cumulative'!C198="",'FL DOH Cumulative'!C199-'FL DOH Cumulative'!C197,'FL DOH Cumulative'!C199-'FL DOH Cumulative'!C198))</f>
        <v>358</v>
      </c>
      <c r="E199" s="25">
        <f t="shared" si="39"/>
        <v>8.0797481636935994E-2</v>
      </c>
      <c r="F199" s="25">
        <f t="shared" si="40"/>
        <v>7.2538860103626937E-2</v>
      </c>
      <c r="G199" s="26">
        <f>IF('FL DOH Cumulative'!F199="","",IF('FL DOH Cumulative'!F198="",'FL DOH Cumulative'!F199-'FL DOH Cumulative'!F197,'FL DOH Cumulative'!F199-'FL DOH Cumulative'!F198))</f>
        <v>386</v>
      </c>
      <c r="H199" s="23">
        <f>IF('FL DOH Cumulative'!G199="","",IF('FL DOH Cumulative'!G198="",'FL DOH Cumulative'!G199-'FL DOH Cumulative'!G197,'FL DOH Cumulative'!G199-'FL DOH Cumulative'!G198))</f>
        <v>0</v>
      </c>
      <c r="I199" s="24">
        <f>IF('FL DOH Cumulative'!I199="","",IF('FL DOH Cumulative'!I198="",'FL DOH Cumulative'!I199-'FL DOH Cumulative'!I197,'FL DOH Cumulative'!I199-'FL DOH Cumulative'!I198))</f>
        <v>8</v>
      </c>
      <c r="J199" s="24">
        <f>IF('FL DOH Cumulative'!H199="","",IF('FL DOH Cumulative'!H198="",'FL DOH Cumulative'!H199-'FL DOH Cumulative'!H197,'FL DOH Cumulative'!H199-'FL DOH Cumulative'!H198))</f>
        <v>159</v>
      </c>
      <c r="K199" s="25">
        <f t="shared" si="37"/>
        <v>4.4272663387210122E-2</v>
      </c>
      <c r="L199" s="25">
        <f t="shared" si="38"/>
        <v>4.790419161676647E-2</v>
      </c>
      <c r="M199" s="26">
        <f>IF('FL DOH Cumulative'!K199="","",IF('FL DOH Cumulative'!K198="",'FL DOH Cumulative'!K199-'FL DOH Cumulative'!K197,'FL DOH Cumulative'!K199-'FL DOH Cumulative'!K198))</f>
        <v>167</v>
      </c>
      <c r="N199" s="23">
        <f>IF('FL DOH Cumulative'!L199="","",IF('FL DOH Cumulative'!L198="",'FL DOH Cumulative'!L199-'FL DOH Cumulative'!L197,'FL DOH Cumulative'!L199-'FL DOH Cumulative'!L198))</f>
        <v>0</v>
      </c>
      <c r="O199" s="24">
        <f>IF('FL DOH Cumulative'!N199="","",IF('FL DOH Cumulative'!N198="",'FL DOH Cumulative'!N199-'FL DOH Cumulative'!N197,'FL DOH Cumulative'!N199-'FL DOH Cumulative'!N198))</f>
        <v>6</v>
      </c>
      <c r="P199" s="24">
        <f>IF('FL DOH Cumulative'!M199="","",IF('FL DOH Cumulative'!M198="",'FL DOH Cumulative'!M199-'FL DOH Cumulative'!M197,'FL DOH Cumulative'!M199-'FL DOH Cumulative'!M198))</f>
        <v>85</v>
      </c>
      <c r="Q199" s="25">
        <f t="shared" si="43"/>
        <v>6.5527065527065526E-2</v>
      </c>
      <c r="R199" s="25">
        <f t="shared" si="44"/>
        <v>6.5934065934065936E-2</v>
      </c>
      <c r="S199" s="26">
        <f>IF('FL DOH Cumulative'!P199="","",IF('FL DOH Cumulative'!P198="",'FL DOH Cumulative'!P199-'FL DOH Cumulative'!P197,'FL DOH Cumulative'!P199-'FL DOH Cumulative'!P198))</f>
        <v>91</v>
      </c>
      <c r="T199" s="23">
        <f>IF('FL DOH Cumulative'!Q199="","",IF('FL DOH Cumulative'!Q198="",'FL DOH Cumulative'!Q199-'FL DOH Cumulative'!Q197,'FL DOH Cumulative'!Q199-'FL DOH Cumulative'!Q198))</f>
        <v>0</v>
      </c>
      <c r="U199" s="24">
        <f>IF('FL DOH Cumulative'!S199="","",IF('FL DOH Cumulative'!S198="",'FL DOH Cumulative'!S199-'FL DOH Cumulative'!S197,'FL DOH Cumulative'!S199-'FL DOH Cumulative'!S198))</f>
        <v>42</v>
      </c>
      <c r="V199" s="24">
        <f>IF('FL DOH Cumulative'!R199="","",IF('FL DOH Cumulative'!R198="",'FL DOH Cumulative'!R199-'FL DOH Cumulative'!R197,'FL DOH Cumulative'!R199-'FL DOH Cumulative'!R198))</f>
        <v>602</v>
      </c>
      <c r="W199" s="25">
        <f t="shared" si="33"/>
        <v>6.5244356239146609E-2</v>
      </c>
      <c r="X199" s="25">
        <f t="shared" si="34"/>
        <v>6.5217391304347824E-2</v>
      </c>
      <c r="Y199" s="26">
        <f>IF('FL DOH Cumulative'!U199="","",IF('FL DOH Cumulative'!U198="",'FL DOH Cumulative'!U199-'FL DOH Cumulative'!U197,'FL DOH Cumulative'!U199-'FL DOH Cumulative'!U198))</f>
        <v>644</v>
      </c>
      <c r="Z199" s="6">
        <v>29</v>
      </c>
      <c r="AA199" s="7">
        <v>801</v>
      </c>
      <c r="AB199" s="22">
        <f t="shared" si="41"/>
        <v>3.3835514941960979E-2</v>
      </c>
      <c r="AC199" s="6">
        <v>81</v>
      </c>
      <c r="AD199" s="7">
        <v>1550</v>
      </c>
      <c r="AE199" s="22">
        <f t="shared" si="42"/>
        <v>4.8313878080415047E-2</v>
      </c>
      <c r="AF199" s="7"/>
    </row>
    <row r="200" spans="1:32">
      <c r="A200" s="1">
        <v>44106</v>
      </c>
      <c r="B200" s="23">
        <f>IF('FL DOH Cumulative'!B200="","",IF('FL DOH Cumulative'!B199="",'FL DOH Cumulative'!B200-'FL DOH Cumulative'!B198,'FL DOH Cumulative'!B200-'FL DOH Cumulative'!B199))</f>
        <v>0</v>
      </c>
      <c r="C200" s="24">
        <f>IF('FL DOH Cumulative'!D200="","",IF('FL DOH Cumulative'!D199="",'FL DOH Cumulative'!D200-'FL DOH Cumulative'!D198,'FL DOH Cumulative'!D200-'FL DOH Cumulative'!D199))</f>
        <v>19</v>
      </c>
      <c r="D200" s="24">
        <f>IF('FL DOH Cumulative'!C200="","",IF('FL DOH Cumulative'!C199="",'FL DOH Cumulative'!C200-'FL DOH Cumulative'!C198,'FL DOH Cumulative'!C200-'FL DOH Cumulative'!C199))</f>
        <v>243</v>
      </c>
      <c r="E200" s="25">
        <f t="shared" si="39"/>
        <v>7.6165803108808286E-2</v>
      </c>
      <c r="F200" s="25">
        <f t="shared" si="40"/>
        <v>7.2519083969465645E-2</v>
      </c>
      <c r="G200" s="26">
        <f>IF('FL DOH Cumulative'!F200="","",IF('FL DOH Cumulative'!F199="",'FL DOH Cumulative'!F200-'FL DOH Cumulative'!F198,'FL DOH Cumulative'!F200-'FL DOH Cumulative'!F199))</f>
        <v>262</v>
      </c>
      <c r="H200" s="23">
        <f>IF('FL DOH Cumulative'!G200="","",IF('FL DOH Cumulative'!G199="",'FL DOH Cumulative'!G200-'FL DOH Cumulative'!G198,'FL DOH Cumulative'!G200-'FL DOH Cumulative'!G199))</f>
        <v>1</v>
      </c>
      <c r="I200" s="24">
        <f>IF('FL DOH Cumulative'!I200="","",IF('FL DOH Cumulative'!I199="",'FL DOH Cumulative'!I200-'FL DOH Cumulative'!I198,'FL DOH Cumulative'!I200-'FL DOH Cumulative'!I199))</f>
        <v>6</v>
      </c>
      <c r="J200" s="24">
        <f>IF('FL DOH Cumulative'!H200="","",IF('FL DOH Cumulative'!H199="",'FL DOH Cumulative'!H200-'FL DOH Cumulative'!H198,'FL DOH Cumulative'!H200-'FL DOH Cumulative'!H199))</f>
        <v>209</v>
      </c>
      <c r="K200" s="25">
        <f t="shared" si="37"/>
        <v>4.4885945548197206E-2</v>
      </c>
      <c r="L200" s="25">
        <f t="shared" si="38"/>
        <v>2.7906976744186046E-2</v>
      </c>
      <c r="M200" s="26">
        <f>IF('FL DOH Cumulative'!K200="","",IF('FL DOH Cumulative'!K199="",'FL DOH Cumulative'!K200-'FL DOH Cumulative'!K198,'FL DOH Cumulative'!K200-'FL DOH Cumulative'!K199))</f>
        <v>216</v>
      </c>
      <c r="N200" s="23">
        <f>IF('FL DOH Cumulative'!L200="","",IF('FL DOH Cumulative'!L199="",'FL DOH Cumulative'!L200-'FL DOH Cumulative'!L198,'FL DOH Cumulative'!L200-'FL DOH Cumulative'!L199))</f>
        <v>0</v>
      </c>
      <c r="O200" s="24">
        <f>IF('FL DOH Cumulative'!N200="","",IF('FL DOH Cumulative'!N199="",'FL DOH Cumulative'!N200-'FL DOH Cumulative'!N198,'FL DOH Cumulative'!N200-'FL DOH Cumulative'!N199))</f>
        <v>6</v>
      </c>
      <c r="P200" s="24">
        <f>IF('FL DOH Cumulative'!M200="","",IF('FL DOH Cumulative'!M199="",'FL DOH Cumulative'!M200-'FL DOH Cumulative'!M198,'FL DOH Cumulative'!M200-'FL DOH Cumulative'!M199))</f>
        <v>155</v>
      </c>
      <c r="Q200" s="25">
        <f t="shared" si="43"/>
        <v>5.8974358974358973E-2</v>
      </c>
      <c r="R200" s="25">
        <f t="shared" si="44"/>
        <v>3.7267080745341616E-2</v>
      </c>
      <c r="S200" s="26">
        <f>IF('FL DOH Cumulative'!P200="","",IF('FL DOH Cumulative'!P199="",'FL DOH Cumulative'!P200-'FL DOH Cumulative'!P198,'FL DOH Cumulative'!P200-'FL DOH Cumulative'!P199))</f>
        <v>161</v>
      </c>
      <c r="T200" s="23">
        <f>IF('FL DOH Cumulative'!Q200="","",IF('FL DOH Cumulative'!Q199="",'FL DOH Cumulative'!Q200-'FL DOH Cumulative'!Q198,'FL DOH Cumulative'!Q200-'FL DOH Cumulative'!Q199))</f>
        <v>1</v>
      </c>
      <c r="U200" s="24">
        <f>IF('FL DOH Cumulative'!S200="","",IF('FL DOH Cumulative'!S199="",'FL DOH Cumulative'!S200-'FL DOH Cumulative'!S198,'FL DOH Cumulative'!S200-'FL DOH Cumulative'!S199))</f>
        <v>31</v>
      </c>
      <c r="V200" s="24">
        <f>IF('FL DOH Cumulative'!R200="","",IF('FL DOH Cumulative'!R199="",'FL DOH Cumulative'!R200-'FL DOH Cumulative'!R198,'FL DOH Cumulative'!R200-'FL DOH Cumulative'!R199))</f>
        <v>607</v>
      </c>
      <c r="W200" s="25">
        <f t="shared" si="33"/>
        <v>6.2423199803391498E-2</v>
      </c>
      <c r="X200" s="25">
        <f t="shared" si="34"/>
        <v>4.8589341692789965E-2</v>
      </c>
      <c r="Y200" s="26">
        <f>IF('FL DOH Cumulative'!U200="","",IF('FL DOH Cumulative'!U199="",'FL DOH Cumulative'!U200-'FL DOH Cumulative'!U198,'FL DOH Cumulative'!U200-'FL DOH Cumulative'!U199))</f>
        <v>639</v>
      </c>
      <c r="Z200" s="6">
        <v>15</v>
      </c>
      <c r="AA200" s="7">
        <v>592</v>
      </c>
      <c r="AB200" s="22">
        <f t="shared" si="41"/>
        <v>3.164091243561442E-2</v>
      </c>
      <c r="AC200" s="6">
        <v>55</v>
      </c>
      <c r="AD200" s="7">
        <v>1848</v>
      </c>
      <c r="AE200" s="22">
        <f t="shared" si="42"/>
        <v>4.3092654424040068E-2</v>
      </c>
      <c r="AF200" s="7"/>
    </row>
    <row r="201" spans="1:32">
      <c r="A201" s="1">
        <v>44107</v>
      </c>
      <c r="B201" s="23" t="str">
        <f>IF('FL DOH Cumulative'!B201="","",IF('FL DOH Cumulative'!B200="",'FL DOH Cumulative'!B201-'FL DOH Cumulative'!B199,'FL DOH Cumulative'!B201-'FL DOH Cumulative'!B200))</f>
        <v/>
      </c>
      <c r="C201" s="24" t="str">
        <f>IF('FL DOH Cumulative'!D201="","",IF('FL DOH Cumulative'!D200="",'FL DOH Cumulative'!D201-'FL DOH Cumulative'!D199,'FL DOH Cumulative'!D201-'FL DOH Cumulative'!D200))</f>
        <v/>
      </c>
      <c r="D201" s="24" t="str">
        <f>IF('FL DOH Cumulative'!C201="","",IF('FL DOH Cumulative'!C200="",'FL DOH Cumulative'!C201-'FL DOH Cumulative'!C199,'FL DOH Cumulative'!C201-'FL DOH Cumulative'!C200))</f>
        <v/>
      </c>
      <c r="E201" s="25">
        <f t="shared" si="39"/>
        <v>7.9219987812309572E-2</v>
      </c>
      <c r="F201" s="25" t="str">
        <f t="shared" si="40"/>
        <v/>
      </c>
      <c r="G201" s="26" t="str">
        <f>IF('FL DOH Cumulative'!F201="","",IF('FL DOH Cumulative'!F200="",'FL DOH Cumulative'!F201-'FL DOH Cumulative'!F199,'FL DOH Cumulative'!F201-'FL DOH Cumulative'!F200))</f>
        <v/>
      </c>
      <c r="H201" s="23" t="str">
        <f>IF('FL DOH Cumulative'!G201="","",IF('FL DOH Cumulative'!G200="",'FL DOH Cumulative'!G201-'FL DOH Cumulative'!G199,'FL DOH Cumulative'!G201-'FL DOH Cumulative'!G200))</f>
        <v/>
      </c>
      <c r="I201" s="24" t="str">
        <f>IF('FL DOH Cumulative'!I201="","",IF('FL DOH Cumulative'!I200="",'FL DOH Cumulative'!I201-'FL DOH Cumulative'!I199,'FL DOH Cumulative'!I201-'FL DOH Cumulative'!I200))</f>
        <v/>
      </c>
      <c r="J201" s="24" t="str">
        <f>IF('FL DOH Cumulative'!H201="","",IF('FL DOH Cumulative'!H200="",'FL DOH Cumulative'!H201-'FL DOH Cumulative'!H199,'FL DOH Cumulative'!H201-'FL DOH Cumulative'!H200))</f>
        <v/>
      </c>
      <c r="K201" s="25">
        <f t="shared" si="37"/>
        <v>4.4386422976501305E-2</v>
      </c>
      <c r="L201" s="25" t="str">
        <f t="shared" si="38"/>
        <v/>
      </c>
      <c r="M201" s="26" t="str">
        <f>IF('FL DOH Cumulative'!K201="","",IF('FL DOH Cumulative'!K200="",'FL DOH Cumulative'!K201-'FL DOH Cumulative'!K199,'FL DOH Cumulative'!K201-'FL DOH Cumulative'!K200))</f>
        <v/>
      </c>
      <c r="N201" s="23" t="str">
        <f>IF('FL DOH Cumulative'!L201="","",IF('FL DOH Cumulative'!L200="",'FL DOH Cumulative'!L201-'FL DOH Cumulative'!L199,'FL DOH Cumulative'!L201-'FL DOH Cumulative'!L200))</f>
        <v/>
      </c>
      <c r="O201" s="24" t="str">
        <f>IF('FL DOH Cumulative'!N201="","",IF('FL DOH Cumulative'!N200="",'FL DOH Cumulative'!N201-'FL DOH Cumulative'!N199,'FL DOH Cumulative'!N201-'FL DOH Cumulative'!N200))</f>
        <v/>
      </c>
      <c r="P201" s="24" t="str">
        <f>IF('FL DOH Cumulative'!M201="","",IF('FL DOH Cumulative'!M200="",'FL DOH Cumulative'!M201-'FL DOH Cumulative'!M199,'FL DOH Cumulative'!M201-'FL DOH Cumulative'!M200))</f>
        <v/>
      </c>
      <c r="Q201" s="25">
        <f t="shared" si="43"/>
        <v>5.0713153724247229E-2</v>
      </c>
      <c r="R201" s="25" t="str">
        <f t="shared" si="44"/>
        <v/>
      </c>
      <c r="S201" s="26" t="str">
        <f>IF('FL DOH Cumulative'!P201="","",IF('FL DOH Cumulative'!P200="",'FL DOH Cumulative'!P201-'FL DOH Cumulative'!P199,'FL DOH Cumulative'!P201-'FL DOH Cumulative'!P200))</f>
        <v/>
      </c>
      <c r="T201" s="23" t="str">
        <f>IF('FL DOH Cumulative'!Q201="","",IF('FL DOH Cumulative'!Q200="",'FL DOH Cumulative'!Q201-'FL DOH Cumulative'!Q199,'FL DOH Cumulative'!Q201-'FL DOH Cumulative'!Q200))</f>
        <v/>
      </c>
      <c r="U201" s="24" t="str">
        <f>IF('FL DOH Cumulative'!S201="","",IF('FL DOH Cumulative'!S200="",'FL DOH Cumulative'!S201-'FL DOH Cumulative'!S199,'FL DOH Cumulative'!S201-'FL DOH Cumulative'!S200))</f>
        <v/>
      </c>
      <c r="V201" s="24" t="str">
        <f>IF('FL DOH Cumulative'!R201="","",IF('FL DOH Cumulative'!R200="",'FL DOH Cumulative'!R201-'FL DOH Cumulative'!R199,'FL DOH Cumulative'!R201-'FL DOH Cumulative'!R200))</f>
        <v/>
      </c>
      <c r="W201" s="25">
        <f t="shared" si="33"/>
        <v>6.226249634609763E-2</v>
      </c>
      <c r="X201" s="25" t="str">
        <f t="shared" si="34"/>
        <v/>
      </c>
      <c r="Y201" s="26" t="str">
        <f>IF('FL DOH Cumulative'!U201="","",IF('FL DOH Cumulative'!U200="",'FL DOH Cumulative'!U201-'FL DOH Cumulative'!U199,'FL DOH Cumulative'!U201-'FL DOH Cumulative'!U200))</f>
        <v/>
      </c>
      <c r="Z201" s="6">
        <v>34</v>
      </c>
      <c r="AA201" s="7">
        <v>661</v>
      </c>
      <c r="AB201" s="22">
        <f t="shared" si="41"/>
        <v>3.2706858677080793E-2</v>
      </c>
      <c r="AC201" s="6">
        <v>60</v>
      </c>
      <c r="AD201" s="7">
        <v>1398</v>
      </c>
      <c r="AE201" s="22">
        <f t="shared" si="42"/>
        <v>4.3934760448521917E-2</v>
      </c>
      <c r="AF201" s="7"/>
    </row>
    <row r="202" spans="1:32">
      <c r="A202" s="1">
        <v>44108</v>
      </c>
      <c r="B202" s="23">
        <f>IF('FL DOH Cumulative'!B202="","",IF('FL DOH Cumulative'!B201="",'FL DOH Cumulative'!B202-'FL DOH Cumulative'!B200,'FL DOH Cumulative'!B202-'FL DOH Cumulative'!B201))</f>
        <v>0</v>
      </c>
      <c r="C202" s="24">
        <f>IF('FL DOH Cumulative'!D202="","",IF('FL DOH Cumulative'!D201="",'FL DOH Cumulative'!D202-'FL DOH Cumulative'!D200,'FL DOH Cumulative'!D202-'FL DOH Cumulative'!D201))</f>
        <v>37</v>
      </c>
      <c r="D202" s="24">
        <f>IF('FL DOH Cumulative'!C202="","",IF('FL DOH Cumulative'!C201="",'FL DOH Cumulative'!C202-'FL DOH Cumulative'!C200,'FL DOH Cumulative'!C202-'FL DOH Cumulative'!C201))</f>
        <v>343</v>
      </c>
      <c r="E202" s="25">
        <f t="shared" si="39"/>
        <v>7.8784468204839614E-2</v>
      </c>
      <c r="F202" s="25">
        <f t="shared" si="40"/>
        <v>9.7368421052631576E-2</v>
      </c>
      <c r="G202" s="26">
        <f>IF('FL DOH Cumulative'!F202="","",IF('FL DOH Cumulative'!F201="",'FL DOH Cumulative'!F202-'FL DOH Cumulative'!F200,'FL DOH Cumulative'!F202-'FL DOH Cumulative'!F201))</f>
        <v>380</v>
      </c>
      <c r="H202" s="23">
        <f>IF('FL DOH Cumulative'!G202="","",IF('FL DOH Cumulative'!G201="",'FL DOH Cumulative'!G202-'FL DOH Cumulative'!G200,'FL DOH Cumulative'!G202-'FL DOH Cumulative'!G201))</f>
        <v>2</v>
      </c>
      <c r="I202" s="24">
        <f>IF('FL DOH Cumulative'!I202="","",IF('FL DOH Cumulative'!I201="",'FL DOH Cumulative'!I202-'FL DOH Cumulative'!I200,'FL DOH Cumulative'!I202-'FL DOH Cumulative'!I201))</f>
        <v>16</v>
      </c>
      <c r="J202" s="24">
        <f>IF('FL DOH Cumulative'!H202="","",IF('FL DOH Cumulative'!H201="",'FL DOH Cumulative'!H202-'FL DOH Cumulative'!H200,'FL DOH Cumulative'!H202-'FL DOH Cumulative'!H201))</f>
        <v>355</v>
      </c>
      <c r="K202" s="25">
        <f t="shared" si="37"/>
        <v>4.3097151205259317E-2</v>
      </c>
      <c r="L202" s="25">
        <f t="shared" si="38"/>
        <v>4.3126684636118601E-2</v>
      </c>
      <c r="M202" s="26">
        <f>IF('FL DOH Cumulative'!K202="","",IF('FL DOH Cumulative'!K201="",'FL DOH Cumulative'!K202-'FL DOH Cumulative'!K200,'FL DOH Cumulative'!K202-'FL DOH Cumulative'!K201))</f>
        <v>373</v>
      </c>
      <c r="N202" s="23">
        <f>IF('FL DOH Cumulative'!L202="","",IF('FL DOH Cumulative'!L201="",'FL DOH Cumulative'!L202-'FL DOH Cumulative'!L200,'FL DOH Cumulative'!L202-'FL DOH Cumulative'!L201))</f>
        <v>0</v>
      </c>
      <c r="O202" s="24">
        <f>IF('FL DOH Cumulative'!N202="","",IF('FL DOH Cumulative'!N201="",'FL DOH Cumulative'!N202-'FL DOH Cumulative'!N200,'FL DOH Cumulative'!N202-'FL DOH Cumulative'!N201))</f>
        <v>6</v>
      </c>
      <c r="P202" s="24">
        <f>IF('FL DOH Cumulative'!M202="","",IF('FL DOH Cumulative'!M201="",'FL DOH Cumulative'!M202-'FL DOH Cumulative'!M200,'FL DOH Cumulative'!M202-'FL DOH Cumulative'!M201))</f>
        <v>170</v>
      </c>
      <c r="Q202" s="25">
        <f t="shared" si="43"/>
        <v>4.6448087431693992E-2</v>
      </c>
      <c r="R202" s="25">
        <f t="shared" si="44"/>
        <v>3.4090909090909088E-2</v>
      </c>
      <c r="S202" s="26">
        <f>IF('FL DOH Cumulative'!P202="","",IF('FL DOH Cumulative'!P201="",'FL DOH Cumulative'!P202-'FL DOH Cumulative'!P200,'FL DOH Cumulative'!P202-'FL DOH Cumulative'!P201))</f>
        <v>176</v>
      </c>
      <c r="T202" s="23">
        <f>IF('FL DOH Cumulative'!Q202="","",IF('FL DOH Cumulative'!Q201="",'FL DOH Cumulative'!Q202-'FL DOH Cumulative'!Q200,'FL DOH Cumulative'!Q202-'FL DOH Cumulative'!Q201))</f>
        <v>2</v>
      </c>
      <c r="U202" s="24">
        <f>IF('FL DOH Cumulative'!S202="","",IF('FL DOH Cumulative'!S201="",'FL DOH Cumulative'!S202-'FL DOH Cumulative'!S200,'FL DOH Cumulative'!S202-'FL DOH Cumulative'!S201))</f>
        <v>59</v>
      </c>
      <c r="V202" s="24">
        <f>IF('FL DOH Cumulative'!R202="","",IF('FL DOH Cumulative'!R201="",'FL DOH Cumulative'!R202-'FL DOH Cumulative'!R200,'FL DOH Cumulative'!R202-'FL DOH Cumulative'!R201))</f>
        <v>868</v>
      </c>
      <c r="W202" s="25">
        <f t="shared" si="33"/>
        <v>6.008251676121712E-2</v>
      </c>
      <c r="X202" s="25">
        <f t="shared" si="34"/>
        <v>6.3646170442286945E-2</v>
      </c>
      <c r="Y202" s="26">
        <f>IF('FL DOH Cumulative'!U202="","",IF('FL DOH Cumulative'!U201="",'FL DOH Cumulative'!U202-'FL DOH Cumulative'!U200,'FL DOH Cumulative'!U202-'FL DOH Cumulative'!U201))</f>
        <v>929</v>
      </c>
      <c r="Z202" s="6"/>
      <c r="AA202" s="7"/>
      <c r="AB202" s="22">
        <f t="shared" si="41"/>
        <v>3.1767955801104975E-2</v>
      </c>
      <c r="AC202" s="6">
        <v>21</v>
      </c>
      <c r="AD202" s="7">
        <v>678</v>
      </c>
      <c r="AE202" s="22">
        <f t="shared" si="42"/>
        <v>4.2674553712897433E-2</v>
      </c>
      <c r="AF202" s="7"/>
    </row>
    <row r="203" spans="1:32">
      <c r="A203" s="1">
        <v>44109</v>
      </c>
      <c r="B203" s="23">
        <f>IF('FL DOH Cumulative'!B203="","",IF('FL DOH Cumulative'!B202="",'FL DOH Cumulative'!B203-'FL DOH Cumulative'!B201,'FL DOH Cumulative'!B203-'FL DOH Cumulative'!B202))</f>
        <v>0</v>
      </c>
      <c r="C203" s="24">
        <f>IF('FL DOH Cumulative'!D203="","",IF('FL DOH Cumulative'!D202="",'FL DOH Cumulative'!D203-'FL DOH Cumulative'!D201,'FL DOH Cumulative'!D203-'FL DOH Cumulative'!D202))</f>
        <v>3</v>
      </c>
      <c r="D203" s="24">
        <f>IF('FL DOH Cumulative'!C203="","",IF('FL DOH Cumulative'!C202="",'FL DOH Cumulative'!C203-'FL DOH Cumulative'!C201,'FL DOH Cumulative'!C203-'FL DOH Cumulative'!C202))</f>
        <v>39</v>
      </c>
      <c r="E203" s="25">
        <f t="shared" si="39"/>
        <v>7.6235854675402032E-2</v>
      </c>
      <c r="F203" s="25">
        <f t="shared" si="40"/>
        <v>7.1428571428571425E-2</v>
      </c>
      <c r="G203" s="26">
        <f>IF('FL DOH Cumulative'!F203="","",IF('FL DOH Cumulative'!F202="",'FL DOH Cumulative'!F203-'FL DOH Cumulative'!F201,'FL DOH Cumulative'!F203-'FL DOH Cumulative'!F202))</f>
        <v>42</v>
      </c>
      <c r="H203" s="23">
        <f>IF('FL DOH Cumulative'!G203="","",IF('FL DOH Cumulative'!G202="",'FL DOH Cumulative'!G203-'FL DOH Cumulative'!G201,'FL DOH Cumulative'!G203-'FL DOH Cumulative'!G202))</f>
        <v>1</v>
      </c>
      <c r="I203" s="24">
        <f>IF('FL DOH Cumulative'!I203="","",IF('FL DOH Cumulative'!I202="",'FL DOH Cumulative'!I203-'FL DOH Cumulative'!I201,'FL DOH Cumulative'!I203-'FL DOH Cumulative'!I202))</f>
        <v>10</v>
      </c>
      <c r="J203" s="24">
        <f>IF('FL DOH Cumulative'!H203="","",IF('FL DOH Cumulative'!H202="",'FL DOH Cumulative'!H203-'FL DOH Cumulative'!H201,'FL DOH Cumulative'!H203-'FL DOH Cumulative'!H202))</f>
        <v>207</v>
      </c>
      <c r="K203" s="25">
        <f t="shared" si="37"/>
        <v>4.2537851478010091E-2</v>
      </c>
      <c r="L203" s="25">
        <f t="shared" si="38"/>
        <v>4.6082949308755762E-2</v>
      </c>
      <c r="M203" s="26">
        <f>IF('FL DOH Cumulative'!K203="","",IF('FL DOH Cumulative'!K202="",'FL DOH Cumulative'!K203-'FL DOH Cumulative'!K201,'FL DOH Cumulative'!K203-'FL DOH Cumulative'!K202))</f>
        <v>218</v>
      </c>
      <c r="N203" s="23">
        <f>IF('FL DOH Cumulative'!L203="","",IF('FL DOH Cumulative'!L202="",'FL DOH Cumulative'!L203-'FL DOH Cumulative'!L201,'FL DOH Cumulative'!L203-'FL DOH Cumulative'!L202))</f>
        <v>0</v>
      </c>
      <c r="O203" s="24">
        <f>IF('FL DOH Cumulative'!N203="","",IF('FL DOH Cumulative'!N202="",'FL DOH Cumulative'!N203-'FL DOH Cumulative'!N201,'FL DOH Cumulative'!N203-'FL DOH Cumulative'!N202))</f>
        <v>1</v>
      </c>
      <c r="P203" s="24">
        <f>IF('FL DOH Cumulative'!M203="","",IF('FL DOH Cumulative'!M202="",'FL DOH Cumulative'!M203-'FL DOH Cumulative'!M201,'FL DOH Cumulative'!M203-'FL DOH Cumulative'!M202))</f>
        <v>75</v>
      </c>
      <c r="Q203" s="25">
        <f t="shared" si="43"/>
        <v>4.1436464088397788E-2</v>
      </c>
      <c r="R203" s="25">
        <f t="shared" si="44"/>
        <v>1.3157894736842105E-2</v>
      </c>
      <c r="S203" s="26">
        <f>IF('FL DOH Cumulative'!P203="","",IF('FL DOH Cumulative'!P202="",'FL DOH Cumulative'!P203-'FL DOH Cumulative'!P201,'FL DOH Cumulative'!P203-'FL DOH Cumulative'!P202))</f>
        <v>76</v>
      </c>
      <c r="T203" s="23">
        <f>IF('FL DOH Cumulative'!Q203="","",IF('FL DOH Cumulative'!Q202="",'FL DOH Cumulative'!Q203-'FL DOH Cumulative'!Q201,'FL DOH Cumulative'!Q203-'FL DOH Cumulative'!Q202))</f>
        <v>1</v>
      </c>
      <c r="U203" s="24">
        <f>IF('FL DOH Cumulative'!S203="","",IF('FL DOH Cumulative'!S202="",'FL DOH Cumulative'!S203-'FL DOH Cumulative'!S201,'FL DOH Cumulative'!S203-'FL DOH Cumulative'!S202))</f>
        <v>14</v>
      </c>
      <c r="V203" s="24">
        <f>IF('FL DOH Cumulative'!R203="","",IF('FL DOH Cumulative'!R202="",'FL DOH Cumulative'!R203-'FL DOH Cumulative'!R201,'FL DOH Cumulative'!R203-'FL DOH Cumulative'!R202))</f>
        <v>321</v>
      </c>
      <c r="W203" s="25">
        <f t="shared" si="33"/>
        <v>5.7255936675461742E-2</v>
      </c>
      <c r="X203" s="25">
        <f t="shared" si="34"/>
        <v>4.1791044776119404E-2</v>
      </c>
      <c r="Y203" s="26">
        <f>IF('FL DOH Cumulative'!U203="","",IF('FL DOH Cumulative'!U202="",'FL DOH Cumulative'!U203-'FL DOH Cumulative'!U201,'FL DOH Cumulative'!U203-'FL DOH Cumulative'!U202))</f>
        <v>336</v>
      </c>
      <c r="Z203" s="11">
        <v>0</v>
      </c>
      <c r="AA203" s="12">
        <v>213</v>
      </c>
      <c r="AB203" s="22">
        <f t="shared" si="41"/>
        <v>2.9105392156862746E-2</v>
      </c>
      <c r="AC203" s="6">
        <v>36</v>
      </c>
      <c r="AD203" s="7">
        <v>574</v>
      </c>
      <c r="AE203" s="22">
        <f t="shared" si="42"/>
        <v>4.2674577818347784E-2</v>
      </c>
      <c r="AF203" s="7"/>
    </row>
    <row r="204" spans="1:32">
      <c r="A204" s="1">
        <v>44110</v>
      </c>
      <c r="B204" s="23">
        <f>IF('FL DOH Cumulative'!B204="","",IF('FL DOH Cumulative'!B203="",'FL DOH Cumulative'!B204-'FL DOH Cumulative'!B202,'FL DOH Cumulative'!B204-'FL DOH Cumulative'!B203))</f>
        <v>0</v>
      </c>
      <c r="C204" s="24">
        <f>IF('FL DOH Cumulative'!D204="","",IF('FL DOH Cumulative'!D203="",'FL DOH Cumulative'!D204-'FL DOH Cumulative'!D202,'FL DOH Cumulative'!D204-'FL DOH Cumulative'!D203))</f>
        <v>18</v>
      </c>
      <c r="D204" s="24">
        <f>IF('FL DOH Cumulative'!C204="","",IF('FL DOH Cumulative'!C203="",'FL DOH Cumulative'!C204-'FL DOH Cumulative'!C202,'FL DOH Cumulative'!C204-'FL DOH Cumulative'!C203))</f>
        <v>155</v>
      </c>
      <c r="E204" s="25">
        <f t="shared" si="39"/>
        <v>7.792207792207792E-2</v>
      </c>
      <c r="F204" s="25">
        <f t="shared" si="40"/>
        <v>0.10404624277456648</v>
      </c>
      <c r="G204" s="26">
        <f>IF('FL DOH Cumulative'!F204="","",IF('FL DOH Cumulative'!F203="",'FL DOH Cumulative'!F204-'FL DOH Cumulative'!F202,'FL DOH Cumulative'!F204-'FL DOH Cumulative'!F203))</f>
        <v>173</v>
      </c>
      <c r="H204" s="23">
        <f>IF('FL DOH Cumulative'!G204="","",IF('FL DOH Cumulative'!G203="",'FL DOH Cumulative'!G204-'FL DOH Cumulative'!G202,'FL DOH Cumulative'!G204-'FL DOH Cumulative'!G203))</f>
        <v>3</v>
      </c>
      <c r="I204" s="24">
        <f>IF('FL DOH Cumulative'!I204="","",IF('FL DOH Cumulative'!I203="",'FL DOH Cumulative'!I204-'FL DOH Cumulative'!I202,'FL DOH Cumulative'!I204-'FL DOH Cumulative'!I203))</f>
        <v>8</v>
      </c>
      <c r="J204" s="24">
        <f>IF('FL DOH Cumulative'!H204="","",IF('FL DOH Cumulative'!H203="",'FL DOH Cumulative'!H204-'FL DOH Cumulative'!H202,'FL DOH Cumulative'!H204-'FL DOH Cumulative'!H203))</f>
        <v>236</v>
      </c>
      <c r="K204" s="25">
        <f t="shared" si="37"/>
        <v>3.8327526132404179E-2</v>
      </c>
      <c r="L204" s="25">
        <f t="shared" si="38"/>
        <v>3.2786885245901641E-2</v>
      </c>
      <c r="M204" s="26">
        <f>IF('FL DOH Cumulative'!K204="","",IF('FL DOH Cumulative'!K203="",'FL DOH Cumulative'!K204-'FL DOH Cumulative'!K202,'FL DOH Cumulative'!K204-'FL DOH Cumulative'!K203))</f>
        <v>247</v>
      </c>
      <c r="N204" s="23">
        <f>IF('FL DOH Cumulative'!L204="","",IF('FL DOH Cumulative'!L203="",'FL DOH Cumulative'!L204-'FL DOH Cumulative'!L202,'FL DOH Cumulative'!L204-'FL DOH Cumulative'!L203))</f>
        <v>0</v>
      </c>
      <c r="O204" s="24">
        <f>IF('FL DOH Cumulative'!N204="","",IF('FL DOH Cumulative'!N203="",'FL DOH Cumulative'!N204-'FL DOH Cumulative'!N202,'FL DOH Cumulative'!N204-'FL DOH Cumulative'!N203))</f>
        <v>7</v>
      </c>
      <c r="P204" s="24">
        <f>IF('FL DOH Cumulative'!M204="","",IF('FL DOH Cumulative'!M203="",'FL DOH Cumulative'!M204-'FL DOH Cumulative'!M202,'FL DOH Cumulative'!M204-'FL DOH Cumulative'!M203))</f>
        <v>149</v>
      </c>
      <c r="Q204" s="25">
        <f t="shared" si="43"/>
        <v>4.1948579161028419E-2</v>
      </c>
      <c r="R204" s="25">
        <f t="shared" si="44"/>
        <v>4.4871794871794872E-2</v>
      </c>
      <c r="S204" s="26">
        <f>IF('FL DOH Cumulative'!P204="","",IF('FL DOH Cumulative'!P203="",'FL DOH Cumulative'!P204-'FL DOH Cumulative'!P202,'FL DOH Cumulative'!P204-'FL DOH Cumulative'!P203))</f>
        <v>156</v>
      </c>
      <c r="T204" s="23">
        <f>IF('FL DOH Cumulative'!Q204="","",IF('FL DOH Cumulative'!Q203="",'FL DOH Cumulative'!Q204-'FL DOH Cumulative'!Q202,'FL DOH Cumulative'!Q204-'FL DOH Cumulative'!Q203))</f>
        <v>3</v>
      </c>
      <c r="U204" s="24">
        <f>IF('FL DOH Cumulative'!S204="","",IF('FL DOH Cumulative'!S203="",'FL DOH Cumulative'!S204-'FL DOH Cumulative'!S202,'FL DOH Cumulative'!S204-'FL DOH Cumulative'!S203))</f>
        <v>33</v>
      </c>
      <c r="V204" s="24">
        <f>IF('FL DOH Cumulative'!R204="","",IF('FL DOH Cumulative'!R203="",'FL DOH Cumulative'!R204-'FL DOH Cumulative'!R202,'FL DOH Cumulative'!R204-'FL DOH Cumulative'!R203))</f>
        <v>540</v>
      </c>
      <c r="W204" s="25">
        <f t="shared" si="33"/>
        <v>5.6359875904860392E-2</v>
      </c>
      <c r="X204" s="25">
        <f t="shared" si="34"/>
        <v>5.7591623036649213E-2</v>
      </c>
      <c r="Y204" s="26">
        <f>IF('FL DOH Cumulative'!U204="","",IF('FL DOH Cumulative'!U203="",'FL DOH Cumulative'!U204-'FL DOH Cumulative'!U202,'FL DOH Cumulative'!U204-'FL DOH Cumulative'!U203))</f>
        <v>576</v>
      </c>
      <c r="Z204" s="6">
        <v>4</v>
      </c>
      <c r="AA204" s="12">
        <v>642</v>
      </c>
      <c r="AB204" s="22">
        <f t="shared" si="41"/>
        <v>2.6548672566371681E-2</v>
      </c>
      <c r="AC204" s="6">
        <v>22</v>
      </c>
      <c r="AD204" s="7">
        <v>697</v>
      </c>
      <c r="AE204" s="22">
        <f t="shared" si="42"/>
        <v>3.8461538461538464E-2</v>
      </c>
      <c r="AF204" s="7"/>
    </row>
    <row r="205" spans="1:32">
      <c r="A205" s="1">
        <v>44111</v>
      </c>
      <c r="B205" s="23">
        <f>IF('FL DOH Cumulative'!B205="","",IF('FL DOH Cumulative'!B204="",'FL DOH Cumulative'!B205-'FL DOH Cumulative'!B203,'FL DOH Cumulative'!B205-'FL DOH Cumulative'!B204))</f>
        <v>0</v>
      </c>
      <c r="C205" s="24">
        <f>IF('FL DOH Cumulative'!D205="","",IF('FL DOH Cumulative'!D204="",'FL DOH Cumulative'!D205-'FL DOH Cumulative'!D203,'FL DOH Cumulative'!D205-'FL DOH Cumulative'!D204))</f>
        <v>28</v>
      </c>
      <c r="D205" s="24">
        <f>IF('FL DOH Cumulative'!C205="","",IF('FL DOH Cumulative'!C204="",'FL DOH Cumulative'!C205-'FL DOH Cumulative'!C203,'FL DOH Cumulative'!C205-'FL DOH Cumulative'!C204))</f>
        <v>271</v>
      </c>
      <c r="E205" s="25">
        <f t="shared" si="39"/>
        <v>8.6251621271076523E-2</v>
      </c>
      <c r="F205" s="25">
        <f t="shared" si="40"/>
        <v>9.3645484949832769E-2</v>
      </c>
      <c r="G205" s="26">
        <f>IF('FL DOH Cumulative'!F205="","",IF('FL DOH Cumulative'!F204="",'FL DOH Cumulative'!F205-'FL DOH Cumulative'!F203,'FL DOH Cumulative'!F205-'FL DOH Cumulative'!F204))</f>
        <v>299</v>
      </c>
      <c r="H205" s="23">
        <f>IF('FL DOH Cumulative'!G205="","",IF('FL DOH Cumulative'!G204="",'FL DOH Cumulative'!G205-'FL DOH Cumulative'!G203,'FL DOH Cumulative'!G205-'FL DOH Cumulative'!G204))</f>
        <v>0</v>
      </c>
      <c r="I205" s="24">
        <f>IF('FL DOH Cumulative'!I205="","",IF('FL DOH Cumulative'!I204="",'FL DOH Cumulative'!I205-'FL DOH Cumulative'!I203,'FL DOH Cumulative'!I205-'FL DOH Cumulative'!I204))</f>
        <v>4</v>
      </c>
      <c r="J205" s="24">
        <f>IF('FL DOH Cumulative'!H205="","",IF('FL DOH Cumulative'!H204="",'FL DOH Cumulative'!H205-'FL DOH Cumulative'!H203,'FL DOH Cumulative'!H205-'FL DOH Cumulative'!H204))</f>
        <v>234</v>
      </c>
      <c r="K205" s="25">
        <f t="shared" si="37"/>
        <v>3.5812672176308541E-2</v>
      </c>
      <c r="L205" s="25">
        <f t="shared" si="38"/>
        <v>1.680672268907563E-2</v>
      </c>
      <c r="M205" s="26">
        <f>IF('FL DOH Cumulative'!K205="","",IF('FL DOH Cumulative'!K204="",'FL DOH Cumulative'!K205-'FL DOH Cumulative'!K203,'FL DOH Cumulative'!K205-'FL DOH Cumulative'!K204))</f>
        <v>238</v>
      </c>
      <c r="N205" s="23">
        <f>IF('FL DOH Cumulative'!L205="","",IF('FL DOH Cumulative'!L204="",'FL DOH Cumulative'!L205-'FL DOH Cumulative'!L203,'FL DOH Cumulative'!L205-'FL DOH Cumulative'!L204))</f>
        <v>0</v>
      </c>
      <c r="O205" s="24">
        <f>IF('FL DOH Cumulative'!N205="","",IF('FL DOH Cumulative'!N204="",'FL DOH Cumulative'!N205-'FL DOH Cumulative'!N203,'FL DOH Cumulative'!N205-'FL DOH Cumulative'!N204))</f>
        <v>7</v>
      </c>
      <c r="P205" s="24">
        <f>IF('FL DOH Cumulative'!M205="","",IF('FL DOH Cumulative'!M204="",'FL DOH Cumulative'!M205-'FL DOH Cumulative'!M203,'FL DOH Cumulative'!M205-'FL DOH Cumulative'!M204))</f>
        <v>102</v>
      </c>
      <c r="Q205" s="25">
        <f t="shared" si="43"/>
        <v>4.2912873862158647E-2</v>
      </c>
      <c r="R205" s="25">
        <f t="shared" si="44"/>
        <v>6.4220183486238536E-2</v>
      </c>
      <c r="S205" s="26">
        <f>IF('FL DOH Cumulative'!P205="","",IF('FL DOH Cumulative'!P204="",'FL DOH Cumulative'!P205-'FL DOH Cumulative'!P203,'FL DOH Cumulative'!P205-'FL DOH Cumulative'!P204))</f>
        <v>109</v>
      </c>
      <c r="T205" s="23">
        <f>IF('FL DOH Cumulative'!Q205="","",IF('FL DOH Cumulative'!Q204="",'FL DOH Cumulative'!Q205-'FL DOH Cumulative'!Q203,'FL DOH Cumulative'!Q205-'FL DOH Cumulative'!Q204))</f>
        <v>0</v>
      </c>
      <c r="U205" s="24">
        <f>IF('FL DOH Cumulative'!S205="","",IF('FL DOH Cumulative'!S204="",'FL DOH Cumulative'!S205-'FL DOH Cumulative'!S203,'FL DOH Cumulative'!S205-'FL DOH Cumulative'!S204))</f>
        <v>39</v>
      </c>
      <c r="V205" s="24">
        <f>IF('FL DOH Cumulative'!R205="","",IF('FL DOH Cumulative'!R204="",'FL DOH Cumulative'!R205-'FL DOH Cumulative'!R203,'FL DOH Cumulative'!R205-'FL DOH Cumulative'!R204))</f>
        <v>607</v>
      </c>
      <c r="W205" s="25">
        <f t="shared" si="33"/>
        <v>5.7932500664363541E-2</v>
      </c>
      <c r="X205" s="25">
        <f t="shared" si="34"/>
        <v>6.037151702786378E-2</v>
      </c>
      <c r="Y205" s="26">
        <f>IF('FL DOH Cumulative'!U205="","",IF('FL DOH Cumulative'!U204="",'FL DOH Cumulative'!U205-'FL DOH Cumulative'!U203,'FL DOH Cumulative'!U205-'FL DOH Cumulative'!U204))</f>
        <v>646</v>
      </c>
      <c r="Z205" s="6">
        <v>16</v>
      </c>
      <c r="AA205" s="7">
        <v>392</v>
      </c>
      <c r="AB205" s="22">
        <f t="shared" si="41"/>
        <v>2.8832009414533687E-2</v>
      </c>
      <c r="AC205" s="6">
        <v>91</v>
      </c>
      <c r="AD205" s="7">
        <v>1313</v>
      </c>
      <c r="AE205" s="22">
        <f t="shared" si="42"/>
        <v>4.344729344729345E-2</v>
      </c>
      <c r="AF205" s="7"/>
    </row>
    <row r="206" spans="1:32">
      <c r="A206" s="1">
        <v>44112</v>
      </c>
      <c r="B206" s="23">
        <f>IF('FL DOH Cumulative'!B206="","",IF('FL DOH Cumulative'!B205="",'FL DOH Cumulative'!B206-'FL DOH Cumulative'!B204,'FL DOH Cumulative'!B206-'FL DOH Cumulative'!B205))</f>
        <v>0</v>
      </c>
      <c r="C206" s="24">
        <f>IF('FL DOH Cumulative'!D206="","",IF('FL DOH Cumulative'!D205="",'FL DOH Cumulative'!D206-'FL DOH Cumulative'!D204,'FL DOH Cumulative'!D206-'FL DOH Cumulative'!D205))</f>
        <v>43</v>
      </c>
      <c r="D206" s="24">
        <f>IF('FL DOH Cumulative'!C206="","",IF('FL DOH Cumulative'!C205="",'FL DOH Cumulative'!C206-'FL DOH Cumulative'!C204,'FL DOH Cumulative'!C206-'FL DOH Cumulative'!C205))</f>
        <v>322</v>
      </c>
      <c r="E206" s="25">
        <f t="shared" si="39"/>
        <v>9.7304404996712696E-2</v>
      </c>
      <c r="F206" s="25">
        <f t="shared" si="40"/>
        <v>0.11780821917808219</v>
      </c>
      <c r="G206" s="26">
        <f>IF('FL DOH Cumulative'!F206="","",IF('FL DOH Cumulative'!F205="",'FL DOH Cumulative'!F206-'FL DOH Cumulative'!F204,'FL DOH Cumulative'!F206-'FL DOH Cumulative'!F205))</f>
        <v>365</v>
      </c>
      <c r="H206" s="23">
        <f>IF('FL DOH Cumulative'!G206="","",IF('FL DOH Cumulative'!G205="",'FL DOH Cumulative'!G206-'FL DOH Cumulative'!G204,'FL DOH Cumulative'!G206-'FL DOH Cumulative'!G205))</f>
        <v>1</v>
      </c>
      <c r="I206" s="24">
        <f>IF('FL DOH Cumulative'!I206="","",IF('FL DOH Cumulative'!I205="",'FL DOH Cumulative'!I206-'FL DOH Cumulative'!I204,'FL DOH Cumulative'!I206-'FL DOH Cumulative'!I205))</f>
        <v>8</v>
      </c>
      <c r="J206" s="24">
        <f>IF('FL DOH Cumulative'!H206="","",IF('FL DOH Cumulative'!H205="",'FL DOH Cumulative'!H206-'FL DOH Cumulative'!H204,'FL DOH Cumulative'!H206-'FL DOH Cumulative'!H205))</f>
        <v>119</v>
      </c>
      <c r="K206" s="25">
        <f t="shared" si="37"/>
        <v>3.6827195467422094E-2</v>
      </c>
      <c r="L206" s="25">
        <f t="shared" si="38"/>
        <v>6.2992125984251968E-2</v>
      </c>
      <c r="M206" s="26">
        <f>IF('FL DOH Cumulative'!K206="","",IF('FL DOH Cumulative'!K205="",'FL DOH Cumulative'!K206-'FL DOH Cumulative'!K204,'FL DOH Cumulative'!K206-'FL DOH Cumulative'!K205))</f>
        <v>128</v>
      </c>
      <c r="N206" s="23">
        <f>IF('FL DOH Cumulative'!L206="","",IF('FL DOH Cumulative'!L205="",'FL DOH Cumulative'!L206-'FL DOH Cumulative'!L204,'FL DOH Cumulative'!L206-'FL DOH Cumulative'!L205))</f>
        <v>0</v>
      </c>
      <c r="O206" s="24">
        <f>IF('FL DOH Cumulative'!N206="","",IF('FL DOH Cumulative'!N205="",'FL DOH Cumulative'!N206-'FL DOH Cumulative'!N204,'FL DOH Cumulative'!N206-'FL DOH Cumulative'!N205))</f>
        <v>7</v>
      </c>
      <c r="P206" s="24">
        <f>IF('FL DOH Cumulative'!M206="","",IF('FL DOH Cumulative'!M205="",'FL DOH Cumulative'!M206-'FL DOH Cumulative'!M204,'FL DOH Cumulative'!M206-'FL DOH Cumulative'!M205))</f>
        <v>79</v>
      </c>
      <c r="Q206" s="25">
        <f t="shared" si="43"/>
        <v>4.4502617801047119E-2</v>
      </c>
      <c r="R206" s="25">
        <f t="shared" si="44"/>
        <v>8.1395348837209308E-2</v>
      </c>
      <c r="S206" s="26">
        <f>IF('FL DOH Cumulative'!P206="","",IF('FL DOH Cumulative'!P205="",'FL DOH Cumulative'!P206-'FL DOH Cumulative'!P204,'FL DOH Cumulative'!P206-'FL DOH Cumulative'!P205))</f>
        <v>86</v>
      </c>
      <c r="T206" s="23">
        <f>IF('FL DOH Cumulative'!Q206="","",IF('FL DOH Cumulative'!Q205="",'FL DOH Cumulative'!Q206-'FL DOH Cumulative'!Q204,'FL DOH Cumulative'!Q206-'FL DOH Cumulative'!Q205))</f>
        <v>1</v>
      </c>
      <c r="U206" s="24">
        <f>IF('FL DOH Cumulative'!S206="","",IF('FL DOH Cumulative'!S205="",'FL DOH Cumulative'!S206-'FL DOH Cumulative'!S204,'FL DOH Cumulative'!S206-'FL DOH Cumulative'!S205))</f>
        <v>58</v>
      </c>
      <c r="V206" s="24">
        <f>IF('FL DOH Cumulative'!R206="","",IF('FL DOH Cumulative'!R205="",'FL DOH Cumulative'!R206-'FL DOH Cumulative'!R204,'FL DOH Cumulative'!R206-'FL DOH Cumulative'!R205))</f>
        <v>520</v>
      </c>
      <c r="W206" s="25">
        <f t="shared" si="33"/>
        <v>6.3294563159318362E-2</v>
      </c>
      <c r="X206" s="25">
        <f t="shared" si="34"/>
        <v>0.10034602076124567</v>
      </c>
      <c r="Y206" s="26">
        <f>IF('FL DOH Cumulative'!U206="","",IF('FL DOH Cumulative'!U205="",'FL DOH Cumulative'!U206-'FL DOH Cumulative'!U204,'FL DOH Cumulative'!U206-'FL DOH Cumulative'!U205))</f>
        <v>579</v>
      </c>
      <c r="Z206" s="6">
        <v>51</v>
      </c>
      <c r="AA206" s="7">
        <v>1168</v>
      </c>
      <c r="AB206" s="22">
        <f t="shared" si="41"/>
        <v>3.1678986272439279E-2</v>
      </c>
      <c r="AC206" s="6">
        <v>82</v>
      </c>
      <c r="AD206" s="7">
        <v>1481</v>
      </c>
      <c r="AE206" s="22">
        <f t="shared" si="42"/>
        <v>4.392053614169459E-2</v>
      </c>
      <c r="AF206" s="7"/>
    </row>
    <row r="207" spans="1:32">
      <c r="A207" s="1">
        <v>44113</v>
      </c>
      <c r="B207" s="23" t="str">
        <f>IF('FL DOH Cumulative'!B207="","",IF('FL DOH Cumulative'!B206="",'FL DOH Cumulative'!B207-'FL DOH Cumulative'!B205,'FL DOH Cumulative'!B207-'FL DOH Cumulative'!B206))</f>
        <v/>
      </c>
      <c r="C207" s="24" t="str">
        <f>IF('FL DOH Cumulative'!D207="","",IF('FL DOH Cumulative'!D206="",'FL DOH Cumulative'!D207-'FL DOH Cumulative'!D205,'FL DOH Cumulative'!D207-'FL DOH Cumulative'!D206))</f>
        <v/>
      </c>
      <c r="D207" s="24" t="str">
        <f>IF('FL DOH Cumulative'!C207="","",IF('FL DOH Cumulative'!C206="",'FL DOH Cumulative'!C207-'FL DOH Cumulative'!C205,'FL DOH Cumulative'!C207-'FL DOH Cumulative'!C206))</f>
        <v/>
      </c>
      <c r="E207" s="25">
        <f t="shared" si="39"/>
        <v>0.10246227164416204</v>
      </c>
      <c r="F207" s="25" t="str">
        <f t="shared" si="40"/>
        <v/>
      </c>
      <c r="G207" s="26" t="str">
        <f>IF('FL DOH Cumulative'!F207="","",IF('FL DOH Cumulative'!F206="",'FL DOH Cumulative'!F207-'FL DOH Cumulative'!F205,'FL DOH Cumulative'!F207-'FL DOH Cumulative'!F206))</f>
        <v/>
      </c>
      <c r="H207" s="23" t="str">
        <f>IF('FL DOH Cumulative'!G207="","",IF('FL DOH Cumulative'!G206="",'FL DOH Cumulative'!G207-'FL DOH Cumulative'!G205,'FL DOH Cumulative'!G207-'FL DOH Cumulative'!G206))</f>
        <v/>
      </c>
      <c r="I207" s="24" t="str">
        <f>IF('FL DOH Cumulative'!I207="","",IF('FL DOH Cumulative'!I206="",'FL DOH Cumulative'!I207-'FL DOH Cumulative'!I205,'FL DOH Cumulative'!I207-'FL DOH Cumulative'!I206))</f>
        <v/>
      </c>
      <c r="J207" s="24" t="str">
        <f>IF('FL DOH Cumulative'!H207="","",IF('FL DOH Cumulative'!H206="",'FL DOH Cumulative'!H207-'FL DOH Cumulative'!H205,'FL DOH Cumulative'!H207-'FL DOH Cumulative'!H206))</f>
        <v/>
      </c>
      <c r="K207" s="25">
        <f t="shared" si="37"/>
        <v>3.842940685045948E-2</v>
      </c>
      <c r="L207" s="25" t="str">
        <f t="shared" si="38"/>
        <v/>
      </c>
      <c r="M207" s="26" t="str">
        <f>IF('FL DOH Cumulative'!K207="","",IF('FL DOH Cumulative'!K206="",'FL DOH Cumulative'!K207-'FL DOH Cumulative'!K205,'FL DOH Cumulative'!K207-'FL DOH Cumulative'!K206))</f>
        <v/>
      </c>
      <c r="N207" s="23" t="str">
        <f>IF('FL DOH Cumulative'!L207="","",IF('FL DOH Cumulative'!L206="",'FL DOH Cumulative'!L207-'FL DOH Cumulative'!L205,'FL DOH Cumulative'!L207-'FL DOH Cumulative'!L206))</f>
        <v/>
      </c>
      <c r="O207" s="24" t="str">
        <f>IF('FL DOH Cumulative'!N207="","",IF('FL DOH Cumulative'!N206="",'FL DOH Cumulative'!N207-'FL DOH Cumulative'!N205,'FL DOH Cumulative'!N207-'FL DOH Cumulative'!N206))</f>
        <v/>
      </c>
      <c r="P207" s="24" t="str">
        <f>IF('FL DOH Cumulative'!M207="","",IF('FL DOH Cumulative'!M206="",'FL DOH Cumulative'!M207-'FL DOH Cumulative'!M205,'FL DOH Cumulative'!M207-'FL DOH Cumulative'!M206))</f>
        <v/>
      </c>
      <c r="Q207" s="25">
        <f t="shared" si="43"/>
        <v>4.6434494195688222E-2</v>
      </c>
      <c r="R207" s="25" t="str">
        <f t="shared" si="44"/>
        <v/>
      </c>
      <c r="S207" s="26" t="str">
        <f>IF('FL DOH Cumulative'!P207="","",IF('FL DOH Cumulative'!P206="",'FL DOH Cumulative'!P207-'FL DOH Cumulative'!P205,'FL DOH Cumulative'!P207-'FL DOH Cumulative'!P206))</f>
        <v/>
      </c>
      <c r="T207" s="23" t="str">
        <f>IF('FL DOH Cumulative'!Q207="","",IF('FL DOH Cumulative'!Q206="",'FL DOH Cumulative'!Q207-'FL DOH Cumulative'!Q205,'FL DOH Cumulative'!Q207-'FL DOH Cumulative'!Q206))</f>
        <v/>
      </c>
      <c r="U207" s="24" t="str">
        <f>IF('FL DOH Cumulative'!S207="","",IF('FL DOH Cumulative'!S206="",'FL DOH Cumulative'!S207-'FL DOH Cumulative'!S205,'FL DOH Cumulative'!S207-'FL DOH Cumulative'!S206))</f>
        <v/>
      </c>
      <c r="V207" s="24" t="str">
        <f>IF('FL DOH Cumulative'!R207="","",IF('FL DOH Cumulative'!R206="",'FL DOH Cumulative'!R207-'FL DOH Cumulative'!R205,'FL DOH Cumulative'!R207-'FL DOH Cumulative'!R206))</f>
        <v/>
      </c>
      <c r="W207" s="25">
        <f t="shared" si="33"/>
        <v>6.6361556064073221E-2</v>
      </c>
      <c r="X207" s="25" t="str">
        <f t="shared" si="34"/>
        <v/>
      </c>
      <c r="Y207" s="26" t="str">
        <f>IF('FL DOH Cumulative'!U207="","",IF('FL DOH Cumulative'!U206="",'FL DOH Cumulative'!U207-'FL DOH Cumulative'!U205,'FL DOH Cumulative'!U207-'FL DOH Cumulative'!U206))</f>
        <v/>
      </c>
      <c r="Z207" s="11">
        <v>41</v>
      </c>
      <c r="AA207" s="7">
        <v>763</v>
      </c>
      <c r="AB207" s="22">
        <f t="shared" si="41"/>
        <v>3.6637390213299877E-2</v>
      </c>
      <c r="AC207" s="6">
        <v>36</v>
      </c>
      <c r="AD207" s="7">
        <v>365</v>
      </c>
      <c r="AE207" s="22">
        <f t="shared" si="42"/>
        <v>5.0773271082579514E-2</v>
      </c>
      <c r="AF207" s="7"/>
    </row>
    <row r="208" spans="1:32">
      <c r="A208" s="1">
        <v>44114</v>
      </c>
      <c r="B208" s="23">
        <f>IF('FL DOH Cumulative'!B208="","",IF('FL DOH Cumulative'!B207="",'FL DOH Cumulative'!B208-'FL DOH Cumulative'!B206,'FL DOH Cumulative'!B208-'FL DOH Cumulative'!B207))</f>
        <v>0</v>
      </c>
      <c r="C208" s="24">
        <f>IF('FL DOH Cumulative'!D208="","",IF('FL DOH Cumulative'!D207="",'FL DOH Cumulative'!D208-'FL DOH Cumulative'!D206,'FL DOH Cumulative'!D208-'FL DOH Cumulative'!D207))</f>
        <v>60</v>
      </c>
      <c r="D208" s="24">
        <f>IF('FL DOH Cumulative'!C208="","",IF('FL DOH Cumulative'!C207="",'FL DOH Cumulative'!C208-'FL DOH Cumulative'!C206,'FL DOH Cumulative'!C208-'FL DOH Cumulative'!C207))</f>
        <v>516</v>
      </c>
      <c r="E208" s="25">
        <f t="shared" si="39"/>
        <v>0.10299727520435967</v>
      </c>
      <c r="F208" s="25">
        <f t="shared" si="40"/>
        <v>0.10416666666666667</v>
      </c>
      <c r="G208" s="26">
        <f>IF('FL DOH Cumulative'!F208="","",IF('FL DOH Cumulative'!F207="",'FL DOH Cumulative'!F208-'FL DOH Cumulative'!F206,'FL DOH Cumulative'!F208-'FL DOH Cumulative'!F207))</f>
        <v>576</v>
      </c>
      <c r="H208" s="23">
        <f>IF('FL DOH Cumulative'!G208="","",IF('FL DOH Cumulative'!G207="",'FL DOH Cumulative'!G208-'FL DOH Cumulative'!G206,'FL DOH Cumulative'!G208-'FL DOH Cumulative'!G207))</f>
        <v>3</v>
      </c>
      <c r="I208" s="24">
        <f>IF('FL DOH Cumulative'!I208="","",IF('FL DOH Cumulative'!I207="",'FL DOH Cumulative'!I208-'FL DOH Cumulative'!I206,'FL DOH Cumulative'!I208-'FL DOH Cumulative'!I207))</f>
        <v>18</v>
      </c>
      <c r="J208" s="24">
        <f>IF('FL DOH Cumulative'!H208="","",IF('FL DOH Cumulative'!H207="",'FL DOH Cumulative'!H208-'FL DOH Cumulative'!H206,'FL DOH Cumulative'!H208-'FL DOH Cumulative'!H207))</f>
        <v>459</v>
      </c>
      <c r="K208" s="25">
        <f t="shared" si="37"/>
        <v>3.8231780167264036E-2</v>
      </c>
      <c r="L208" s="25">
        <f t="shared" si="38"/>
        <v>3.7735849056603772E-2</v>
      </c>
      <c r="M208" s="26">
        <f>IF('FL DOH Cumulative'!K208="","",IF('FL DOH Cumulative'!K207="",'FL DOH Cumulative'!K208-'FL DOH Cumulative'!K206,'FL DOH Cumulative'!K208-'FL DOH Cumulative'!K207))</f>
        <v>480</v>
      </c>
      <c r="N208" s="23">
        <f>IF('FL DOH Cumulative'!L208="","",IF('FL DOH Cumulative'!L207="",'FL DOH Cumulative'!L208-'FL DOH Cumulative'!L206,'FL DOH Cumulative'!L208-'FL DOH Cumulative'!L207))</f>
        <v>0</v>
      </c>
      <c r="O208" s="24">
        <f>IF('FL DOH Cumulative'!N208="","",IF('FL DOH Cumulative'!N207="",'FL DOH Cumulative'!N208-'FL DOH Cumulative'!N206,'FL DOH Cumulative'!N208-'FL DOH Cumulative'!N207))</f>
        <v>18</v>
      </c>
      <c r="P208" s="24">
        <f>IF('FL DOH Cumulative'!M208="","",IF('FL DOH Cumulative'!M207="",'FL DOH Cumulative'!M208-'FL DOH Cumulative'!M206,'FL DOH Cumulative'!M208-'FL DOH Cumulative'!M207))</f>
        <v>271</v>
      </c>
      <c r="Q208" s="25">
        <f t="shared" si="43"/>
        <v>5.1569506726457402E-2</v>
      </c>
      <c r="R208" s="25">
        <f t="shared" si="44"/>
        <v>6.228373702422145E-2</v>
      </c>
      <c r="S208" s="26">
        <f>IF('FL DOH Cumulative'!P208="","",IF('FL DOH Cumulative'!P207="",'FL DOH Cumulative'!P208-'FL DOH Cumulative'!P206,'FL DOH Cumulative'!P208-'FL DOH Cumulative'!P207))</f>
        <v>289</v>
      </c>
      <c r="T208" s="23">
        <f>IF('FL DOH Cumulative'!Q208="","",IF('FL DOH Cumulative'!Q207="",'FL DOH Cumulative'!Q208-'FL DOH Cumulative'!Q206,'FL DOH Cumulative'!Q208-'FL DOH Cumulative'!Q207))</f>
        <v>3</v>
      </c>
      <c r="U208" s="24">
        <f>IF('FL DOH Cumulative'!S208="","",IF('FL DOH Cumulative'!S207="",'FL DOH Cumulative'!S208-'FL DOH Cumulative'!S206,'FL DOH Cumulative'!S208-'FL DOH Cumulative'!S207))</f>
        <v>96</v>
      </c>
      <c r="V208" s="24">
        <f>IF('FL DOH Cumulative'!R208="","",IF('FL DOH Cumulative'!R207="",'FL DOH Cumulative'!R208-'FL DOH Cumulative'!R206,'FL DOH Cumulative'!R208-'FL DOH Cumulative'!R207))</f>
        <v>1246</v>
      </c>
      <c r="W208" s="25">
        <f t="shared" si="33"/>
        <v>6.7939104748920703E-2</v>
      </c>
      <c r="X208" s="25">
        <f t="shared" si="34"/>
        <v>7.1535022354694486E-2</v>
      </c>
      <c r="Y208" s="26">
        <f>IF('FL DOH Cumulative'!U208="","",IF('FL DOH Cumulative'!U207="",'FL DOH Cumulative'!U208-'FL DOH Cumulative'!U206,'FL DOH Cumulative'!U208-'FL DOH Cumulative'!U207))</f>
        <v>1345</v>
      </c>
      <c r="Z208" s="6">
        <v>5</v>
      </c>
      <c r="AA208" s="12">
        <v>159</v>
      </c>
      <c r="AB208" s="22">
        <f t="shared" si="41"/>
        <v>3.387376954255935E-2</v>
      </c>
      <c r="AC208" s="6">
        <v>88</v>
      </c>
      <c r="AD208" s="7">
        <v>2283</v>
      </c>
      <c r="AE208" s="22">
        <f t="shared" si="42"/>
        <v>4.8409939487575639E-2</v>
      </c>
      <c r="AF208" s="7"/>
    </row>
    <row r="209" spans="1:34">
      <c r="A209" s="1">
        <v>44115</v>
      </c>
      <c r="B209" s="23">
        <f>IF('FL DOH Cumulative'!B209="","",IF('FL DOH Cumulative'!B208="",'FL DOH Cumulative'!B209-'FL DOH Cumulative'!B207,'FL DOH Cumulative'!B209-'FL DOH Cumulative'!B208))</f>
        <v>0</v>
      </c>
      <c r="C209" s="24">
        <f>IF('FL DOH Cumulative'!D209="","",IF('FL DOH Cumulative'!D208="",'FL DOH Cumulative'!D209-'FL DOH Cumulative'!D207,'FL DOH Cumulative'!D209-'FL DOH Cumulative'!D208))</f>
        <v>25</v>
      </c>
      <c r="D209" s="24">
        <f>IF('FL DOH Cumulative'!C209="","",IF('FL DOH Cumulative'!C208="",'FL DOH Cumulative'!C209-'FL DOH Cumulative'!C207,'FL DOH Cumulative'!C209-'FL DOH Cumulative'!C208))</f>
        <v>128</v>
      </c>
      <c r="E209" s="25">
        <f t="shared" si="39"/>
        <v>0.11007462686567164</v>
      </c>
      <c r="F209" s="25">
        <f t="shared" si="40"/>
        <v>0.16339869281045752</v>
      </c>
      <c r="G209" s="26">
        <f>IF('FL DOH Cumulative'!F209="","",IF('FL DOH Cumulative'!F208="",'FL DOH Cumulative'!F209-'FL DOH Cumulative'!F207,'FL DOH Cumulative'!F209-'FL DOH Cumulative'!F208))</f>
        <v>153</v>
      </c>
      <c r="H209" s="23">
        <f>IF('FL DOH Cumulative'!G209="","",IF('FL DOH Cumulative'!G208="",'FL DOH Cumulative'!G209-'FL DOH Cumulative'!G207,'FL DOH Cumulative'!G209-'FL DOH Cumulative'!G208))</f>
        <v>0</v>
      </c>
      <c r="I209" s="24">
        <f>IF('FL DOH Cumulative'!I209="","",IF('FL DOH Cumulative'!I208="",'FL DOH Cumulative'!I209-'FL DOH Cumulative'!I207,'FL DOH Cumulative'!I209-'FL DOH Cumulative'!I208))</f>
        <v>13</v>
      </c>
      <c r="J209" s="24">
        <f>IF('FL DOH Cumulative'!H209="","",IF('FL DOH Cumulative'!H208="",'FL DOH Cumulative'!H209-'FL DOH Cumulative'!H207,'FL DOH Cumulative'!H209-'FL DOH Cumulative'!H208))</f>
        <v>156</v>
      </c>
      <c r="K209" s="25">
        <f t="shared" si="37"/>
        <v>4.1440217391304345E-2</v>
      </c>
      <c r="L209" s="25">
        <f t="shared" si="38"/>
        <v>7.6923076923076927E-2</v>
      </c>
      <c r="M209" s="26">
        <f>IF('FL DOH Cumulative'!K209="","",IF('FL DOH Cumulative'!K208="",'FL DOH Cumulative'!K209-'FL DOH Cumulative'!K207,'FL DOH Cumulative'!K209-'FL DOH Cumulative'!K208))</f>
        <v>169</v>
      </c>
      <c r="N209" s="23">
        <f>IF('FL DOH Cumulative'!L209="","",IF('FL DOH Cumulative'!L208="",'FL DOH Cumulative'!L209-'FL DOH Cumulative'!L207,'FL DOH Cumulative'!L209-'FL DOH Cumulative'!L208))</f>
        <v>0</v>
      </c>
      <c r="O209" s="24">
        <f>IF('FL DOH Cumulative'!N209="","",IF('FL DOH Cumulative'!N208="",'FL DOH Cumulative'!N209-'FL DOH Cumulative'!N207,'FL DOH Cumulative'!N209-'FL DOH Cumulative'!N208))</f>
        <v>3</v>
      </c>
      <c r="P209" s="24">
        <f>IF('FL DOH Cumulative'!M209="","",IF('FL DOH Cumulative'!M208="",'FL DOH Cumulative'!M209-'FL DOH Cumulative'!M207,'FL DOH Cumulative'!M209-'FL DOH Cumulative'!M208))</f>
        <v>81</v>
      </c>
      <c r="Q209" s="25">
        <f t="shared" si="43"/>
        <v>5.3749999999999999E-2</v>
      </c>
      <c r="R209" s="25">
        <f t="shared" si="44"/>
        <v>3.5714285714285712E-2</v>
      </c>
      <c r="S209" s="26">
        <f>IF('FL DOH Cumulative'!P209="","",IF('FL DOH Cumulative'!P208="",'FL DOH Cumulative'!P209-'FL DOH Cumulative'!P207,'FL DOH Cumulative'!P209-'FL DOH Cumulative'!P208))</f>
        <v>84</v>
      </c>
      <c r="T209" s="23">
        <f>IF('FL DOH Cumulative'!Q209="","",IF('FL DOH Cumulative'!Q208="",'FL DOH Cumulative'!Q209-'FL DOH Cumulative'!Q207,'FL DOH Cumulative'!Q209-'FL DOH Cumulative'!Q208))</f>
        <v>0</v>
      </c>
      <c r="U209" s="24">
        <f>IF('FL DOH Cumulative'!S209="","",IF('FL DOH Cumulative'!S208="",'FL DOH Cumulative'!S209-'FL DOH Cumulative'!S207,'FL DOH Cumulative'!S209-'FL DOH Cumulative'!S208))</f>
        <v>41</v>
      </c>
      <c r="V209" s="24">
        <f>IF('FL DOH Cumulative'!R209="","",IF('FL DOH Cumulative'!R208="",'FL DOH Cumulative'!R209-'FL DOH Cumulative'!R207,'FL DOH Cumulative'!R209-'FL DOH Cumulative'!R208))</f>
        <v>365</v>
      </c>
      <c r="W209" s="25">
        <f t="shared" si="33"/>
        <v>7.242268041237114E-2</v>
      </c>
      <c r="X209" s="25">
        <f t="shared" si="34"/>
        <v>0.10098522167487685</v>
      </c>
      <c r="Y209" s="26">
        <f>IF('FL DOH Cumulative'!U209="","",IF('FL DOH Cumulative'!U208="",'FL DOH Cumulative'!U209-'FL DOH Cumulative'!U207,'FL DOH Cumulative'!U209-'FL DOH Cumulative'!U208))</f>
        <v>406</v>
      </c>
      <c r="Z209" s="6">
        <v>29</v>
      </c>
      <c r="AA209" s="7">
        <v>291</v>
      </c>
      <c r="AB209" s="22">
        <f t="shared" si="41"/>
        <v>3.8685744568097508E-2</v>
      </c>
      <c r="AC209" s="6">
        <v>48</v>
      </c>
      <c r="AD209" s="7">
        <v>649</v>
      </c>
      <c r="AE209" s="22">
        <f t="shared" si="42"/>
        <v>5.1899549259497746E-2</v>
      </c>
      <c r="AF209" s="7"/>
    </row>
    <row r="210" spans="1:34">
      <c r="A210" s="1">
        <v>44116</v>
      </c>
      <c r="B210" s="23">
        <f>IF('FL DOH Cumulative'!B210="","",IF('FL DOH Cumulative'!B209="",'FL DOH Cumulative'!B210-'FL DOH Cumulative'!B208,'FL DOH Cumulative'!B210-'FL DOH Cumulative'!B209))</f>
        <v>0</v>
      </c>
      <c r="C210" s="24">
        <f>IF('FL DOH Cumulative'!D210="","",IF('FL DOH Cumulative'!D209="",'FL DOH Cumulative'!D210-'FL DOH Cumulative'!D208,'FL DOH Cumulative'!D210-'FL DOH Cumulative'!D209))</f>
        <v>17</v>
      </c>
      <c r="D210" s="24">
        <f>IF('FL DOH Cumulative'!C210="","",IF('FL DOH Cumulative'!C209="",'FL DOH Cumulative'!C210-'FL DOH Cumulative'!C208,'FL DOH Cumulative'!C210-'FL DOH Cumulative'!C209))</f>
        <v>38</v>
      </c>
      <c r="E210" s="25">
        <f t="shared" si="39"/>
        <v>0.11782850092535473</v>
      </c>
      <c r="F210" s="25">
        <f t="shared" si="40"/>
        <v>0.30909090909090908</v>
      </c>
      <c r="G210" s="26">
        <f>IF('FL DOH Cumulative'!F210="","",IF('FL DOH Cumulative'!F209="",'FL DOH Cumulative'!F210-'FL DOH Cumulative'!F208,'FL DOH Cumulative'!F210-'FL DOH Cumulative'!F209))</f>
        <v>55</v>
      </c>
      <c r="H210" s="23">
        <f>IF('FL DOH Cumulative'!G210="","",IF('FL DOH Cumulative'!G209="",'FL DOH Cumulative'!G210-'FL DOH Cumulative'!G208,'FL DOH Cumulative'!G210-'FL DOH Cumulative'!G209))</f>
        <v>1</v>
      </c>
      <c r="I210" s="24">
        <f>IF('FL DOH Cumulative'!I210="","",IF('FL DOH Cumulative'!I209="",'FL DOH Cumulative'!I210-'FL DOH Cumulative'!I208,'FL DOH Cumulative'!I210-'FL DOH Cumulative'!I209))</f>
        <v>6</v>
      </c>
      <c r="J210" s="24">
        <f>IF('FL DOH Cumulative'!H210="","",IF('FL DOH Cumulative'!H209="",'FL DOH Cumulative'!H210-'FL DOH Cumulative'!H208,'FL DOH Cumulative'!H210-'FL DOH Cumulative'!H209))</f>
        <v>174</v>
      </c>
      <c r="K210" s="25">
        <f t="shared" si="37"/>
        <v>3.9721254355400699E-2</v>
      </c>
      <c r="L210" s="25">
        <f t="shared" si="38"/>
        <v>3.3333333333333333E-2</v>
      </c>
      <c r="M210" s="26">
        <f>IF('FL DOH Cumulative'!K210="","",IF('FL DOH Cumulative'!K209="",'FL DOH Cumulative'!K210-'FL DOH Cumulative'!K208,'FL DOH Cumulative'!K210-'FL DOH Cumulative'!K209))</f>
        <v>181</v>
      </c>
      <c r="N210" s="23">
        <f>IF('FL DOH Cumulative'!L210="","",IF('FL DOH Cumulative'!L209="",'FL DOH Cumulative'!L210-'FL DOH Cumulative'!L208,'FL DOH Cumulative'!L210-'FL DOH Cumulative'!L209))</f>
        <v>0</v>
      </c>
      <c r="O210" s="24">
        <f>IF('FL DOH Cumulative'!N210="","",IF('FL DOH Cumulative'!N209="",'FL DOH Cumulative'!N210-'FL DOH Cumulative'!N208,'FL DOH Cumulative'!N210-'FL DOH Cumulative'!N209))</f>
        <v>7</v>
      </c>
      <c r="P210" s="24">
        <f>IF('FL DOH Cumulative'!M210="","",IF('FL DOH Cumulative'!M209="",'FL DOH Cumulative'!M210-'FL DOH Cumulative'!M208,'FL DOH Cumulative'!M210-'FL DOH Cumulative'!M209))</f>
        <v>135</v>
      </c>
      <c r="Q210" s="25">
        <f t="shared" si="43"/>
        <v>5.6581986143187067E-2</v>
      </c>
      <c r="R210" s="25">
        <f t="shared" si="44"/>
        <v>4.9295774647887321E-2</v>
      </c>
      <c r="S210" s="26">
        <f>IF('FL DOH Cumulative'!P210="","",IF('FL DOH Cumulative'!P209="",'FL DOH Cumulative'!P210-'FL DOH Cumulative'!P208,'FL DOH Cumulative'!P210-'FL DOH Cumulative'!P209))</f>
        <v>142</v>
      </c>
      <c r="T210" s="23">
        <f>IF('FL DOH Cumulative'!Q210="","",IF('FL DOH Cumulative'!Q209="",'FL DOH Cumulative'!Q210-'FL DOH Cumulative'!Q208,'FL DOH Cumulative'!Q210-'FL DOH Cumulative'!Q209))</f>
        <v>1</v>
      </c>
      <c r="U210" s="24">
        <f>IF('FL DOH Cumulative'!S210="","",IF('FL DOH Cumulative'!S209="",'FL DOH Cumulative'!S210-'FL DOH Cumulative'!S208,'FL DOH Cumulative'!S210-'FL DOH Cumulative'!S209))</f>
        <v>30</v>
      </c>
      <c r="V210" s="24">
        <f>IF('FL DOH Cumulative'!R210="","",IF('FL DOH Cumulative'!R209="",'FL DOH Cumulative'!R210-'FL DOH Cumulative'!R208,'FL DOH Cumulative'!R210-'FL DOH Cumulative'!R209))</f>
        <v>347</v>
      </c>
      <c r="W210" s="25">
        <f t="shared" si="33"/>
        <v>7.5726670066292703E-2</v>
      </c>
      <c r="X210" s="25">
        <f t="shared" si="34"/>
        <v>7.9575596816976124E-2</v>
      </c>
      <c r="Y210" s="26">
        <f>IF('FL DOH Cumulative'!U210="","",IF('FL DOH Cumulative'!U209="",'FL DOH Cumulative'!U210-'FL DOH Cumulative'!U208,'FL DOH Cumulative'!U210-'FL DOH Cumulative'!U209))</f>
        <v>378</v>
      </c>
      <c r="Z210" s="6">
        <v>14</v>
      </c>
      <c r="AA210" s="7">
        <v>400</v>
      </c>
      <c r="AB210" s="22">
        <f t="shared" si="41"/>
        <v>4.0251572327044023E-2</v>
      </c>
      <c r="AC210" s="6">
        <v>71</v>
      </c>
      <c r="AD210" s="7">
        <v>971</v>
      </c>
      <c r="AE210" s="22">
        <f t="shared" si="42"/>
        <v>5.3434183237769918E-2</v>
      </c>
      <c r="AF210" s="7"/>
    </row>
    <row r="211" spans="1:34">
      <c r="A211" s="1">
        <v>44117</v>
      </c>
      <c r="B211" s="23">
        <f>IF('FL DOH Cumulative'!B211="","",IF('FL DOH Cumulative'!B210="",'FL DOH Cumulative'!B211-'FL DOH Cumulative'!B209,'FL DOH Cumulative'!B211-'FL DOH Cumulative'!B210))</f>
        <v>0</v>
      </c>
      <c r="C211" s="24">
        <f>IF('FL DOH Cumulative'!D211="","",IF('FL DOH Cumulative'!D210="",'FL DOH Cumulative'!D211-'FL DOH Cumulative'!D209,'FL DOH Cumulative'!D211-'FL DOH Cumulative'!D210))</f>
        <v>27</v>
      </c>
      <c r="D211" s="24">
        <f>IF('FL DOH Cumulative'!C211="","",IF('FL DOH Cumulative'!C210="",'FL DOH Cumulative'!C211-'FL DOH Cumulative'!C209,'FL DOH Cumulative'!C211-'FL DOH Cumulative'!C210))</f>
        <v>168</v>
      </c>
      <c r="E211" s="25">
        <f t="shared" si="39"/>
        <v>0.12172854534388314</v>
      </c>
      <c r="F211" s="25">
        <f t="shared" si="40"/>
        <v>0.13846153846153847</v>
      </c>
      <c r="G211" s="26">
        <f>IF('FL DOH Cumulative'!F211="","",IF('FL DOH Cumulative'!F210="",'FL DOH Cumulative'!F211-'FL DOH Cumulative'!F209,'FL DOH Cumulative'!F211-'FL DOH Cumulative'!F210))</f>
        <v>195</v>
      </c>
      <c r="H211" s="23">
        <f>IF('FL DOH Cumulative'!G211="","",IF('FL DOH Cumulative'!G210="",'FL DOH Cumulative'!G211-'FL DOH Cumulative'!G209,'FL DOH Cumulative'!G211-'FL DOH Cumulative'!G210))</f>
        <v>2</v>
      </c>
      <c r="I211" s="24">
        <f>IF('FL DOH Cumulative'!I211="","",IF('FL DOH Cumulative'!I210="",'FL DOH Cumulative'!I211-'FL DOH Cumulative'!I209,'FL DOH Cumulative'!I211-'FL DOH Cumulative'!I210))</f>
        <v>10</v>
      </c>
      <c r="J211" s="24">
        <f>IF('FL DOH Cumulative'!H211="","",IF('FL DOH Cumulative'!H210="",'FL DOH Cumulative'!H211-'FL DOH Cumulative'!H209,'FL DOH Cumulative'!H211-'FL DOH Cumulative'!H210))</f>
        <v>234</v>
      </c>
      <c r="K211" s="25">
        <f t="shared" si="37"/>
        <v>4.1114982578397213E-2</v>
      </c>
      <c r="L211" s="25">
        <f t="shared" si="38"/>
        <v>4.0983606557377046E-2</v>
      </c>
      <c r="M211" s="26">
        <f>IF('FL DOH Cumulative'!K211="","",IF('FL DOH Cumulative'!K210="",'FL DOH Cumulative'!K211-'FL DOH Cumulative'!K209,'FL DOH Cumulative'!K211-'FL DOH Cumulative'!K210))</f>
        <v>246</v>
      </c>
      <c r="N211" s="23">
        <f>IF('FL DOH Cumulative'!L211="","",IF('FL DOH Cumulative'!L210="",'FL DOH Cumulative'!L211-'FL DOH Cumulative'!L209,'FL DOH Cumulative'!L211-'FL DOH Cumulative'!L210))</f>
        <v>0</v>
      </c>
      <c r="O211" s="24">
        <f>IF('FL DOH Cumulative'!N211="","",IF('FL DOH Cumulative'!N210="",'FL DOH Cumulative'!N211-'FL DOH Cumulative'!N209,'FL DOH Cumulative'!N211-'FL DOH Cumulative'!N210))</f>
        <v>12</v>
      </c>
      <c r="P211" s="24">
        <f>IF('FL DOH Cumulative'!M211="","",IF('FL DOH Cumulative'!M210="",'FL DOH Cumulative'!M211-'FL DOH Cumulative'!M209,'FL DOH Cumulative'!M211-'FL DOH Cumulative'!M210))</f>
        <v>148</v>
      </c>
      <c r="Q211" s="25">
        <f t="shared" si="43"/>
        <v>6.2068965517241378E-2</v>
      </c>
      <c r="R211" s="25">
        <f t="shared" si="44"/>
        <v>7.4999999999999997E-2</v>
      </c>
      <c r="S211" s="26">
        <f>IF('FL DOH Cumulative'!P211="","",IF('FL DOH Cumulative'!P210="",'FL DOH Cumulative'!P211-'FL DOH Cumulative'!P209,'FL DOH Cumulative'!P211-'FL DOH Cumulative'!P210))</f>
        <v>160</v>
      </c>
      <c r="T211" s="23">
        <f>IF('FL DOH Cumulative'!Q211="","",IF('FL DOH Cumulative'!Q210="",'FL DOH Cumulative'!Q211-'FL DOH Cumulative'!Q209,'FL DOH Cumulative'!Q211-'FL DOH Cumulative'!Q210))</f>
        <v>2</v>
      </c>
      <c r="U211" s="24">
        <f>IF('FL DOH Cumulative'!S211="","",IF('FL DOH Cumulative'!S210="",'FL DOH Cumulative'!S211-'FL DOH Cumulative'!S209,'FL DOH Cumulative'!S211-'FL DOH Cumulative'!S210))</f>
        <v>49</v>
      </c>
      <c r="V211" s="24">
        <f>IF('FL DOH Cumulative'!R211="","",IF('FL DOH Cumulative'!R210="",'FL DOH Cumulative'!R211-'FL DOH Cumulative'!R209,'FL DOH Cumulative'!R211-'FL DOH Cumulative'!R210))</f>
        <v>550</v>
      </c>
      <c r="W211" s="25">
        <f t="shared" si="33"/>
        <v>7.9280648429584599E-2</v>
      </c>
      <c r="X211" s="25">
        <f t="shared" si="34"/>
        <v>8.1803005008347252E-2</v>
      </c>
      <c r="Y211" s="26">
        <f>IF('FL DOH Cumulative'!U211="","",IF('FL DOH Cumulative'!U210="",'FL DOH Cumulative'!U211-'FL DOH Cumulative'!U209,'FL DOH Cumulative'!U211-'FL DOH Cumulative'!U210))</f>
        <v>601</v>
      </c>
      <c r="Z211" s="6">
        <v>26</v>
      </c>
      <c r="AA211" s="7">
        <v>446</v>
      </c>
      <c r="AB211" s="22">
        <f t="shared" si="41"/>
        <v>4.7882136279926338E-2</v>
      </c>
      <c r="AC211" s="6">
        <v>69</v>
      </c>
      <c r="AD211" s="7">
        <v>824</v>
      </c>
      <c r="AE211" s="22">
        <f t="shared" si="42"/>
        <v>5.7938119698960698E-2</v>
      </c>
      <c r="AF211" s="7"/>
    </row>
    <row r="212" spans="1:34">
      <c r="A212" s="1">
        <v>44118</v>
      </c>
      <c r="B212" s="23">
        <f>IF('FL DOH Cumulative'!B212="","",IF('FL DOH Cumulative'!B211="",'FL DOH Cumulative'!B212-'FL DOH Cumulative'!B210,'FL DOH Cumulative'!B212-'FL DOH Cumulative'!B211))</f>
        <v>0</v>
      </c>
      <c r="C212" s="24">
        <f>IF('FL DOH Cumulative'!D212="","",IF('FL DOH Cumulative'!D211="",'FL DOH Cumulative'!D212-'FL DOH Cumulative'!D210,'FL DOH Cumulative'!D212-'FL DOH Cumulative'!D211))</f>
        <v>30</v>
      </c>
      <c r="D212" s="24">
        <f>IF('FL DOH Cumulative'!C212="","",IF('FL DOH Cumulative'!C211="",'FL DOH Cumulative'!C212-'FL DOH Cumulative'!C210,'FL DOH Cumulative'!C212-'FL DOH Cumulative'!C211))</f>
        <v>261</v>
      </c>
      <c r="E212" s="25">
        <f t="shared" si="39"/>
        <v>0.1235474006116208</v>
      </c>
      <c r="F212" s="25">
        <f t="shared" si="40"/>
        <v>0.10309278350515463</v>
      </c>
      <c r="G212" s="26">
        <f>IF('FL DOH Cumulative'!F212="","",IF('FL DOH Cumulative'!F211="",'FL DOH Cumulative'!F212-'FL DOH Cumulative'!F210,'FL DOH Cumulative'!F212-'FL DOH Cumulative'!F211))</f>
        <v>291</v>
      </c>
      <c r="H212" s="23">
        <f>IF('FL DOH Cumulative'!G212="","",IF('FL DOH Cumulative'!G211="",'FL DOH Cumulative'!G212-'FL DOH Cumulative'!G210,'FL DOH Cumulative'!G212-'FL DOH Cumulative'!G211))</f>
        <v>2</v>
      </c>
      <c r="I212" s="24">
        <f>IF('FL DOH Cumulative'!I212="","",IF('FL DOH Cumulative'!I211="",'FL DOH Cumulative'!I212-'FL DOH Cumulative'!I210,'FL DOH Cumulative'!I212-'FL DOH Cumulative'!I211))</f>
        <v>8</v>
      </c>
      <c r="J212" s="24">
        <f>IF('FL DOH Cumulative'!H212="","",IF('FL DOH Cumulative'!H211="",'FL DOH Cumulative'!H212-'FL DOH Cumulative'!H210,'FL DOH Cumulative'!H212-'FL DOH Cumulative'!H211))</f>
        <v>167</v>
      </c>
      <c r="K212" s="25">
        <f t="shared" si="37"/>
        <v>4.5918367346938778E-2</v>
      </c>
      <c r="L212" s="25">
        <f t="shared" si="38"/>
        <v>4.5714285714285714E-2</v>
      </c>
      <c r="M212" s="26">
        <f>IF('FL DOH Cumulative'!K212="","",IF('FL DOH Cumulative'!K211="",'FL DOH Cumulative'!K212-'FL DOH Cumulative'!K210,'FL DOH Cumulative'!K212-'FL DOH Cumulative'!K211))</f>
        <v>177</v>
      </c>
      <c r="N212" s="23">
        <f>IF('FL DOH Cumulative'!L212="","",IF('FL DOH Cumulative'!L211="",'FL DOH Cumulative'!L212-'FL DOH Cumulative'!L210,'FL DOH Cumulative'!L212-'FL DOH Cumulative'!L211))</f>
        <v>0</v>
      </c>
      <c r="O212" s="24">
        <f>IF('FL DOH Cumulative'!N212="","",IF('FL DOH Cumulative'!N211="",'FL DOH Cumulative'!N212-'FL DOH Cumulative'!N210,'FL DOH Cumulative'!N212-'FL DOH Cumulative'!N211))</f>
        <v>4</v>
      </c>
      <c r="P212" s="24">
        <f>IF('FL DOH Cumulative'!M212="","",IF('FL DOH Cumulative'!M211="",'FL DOH Cumulative'!M212-'FL DOH Cumulative'!M210,'FL DOH Cumulative'!M212-'FL DOH Cumulative'!M211))</f>
        <v>35</v>
      </c>
      <c r="Q212" s="25">
        <f t="shared" si="43"/>
        <v>6.3750000000000001E-2</v>
      </c>
      <c r="R212" s="25">
        <f t="shared" si="44"/>
        <v>0.10256410256410256</v>
      </c>
      <c r="S212" s="26">
        <f>IF('FL DOH Cumulative'!P212="","",IF('FL DOH Cumulative'!P211="",'FL DOH Cumulative'!P212-'FL DOH Cumulative'!P210,'FL DOH Cumulative'!P212-'FL DOH Cumulative'!P211))</f>
        <v>39</v>
      </c>
      <c r="T212" s="23">
        <f>IF('FL DOH Cumulative'!Q212="","",IF('FL DOH Cumulative'!Q211="",'FL DOH Cumulative'!Q212-'FL DOH Cumulative'!Q210,'FL DOH Cumulative'!Q212-'FL DOH Cumulative'!Q211))</f>
        <v>2</v>
      </c>
      <c r="U212" s="24">
        <f>IF('FL DOH Cumulative'!S212="","",IF('FL DOH Cumulative'!S211="",'FL DOH Cumulative'!S212-'FL DOH Cumulative'!S210,'FL DOH Cumulative'!S212-'FL DOH Cumulative'!S211))</f>
        <v>42</v>
      </c>
      <c r="V212" s="24">
        <f>IF('FL DOH Cumulative'!R212="","",IF('FL DOH Cumulative'!R211="",'FL DOH Cumulative'!R212-'FL DOH Cumulative'!R210,'FL DOH Cumulative'!R212-'FL DOH Cumulative'!R211))</f>
        <v>463</v>
      </c>
      <c r="W212" s="25">
        <f t="shared" si="33"/>
        <v>8.3004990806409246E-2</v>
      </c>
      <c r="X212" s="25">
        <f t="shared" si="34"/>
        <v>8.3168316831683173E-2</v>
      </c>
      <c r="Y212" s="26">
        <f>IF('FL DOH Cumulative'!U212="","",IF('FL DOH Cumulative'!U211="",'FL DOH Cumulative'!U212-'FL DOH Cumulative'!U210,'FL DOH Cumulative'!U212-'FL DOH Cumulative'!U211))</f>
        <v>507</v>
      </c>
      <c r="Z212" s="6">
        <v>62</v>
      </c>
      <c r="AA212" s="7">
        <v>1109</v>
      </c>
      <c r="AB212" s="22">
        <f t="shared" si="41"/>
        <v>4.9956178790534621E-2</v>
      </c>
      <c r="AC212" s="6">
        <v>56</v>
      </c>
      <c r="AD212" s="7">
        <v>1213</v>
      </c>
      <c r="AE212" s="22">
        <f t="shared" si="42"/>
        <v>5.4638173870811074E-2</v>
      </c>
      <c r="AF212" s="7"/>
    </row>
    <row r="213" spans="1:34">
      <c r="A213" s="1">
        <v>44119</v>
      </c>
      <c r="B213" s="23">
        <f>IF('FL DOH Cumulative'!B213="","",IF('FL DOH Cumulative'!B212="",'FL DOH Cumulative'!B213-'FL DOH Cumulative'!B211,'FL DOH Cumulative'!B213-'FL DOH Cumulative'!B212))</f>
        <v>0</v>
      </c>
      <c r="C213" s="24">
        <f>IF('FL DOH Cumulative'!D213="","",IF('FL DOH Cumulative'!D212="",'FL DOH Cumulative'!D213-'FL DOH Cumulative'!D211,'FL DOH Cumulative'!D213-'FL DOH Cumulative'!D212))</f>
        <v>89</v>
      </c>
      <c r="D213" s="24">
        <f>IF('FL DOH Cumulative'!C213="","",IF('FL DOH Cumulative'!C212="",'FL DOH Cumulative'!C213-'FL DOH Cumulative'!C211,'FL DOH Cumulative'!C213-'FL DOH Cumulative'!C212))</f>
        <v>482</v>
      </c>
      <c r="E213" s="25">
        <f t="shared" si="39"/>
        <v>0.13470939706681151</v>
      </c>
      <c r="F213" s="25">
        <f t="shared" si="40"/>
        <v>0.15586690017513136</v>
      </c>
      <c r="G213" s="26">
        <f>IF('FL DOH Cumulative'!F213="","",IF('FL DOH Cumulative'!F212="",'FL DOH Cumulative'!F213-'FL DOH Cumulative'!F211,'FL DOH Cumulative'!F213-'FL DOH Cumulative'!F212))</f>
        <v>571</v>
      </c>
      <c r="H213" s="23">
        <f>IF('FL DOH Cumulative'!G213="","",IF('FL DOH Cumulative'!G212="",'FL DOH Cumulative'!G213-'FL DOH Cumulative'!G211,'FL DOH Cumulative'!G213-'FL DOH Cumulative'!G212))</f>
        <v>0</v>
      </c>
      <c r="I213" s="24">
        <f>IF('FL DOH Cumulative'!I213="","",IF('FL DOH Cumulative'!I212="",'FL DOH Cumulative'!I213-'FL DOH Cumulative'!I211,'FL DOH Cumulative'!I213-'FL DOH Cumulative'!I212))</f>
        <v>14</v>
      </c>
      <c r="J213" s="24">
        <f>IF('FL DOH Cumulative'!H213="","",IF('FL DOH Cumulative'!H212="",'FL DOH Cumulative'!H213-'FL DOH Cumulative'!H211,'FL DOH Cumulative'!H213-'FL DOH Cumulative'!H212))</f>
        <v>268</v>
      </c>
      <c r="K213" s="25">
        <f t="shared" si="37"/>
        <v>4.5186640471512773E-2</v>
      </c>
      <c r="L213" s="25">
        <f t="shared" si="38"/>
        <v>4.9645390070921988E-2</v>
      </c>
      <c r="M213" s="26">
        <f>IF('FL DOH Cumulative'!K213="","",IF('FL DOH Cumulative'!K212="",'FL DOH Cumulative'!K213-'FL DOH Cumulative'!K211,'FL DOH Cumulative'!K213-'FL DOH Cumulative'!K212))</f>
        <v>282</v>
      </c>
      <c r="N213" s="23">
        <f>IF('FL DOH Cumulative'!L213="","",IF('FL DOH Cumulative'!L212="",'FL DOH Cumulative'!L213-'FL DOH Cumulative'!L211,'FL DOH Cumulative'!L213-'FL DOH Cumulative'!L212))</f>
        <v>0</v>
      </c>
      <c r="O213" s="24">
        <f>IF('FL DOH Cumulative'!N213="","",IF('FL DOH Cumulative'!N212="",'FL DOH Cumulative'!N213-'FL DOH Cumulative'!N211,'FL DOH Cumulative'!N213-'FL DOH Cumulative'!N212))</f>
        <v>8</v>
      </c>
      <c r="P213" s="24">
        <f>IF('FL DOH Cumulative'!M213="","",IF('FL DOH Cumulative'!M212="",'FL DOH Cumulative'!M213-'FL DOH Cumulative'!M211,'FL DOH Cumulative'!M213-'FL DOH Cumulative'!M212))</f>
        <v>162</v>
      </c>
      <c r="Q213" s="25">
        <f t="shared" si="43"/>
        <v>5.8823529411764705E-2</v>
      </c>
      <c r="R213" s="25">
        <f t="shared" si="44"/>
        <v>4.7058823529411764E-2</v>
      </c>
      <c r="S213" s="26">
        <f>IF('FL DOH Cumulative'!P213="","",IF('FL DOH Cumulative'!P212="",'FL DOH Cumulative'!P213-'FL DOH Cumulative'!P211,'FL DOH Cumulative'!P213-'FL DOH Cumulative'!P212))</f>
        <v>170</v>
      </c>
      <c r="T213" s="23">
        <f>IF('FL DOH Cumulative'!Q213="","",IF('FL DOH Cumulative'!Q212="",'FL DOH Cumulative'!Q213-'FL DOH Cumulative'!Q211,'FL DOH Cumulative'!Q213-'FL DOH Cumulative'!Q212))</f>
        <v>0</v>
      </c>
      <c r="U213" s="24">
        <f>IF('FL DOH Cumulative'!S213="","",IF('FL DOH Cumulative'!S212="",'FL DOH Cumulative'!S213-'FL DOH Cumulative'!S211,'FL DOH Cumulative'!S213-'FL DOH Cumulative'!S212))</f>
        <v>111</v>
      </c>
      <c r="V213" s="24">
        <f>IF('FL DOH Cumulative'!R213="","",IF('FL DOH Cumulative'!R212="",'FL DOH Cumulative'!R213-'FL DOH Cumulative'!R211,'FL DOH Cumulative'!R213-'FL DOH Cumulative'!R212))</f>
        <v>912</v>
      </c>
      <c r="W213" s="25">
        <f t="shared" si="33"/>
        <v>8.6782690498588902E-2</v>
      </c>
      <c r="X213" s="25">
        <f t="shared" si="34"/>
        <v>0.10850439882697947</v>
      </c>
      <c r="Y213" s="26">
        <f>IF('FL DOH Cumulative'!U213="","",IF('FL DOH Cumulative'!U212="",'FL DOH Cumulative'!U213-'FL DOH Cumulative'!U211,'FL DOH Cumulative'!U213-'FL DOH Cumulative'!U212))</f>
        <v>1023</v>
      </c>
      <c r="Z213" s="6">
        <v>56</v>
      </c>
      <c r="AA213" s="7">
        <v>1113</v>
      </c>
      <c r="AB213" s="22">
        <f t="shared" si="41"/>
        <v>5.1617190961453258E-2</v>
      </c>
      <c r="AC213" s="6">
        <v>117</v>
      </c>
      <c r="AD213" s="7">
        <v>1843</v>
      </c>
      <c r="AE213" s="22">
        <f t="shared" si="42"/>
        <v>5.6179775280898875E-2</v>
      </c>
      <c r="AF213" s="7"/>
    </row>
    <row r="214" spans="1:34">
      <c r="A214" s="1">
        <v>44120</v>
      </c>
      <c r="B214" s="23">
        <f>IF('FL DOH Cumulative'!B214="","",IF('FL DOH Cumulative'!B213="",'FL DOH Cumulative'!B214-'FL DOH Cumulative'!B212,'FL DOH Cumulative'!B214-'FL DOH Cumulative'!B213))</f>
        <v>0</v>
      </c>
      <c r="C214" s="24">
        <f>IF('FL DOH Cumulative'!D214="","",IF('FL DOH Cumulative'!D213="",'FL DOH Cumulative'!D214-'FL DOH Cumulative'!D212,'FL DOH Cumulative'!D214-'FL DOH Cumulative'!D213))</f>
        <v>40</v>
      </c>
      <c r="D214" s="24">
        <f>IF('FL DOH Cumulative'!C214="","",IF('FL DOH Cumulative'!C213="",'FL DOH Cumulative'!C214-'FL DOH Cumulative'!C212,'FL DOH Cumulative'!C214-'FL DOH Cumulative'!C213))</f>
        <v>271</v>
      </c>
      <c r="E214" s="25">
        <f t="shared" si="39"/>
        <v>0.13382899628252787</v>
      </c>
      <c r="F214" s="25">
        <f t="shared" si="40"/>
        <v>0.12861736334405144</v>
      </c>
      <c r="G214" s="26">
        <f>IF('FL DOH Cumulative'!F214="","",IF('FL DOH Cumulative'!F213="",'FL DOH Cumulative'!F214-'FL DOH Cumulative'!F212,'FL DOH Cumulative'!F214-'FL DOH Cumulative'!F213))</f>
        <v>311</v>
      </c>
      <c r="H214" s="23">
        <f>IF('FL DOH Cumulative'!G214="","",IF('FL DOH Cumulative'!G213="",'FL DOH Cumulative'!G214-'FL DOH Cumulative'!G212,'FL DOH Cumulative'!G214-'FL DOH Cumulative'!G213))</f>
        <v>0</v>
      </c>
      <c r="I214" s="24">
        <f>IF('FL DOH Cumulative'!I214="","",IF('FL DOH Cumulative'!I213="",'FL DOH Cumulative'!I214-'FL DOH Cumulative'!I212,'FL DOH Cumulative'!I214-'FL DOH Cumulative'!I213))</f>
        <v>7</v>
      </c>
      <c r="J214" s="24">
        <f>IF('FL DOH Cumulative'!H214="","",IF('FL DOH Cumulative'!H213="",'FL DOH Cumulative'!H214-'FL DOH Cumulative'!H212,'FL DOH Cumulative'!H214-'FL DOH Cumulative'!H213))</f>
        <v>175</v>
      </c>
      <c r="K214" s="25">
        <f t="shared" si="37"/>
        <v>4.4470450555880635E-2</v>
      </c>
      <c r="L214" s="25">
        <f t="shared" si="38"/>
        <v>3.8461538461538464E-2</v>
      </c>
      <c r="M214" s="26">
        <f>IF('FL DOH Cumulative'!K214="","",IF('FL DOH Cumulative'!K213="",'FL DOH Cumulative'!K214-'FL DOH Cumulative'!K212,'FL DOH Cumulative'!K214-'FL DOH Cumulative'!K213))</f>
        <v>182</v>
      </c>
      <c r="N214" s="23">
        <f>IF('FL DOH Cumulative'!L214="","",IF('FL DOH Cumulative'!L213="",'FL DOH Cumulative'!L214-'FL DOH Cumulative'!L212,'FL DOH Cumulative'!L214-'FL DOH Cumulative'!L213))</f>
        <v>0</v>
      </c>
      <c r="O214" s="24">
        <f>IF('FL DOH Cumulative'!N214="","",IF('FL DOH Cumulative'!N213="",'FL DOH Cumulative'!N214-'FL DOH Cumulative'!N212,'FL DOH Cumulative'!N214-'FL DOH Cumulative'!N213))</f>
        <v>8</v>
      </c>
      <c r="P214" s="24">
        <f>IF('FL DOH Cumulative'!M214="","",IF('FL DOH Cumulative'!M213="",'FL DOH Cumulative'!M214-'FL DOH Cumulative'!M212,'FL DOH Cumulative'!M214-'FL DOH Cumulative'!M213))</f>
        <v>99</v>
      </c>
      <c r="Q214" s="25">
        <f t="shared" si="43"/>
        <v>6.0544904137235116E-2</v>
      </c>
      <c r="R214" s="25">
        <f t="shared" si="44"/>
        <v>7.476635514018691E-2</v>
      </c>
      <c r="S214" s="26">
        <f>IF('FL DOH Cumulative'!P214="","",IF('FL DOH Cumulative'!P213="",'FL DOH Cumulative'!P214-'FL DOH Cumulative'!P212,'FL DOH Cumulative'!P214-'FL DOH Cumulative'!P213))</f>
        <v>107</v>
      </c>
      <c r="T214" s="23">
        <f>IF('FL DOH Cumulative'!Q214="","",IF('FL DOH Cumulative'!Q213="",'FL DOH Cumulative'!Q214-'FL DOH Cumulative'!Q212,'FL DOH Cumulative'!Q214-'FL DOH Cumulative'!Q213))</f>
        <v>0</v>
      </c>
      <c r="U214" s="24">
        <f>IF('FL DOH Cumulative'!S214="","",IF('FL DOH Cumulative'!S213="",'FL DOH Cumulative'!S214-'FL DOH Cumulative'!S212,'FL DOH Cumulative'!S214-'FL DOH Cumulative'!S213))</f>
        <v>55</v>
      </c>
      <c r="V214" s="24">
        <f>IF('FL DOH Cumulative'!R214="","",IF('FL DOH Cumulative'!R213="",'FL DOH Cumulative'!R214-'FL DOH Cumulative'!R212,'FL DOH Cumulative'!R214-'FL DOH Cumulative'!R213))</f>
        <v>545</v>
      </c>
      <c r="W214" s="25">
        <f t="shared" si="33"/>
        <v>8.7386644682605111E-2</v>
      </c>
      <c r="X214" s="25">
        <f t="shared" si="34"/>
        <v>9.166666666666666E-2</v>
      </c>
      <c r="Y214" s="26">
        <f>IF('FL DOH Cumulative'!U214="","",IF('FL DOH Cumulative'!U213="",'FL DOH Cumulative'!U214-'FL DOH Cumulative'!U212,'FL DOH Cumulative'!U214-'FL DOH Cumulative'!U213))</f>
        <v>600</v>
      </c>
      <c r="Z214" s="6">
        <v>43</v>
      </c>
      <c r="AA214" s="7">
        <v>876</v>
      </c>
      <c r="AB214" s="22">
        <f t="shared" si="41"/>
        <v>5.0766904298984665E-2</v>
      </c>
      <c r="AC214" s="6">
        <v>122</v>
      </c>
      <c r="AD214" s="7">
        <v>1994</v>
      </c>
      <c r="AE214" s="22">
        <f t="shared" si="42"/>
        <v>5.517974487823734E-2</v>
      </c>
      <c r="AF214" s="7"/>
    </row>
    <row r="215" spans="1:34">
      <c r="A215" s="1">
        <v>44121</v>
      </c>
      <c r="B215" s="23" t="str">
        <f>IF('FL DOH Cumulative'!B215="","",IF('FL DOH Cumulative'!B214="",'FL DOH Cumulative'!B215-'FL DOH Cumulative'!B213,'FL DOH Cumulative'!B215-'FL DOH Cumulative'!B214))</f>
        <v/>
      </c>
      <c r="C215" s="24" t="str">
        <f>IF('FL DOH Cumulative'!D215="","",IF('FL DOH Cumulative'!D214="",'FL DOH Cumulative'!D215-'FL DOH Cumulative'!D213,'FL DOH Cumulative'!D215-'FL DOH Cumulative'!D214))</f>
        <v/>
      </c>
      <c r="D215" s="24" t="str">
        <f>IF('FL DOH Cumulative'!C215="","",IF('FL DOH Cumulative'!C214="",'FL DOH Cumulative'!C215-'FL DOH Cumulative'!C213,'FL DOH Cumulative'!C215-'FL DOH Cumulative'!C214))</f>
        <v/>
      </c>
      <c r="E215" s="25">
        <f t="shared" si="39"/>
        <v>0.14467005076142131</v>
      </c>
      <c r="F215" s="25" t="str">
        <f t="shared" si="40"/>
        <v/>
      </c>
      <c r="G215" s="26" t="str">
        <f>IF('FL DOH Cumulative'!F215="","",IF('FL DOH Cumulative'!F214="",'FL DOH Cumulative'!F215-'FL DOH Cumulative'!F213,'FL DOH Cumulative'!F215-'FL DOH Cumulative'!F214))</f>
        <v/>
      </c>
      <c r="H215" s="23" t="str">
        <f>IF('FL DOH Cumulative'!G215="","",IF('FL DOH Cumulative'!G214="",'FL DOH Cumulative'!G215-'FL DOH Cumulative'!G213,'FL DOH Cumulative'!G215-'FL DOH Cumulative'!G214))</f>
        <v/>
      </c>
      <c r="I215" s="24" t="str">
        <f>IF('FL DOH Cumulative'!I215="","",IF('FL DOH Cumulative'!I214="",'FL DOH Cumulative'!I215-'FL DOH Cumulative'!I213,'FL DOH Cumulative'!I215-'FL DOH Cumulative'!I214))</f>
        <v/>
      </c>
      <c r="J215" s="24" t="str">
        <f>IF('FL DOH Cumulative'!H215="","",IF('FL DOH Cumulative'!H214="",'FL DOH Cumulative'!H215-'FL DOH Cumulative'!H213,'FL DOH Cumulative'!H215-'FL DOH Cumulative'!H214))</f>
        <v/>
      </c>
      <c r="K215" s="25">
        <f t="shared" si="37"/>
        <v>4.707792207792208E-2</v>
      </c>
      <c r="L215" s="25" t="str">
        <f t="shared" si="38"/>
        <v/>
      </c>
      <c r="M215" s="26" t="str">
        <f>IF('FL DOH Cumulative'!K215="","",IF('FL DOH Cumulative'!K214="",'FL DOH Cumulative'!K215-'FL DOH Cumulative'!K213,'FL DOH Cumulative'!K215-'FL DOH Cumulative'!K214))</f>
        <v/>
      </c>
      <c r="N215" s="23" t="str">
        <f>IF('FL DOH Cumulative'!L215="","",IF('FL DOH Cumulative'!L214="",'FL DOH Cumulative'!L215-'FL DOH Cumulative'!L213,'FL DOH Cumulative'!L215-'FL DOH Cumulative'!L214))</f>
        <v/>
      </c>
      <c r="O215" s="24" t="str">
        <f>IF('FL DOH Cumulative'!N215="","",IF('FL DOH Cumulative'!N214="",'FL DOH Cumulative'!N215-'FL DOH Cumulative'!N213,'FL DOH Cumulative'!N215-'FL DOH Cumulative'!N214))</f>
        <v/>
      </c>
      <c r="P215" s="24" t="str">
        <f>IF('FL DOH Cumulative'!M215="","",IF('FL DOH Cumulative'!M214="",'FL DOH Cumulative'!M215-'FL DOH Cumulative'!M213,'FL DOH Cumulative'!M215-'FL DOH Cumulative'!M214))</f>
        <v/>
      </c>
      <c r="Q215" s="25">
        <f t="shared" si="43"/>
        <v>5.9829059829059832E-2</v>
      </c>
      <c r="R215" s="25" t="str">
        <f t="shared" si="44"/>
        <v/>
      </c>
      <c r="S215" s="26" t="str">
        <f>IF('FL DOH Cumulative'!P215="","",IF('FL DOH Cumulative'!P214="",'FL DOH Cumulative'!P215-'FL DOH Cumulative'!P213,'FL DOH Cumulative'!P215-'FL DOH Cumulative'!P214))</f>
        <v/>
      </c>
      <c r="T215" s="23" t="str">
        <f>IF('FL DOH Cumulative'!Q215="","",IF('FL DOH Cumulative'!Q214="",'FL DOH Cumulative'!Q215-'FL DOH Cumulative'!Q213,'FL DOH Cumulative'!Q215-'FL DOH Cumulative'!Q214))</f>
        <v/>
      </c>
      <c r="U215" s="24" t="str">
        <f>IF('FL DOH Cumulative'!S215="","",IF('FL DOH Cumulative'!S214="",'FL DOH Cumulative'!S215-'FL DOH Cumulative'!S213,'FL DOH Cumulative'!S215-'FL DOH Cumulative'!S214))</f>
        <v/>
      </c>
      <c r="V215" s="24" t="str">
        <f>IF('FL DOH Cumulative'!R215="","",IF('FL DOH Cumulative'!R214="",'FL DOH Cumulative'!R215-'FL DOH Cumulative'!R213,'FL DOH Cumulative'!R215-'FL DOH Cumulative'!R214))</f>
        <v/>
      </c>
      <c r="W215" s="25">
        <f t="shared" si="33"/>
        <v>9.3447293447293453E-2</v>
      </c>
      <c r="X215" s="25" t="str">
        <f t="shared" si="34"/>
        <v/>
      </c>
      <c r="Y215" s="26" t="str">
        <f>IF('FL DOH Cumulative'!U215="","",IF('FL DOH Cumulative'!U214="",'FL DOH Cumulative'!U215-'FL DOH Cumulative'!U213,'FL DOH Cumulative'!U215-'FL DOH Cumulative'!U214))</f>
        <v/>
      </c>
      <c r="Z215" s="6">
        <v>4</v>
      </c>
      <c r="AA215" s="7">
        <v>139</v>
      </c>
      <c r="AB215" s="22">
        <f t="shared" si="41"/>
        <v>5.078125E-2</v>
      </c>
      <c r="AC215" s="6">
        <v>30</v>
      </c>
      <c r="AD215" s="7">
        <v>821</v>
      </c>
      <c r="AE215" s="22">
        <f t="shared" si="42"/>
        <v>5.8110557317625738E-2</v>
      </c>
      <c r="AF215" s="7"/>
    </row>
    <row r="216" spans="1:34">
      <c r="A216" s="1">
        <v>44122</v>
      </c>
      <c r="B216" s="23">
        <f>IF('FL DOH Cumulative'!B216="","",IF('FL DOH Cumulative'!B215="",'FL DOH Cumulative'!B216-'FL DOH Cumulative'!B214,'FL DOH Cumulative'!B216-'FL DOH Cumulative'!B215))</f>
        <v>0</v>
      </c>
      <c r="C216" s="24">
        <f>IF('FL DOH Cumulative'!D216="","",IF('FL DOH Cumulative'!D215="",'FL DOH Cumulative'!D216-'FL DOH Cumulative'!D214,'FL DOH Cumulative'!D216-'FL DOH Cumulative'!D215))</f>
        <v>23</v>
      </c>
      <c r="D216" s="24">
        <f>IF('FL DOH Cumulative'!C216="","",IF('FL DOH Cumulative'!C215="",'FL DOH Cumulative'!C216-'FL DOH Cumulative'!C214,'FL DOH Cumulative'!C216-'FL DOH Cumulative'!C215))</f>
        <v>217</v>
      </c>
      <c r="E216" s="25">
        <f t="shared" si="39"/>
        <v>0.13589897775105231</v>
      </c>
      <c r="F216" s="25">
        <f t="shared" si="40"/>
        <v>9.583333333333334E-2</v>
      </c>
      <c r="G216" s="26">
        <f>IF('FL DOH Cumulative'!F216="","",IF('FL DOH Cumulative'!F215="",'FL DOH Cumulative'!F216-'FL DOH Cumulative'!F214,'FL DOH Cumulative'!F216-'FL DOH Cumulative'!F215))</f>
        <v>240</v>
      </c>
      <c r="H216" s="23">
        <f>IF('FL DOH Cumulative'!G216="","",IF('FL DOH Cumulative'!G215="",'FL DOH Cumulative'!G216-'FL DOH Cumulative'!G214,'FL DOH Cumulative'!G216-'FL DOH Cumulative'!G215))</f>
        <v>2</v>
      </c>
      <c r="I216" s="24">
        <f>IF('FL DOH Cumulative'!I216="","",IF('FL DOH Cumulative'!I215="",'FL DOH Cumulative'!I216-'FL DOH Cumulative'!I214,'FL DOH Cumulative'!I216-'FL DOH Cumulative'!I215))</f>
        <v>16</v>
      </c>
      <c r="J216" s="24">
        <f>IF('FL DOH Cumulative'!H216="","",IF('FL DOH Cumulative'!H215="",'FL DOH Cumulative'!H216-'FL DOH Cumulative'!H214,'FL DOH Cumulative'!H216-'FL DOH Cumulative'!H215))</f>
        <v>327</v>
      </c>
      <c r="K216" s="25">
        <f t="shared" si="37"/>
        <v>4.3385490753911807E-2</v>
      </c>
      <c r="L216" s="25">
        <f t="shared" si="38"/>
        <v>4.6647230320699708E-2</v>
      </c>
      <c r="M216" s="26">
        <f>IF('FL DOH Cumulative'!K216="","",IF('FL DOH Cumulative'!K215="",'FL DOH Cumulative'!K216-'FL DOH Cumulative'!K214,'FL DOH Cumulative'!K216-'FL DOH Cumulative'!K215))</f>
        <v>345</v>
      </c>
      <c r="N216" s="23">
        <f>IF('FL DOH Cumulative'!L216="","",IF('FL DOH Cumulative'!L215="",'FL DOH Cumulative'!L216-'FL DOH Cumulative'!L214,'FL DOH Cumulative'!L216-'FL DOH Cumulative'!L215))</f>
        <v>0</v>
      </c>
      <c r="O216" s="24">
        <f>IF('FL DOH Cumulative'!N216="","",IF('FL DOH Cumulative'!N215="",'FL DOH Cumulative'!N216-'FL DOH Cumulative'!N214,'FL DOH Cumulative'!N216-'FL DOH Cumulative'!N215))</f>
        <v>6</v>
      </c>
      <c r="P216" s="24">
        <f>IF('FL DOH Cumulative'!M216="","",IF('FL DOH Cumulative'!M215="",'FL DOH Cumulative'!M216-'FL DOH Cumulative'!M214,'FL DOH Cumulative'!M216-'FL DOH Cumulative'!M215))</f>
        <v>220</v>
      </c>
      <c r="Q216" s="25">
        <f t="shared" si="43"/>
        <v>5.3317535545023699E-2</v>
      </c>
      <c r="R216" s="25">
        <f t="shared" si="44"/>
        <v>2.6548672566371681E-2</v>
      </c>
      <c r="S216" s="26">
        <f>IF('FL DOH Cumulative'!P216="","",IF('FL DOH Cumulative'!P215="",'FL DOH Cumulative'!P216-'FL DOH Cumulative'!P214,'FL DOH Cumulative'!P216-'FL DOH Cumulative'!P215))</f>
        <v>226</v>
      </c>
      <c r="T216" s="23">
        <f>IF('FL DOH Cumulative'!Q216="","",IF('FL DOH Cumulative'!Q215="",'FL DOH Cumulative'!Q216-'FL DOH Cumulative'!Q214,'FL DOH Cumulative'!Q216-'FL DOH Cumulative'!Q215))</f>
        <v>2</v>
      </c>
      <c r="U216" s="24">
        <f>IF('FL DOH Cumulative'!S216="","",IF('FL DOH Cumulative'!S215="",'FL DOH Cumulative'!S216-'FL DOH Cumulative'!S214,'FL DOH Cumulative'!S216-'FL DOH Cumulative'!S215))</f>
        <v>45</v>
      </c>
      <c r="V216" s="24">
        <f>IF('FL DOH Cumulative'!R216="","",IF('FL DOH Cumulative'!R215="",'FL DOH Cumulative'!R216-'FL DOH Cumulative'!R214,'FL DOH Cumulative'!R216-'FL DOH Cumulative'!R215))</f>
        <v>764</v>
      </c>
      <c r="W216" s="25">
        <f t="shared" si="33"/>
        <v>8.4845387170968567E-2</v>
      </c>
      <c r="X216" s="25">
        <f t="shared" si="34"/>
        <v>5.5624227441285541E-2</v>
      </c>
      <c r="Y216" s="26">
        <f>IF('FL DOH Cumulative'!U216="","",IF('FL DOH Cumulative'!U215="",'FL DOH Cumulative'!U216-'FL DOH Cumulative'!U214,'FL DOH Cumulative'!U216-'FL DOH Cumulative'!U215))</f>
        <v>811</v>
      </c>
      <c r="Z216" s="6">
        <v>7</v>
      </c>
      <c r="AA216" s="7">
        <v>135</v>
      </c>
      <c r="AB216" s="22">
        <f t="shared" si="41"/>
        <v>4.7855530474040633E-2</v>
      </c>
      <c r="AC216" s="6">
        <v>27</v>
      </c>
      <c r="AD216" s="7">
        <v>435</v>
      </c>
      <c r="AE216" s="22">
        <f t="shared" si="42"/>
        <v>5.7255905969975561E-2</v>
      </c>
      <c r="AF216" s="7"/>
    </row>
    <row r="217" spans="1:34">
      <c r="A217" s="1">
        <v>44123</v>
      </c>
      <c r="B217" s="23">
        <f>IF('FL DOH Cumulative'!B217="","",IF('FL DOH Cumulative'!B216="",'FL DOH Cumulative'!B217-'FL DOH Cumulative'!B215,'FL DOH Cumulative'!B217-'FL DOH Cumulative'!B216))</f>
        <v>0</v>
      </c>
      <c r="C217" s="24">
        <f>IF('FL DOH Cumulative'!D217="","",IF('FL DOH Cumulative'!D216="",'FL DOH Cumulative'!D217-'FL DOH Cumulative'!D215,'FL DOH Cumulative'!D217-'FL DOH Cumulative'!D216))</f>
        <v>28</v>
      </c>
      <c r="D217" s="24">
        <f>IF('FL DOH Cumulative'!C217="","",IF('FL DOH Cumulative'!C216="",'FL DOH Cumulative'!C217-'FL DOH Cumulative'!C215,'FL DOH Cumulative'!C217-'FL DOH Cumulative'!C216))</f>
        <v>121</v>
      </c>
      <c r="E217" s="25">
        <f t="shared" si="39"/>
        <v>0.13488901536710302</v>
      </c>
      <c r="F217" s="25">
        <f t="shared" si="40"/>
        <v>0.18791946308724833</v>
      </c>
      <c r="G217" s="26">
        <f>IF('FL DOH Cumulative'!F217="","",IF('FL DOH Cumulative'!F216="",'FL DOH Cumulative'!F217-'FL DOH Cumulative'!F215,'FL DOH Cumulative'!F217-'FL DOH Cumulative'!F216))</f>
        <v>149</v>
      </c>
      <c r="H217" s="23">
        <f>IF('FL DOH Cumulative'!G217="","",IF('FL DOH Cumulative'!G216="",'FL DOH Cumulative'!G217-'FL DOH Cumulative'!G215,'FL DOH Cumulative'!G217-'FL DOH Cumulative'!G216))</f>
        <v>0</v>
      </c>
      <c r="I217" s="24">
        <f>IF('FL DOH Cumulative'!I217="","",IF('FL DOH Cumulative'!I216="",'FL DOH Cumulative'!I217-'FL DOH Cumulative'!I215,'FL DOH Cumulative'!I217-'FL DOH Cumulative'!I216))</f>
        <v>9</v>
      </c>
      <c r="J217" s="24">
        <f>IF('FL DOH Cumulative'!H217="","",IF('FL DOH Cumulative'!H216="",'FL DOH Cumulative'!H217-'FL DOH Cumulative'!H215,'FL DOH Cumulative'!H217-'FL DOH Cumulative'!H216))</f>
        <v>196</v>
      </c>
      <c r="K217" s="25">
        <f t="shared" si="37"/>
        <v>4.4723969252271137E-2</v>
      </c>
      <c r="L217" s="25">
        <f t="shared" si="38"/>
        <v>4.3902439024390241E-2</v>
      </c>
      <c r="M217" s="26">
        <f>IF('FL DOH Cumulative'!K217="","",IF('FL DOH Cumulative'!K216="",'FL DOH Cumulative'!K217-'FL DOH Cumulative'!K215,'FL DOH Cumulative'!K217-'FL DOH Cumulative'!K216))</f>
        <v>205</v>
      </c>
      <c r="N217" s="23">
        <f>IF('FL DOH Cumulative'!L217="","",IF('FL DOH Cumulative'!L216="",'FL DOH Cumulative'!L217-'FL DOH Cumulative'!L215,'FL DOH Cumulative'!L217-'FL DOH Cumulative'!L216))</f>
        <v>0</v>
      </c>
      <c r="O217" s="24">
        <f>IF('FL DOH Cumulative'!N217="","",IF('FL DOH Cumulative'!N216="",'FL DOH Cumulative'!N217-'FL DOH Cumulative'!N215,'FL DOH Cumulative'!N217-'FL DOH Cumulative'!N216))</f>
        <v>5</v>
      </c>
      <c r="P217" s="24">
        <f>IF('FL DOH Cumulative'!M217="","",IF('FL DOH Cumulative'!M216="",'FL DOH Cumulative'!M217-'FL DOH Cumulative'!M215,'FL DOH Cumulative'!M217-'FL DOH Cumulative'!M216))</f>
        <v>115</v>
      </c>
      <c r="Q217" s="25">
        <f t="shared" si="43"/>
        <v>5.2311435523114354E-2</v>
      </c>
      <c r="R217" s="25">
        <f t="shared" si="44"/>
        <v>4.1666666666666664E-2</v>
      </c>
      <c r="S217" s="26">
        <f>IF('FL DOH Cumulative'!P217="","",IF('FL DOH Cumulative'!P216="",'FL DOH Cumulative'!P217-'FL DOH Cumulative'!P215,'FL DOH Cumulative'!P217-'FL DOH Cumulative'!P216))</f>
        <v>120</v>
      </c>
      <c r="T217" s="23">
        <f>IF('FL DOH Cumulative'!Q217="","",IF('FL DOH Cumulative'!Q216="",'FL DOH Cumulative'!Q217-'FL DOH Cumulative'!Q215,'FL DOH Cumulative'!Q217-'FL DOH Cumulative'!Q216))</f>
        <v>0</v>
      </c>
      <c r="U217" s="24">
        <f>IF('FL DOH Cumulative'!S217="","",IF('FL DOH Cumulative'!S216="",'FL DOH Cumulative'!S217-'FL DOH Cumulative'!S215,'FL DOH Cumulative'!S217-'FL DOH Cumulative'!S216))</f>
        <v>42</v>
      </c>
      <c r="V217" s="24">
        <f>IF('FL DOH Cumulative'!R217="","",IF('FL DOH Cumulative'!R216="",'FL DOH Cumulative'!R217-'FL DOH Cumulative'!R215,'FL DOH Cumulative'!R217-'FL DOH Cumulative'!R216))</f>
        <v>432</v>
      </c>
      <c r="W217" s="25">
        <f t="shared" si="33"/>
        <v>8.5785536159600995E-2</v>
      </c>
      <c r="X217" s="25">
        <f t="shared" si="34"/>
        <v>8.8607594936708861E-2</v>
      </c>
      <c r="Y217" s="26">
        <f>IF('FL DOH Cumulative'!U217="","",IF('FL DOH Cumulative'!U216="",'FL DOH Cumulative'!U217-'FL DOH Cumulative'!U215,'FL DOH Cumulative'!U217-'FL DOH Cumulative'!U216))</f>
        <v>474</v>
      </c>
      <c r="Z217" s="6">
        <v>35</v>
      </c>
      <c r="AA217" s="7">
        <v>550</v>
      </c>
      <c r="AB217" s="22">
        <f t="shared" si="41"/>
        <v>5.064116496413823E-2</v>
      </c>
      <c r="AC217" s="6">
        <v>97</v>
      </c>
      <c r="AD217" s="7">
        <v>1284</v>
      </c>
      <c r="AE217" s="22">
        <f t="shared" si="42"/>
        <v>5.7993730407523508E-2</v>
      </c>
      <c r="AF217" s="7"/>
    </row>
    <row r="218" spans="1:34">
      <c r="A218" s="1">
        <v>44124</v>
      </c>
      <c r="B218" s="23">
        <f>IF('FL DOH Cumulative'!B218="","",IF('FL DOH Cumulative'!B217="",'FL DOH Cumulative'!B218-'FL DOH Cumulative'!B216,'FL DOH Cumulative'!B218-'FL DOH Cumulative'!B217))</f>
        <v>0</v>
      </c>
      <c r="C218" s="24">
        <f>IF('FL DOH Cumulative'!D218="","",IF('FL DOH Cumulative'!D217="",'FL DOH Cumulative'!D218-'FL DOH Cumulative'!D216,'FL DOH Cumulative'!D218-'FL DOH Cumulative'!D217))</f>
        <v>5</v>
      </c>
      <c r="D218" s="24">
        <f>IF('FL DOH Cumulative'!C218="","",IF('FL DOH Cumulative'!C217="",'FL DOH Cumulative'!C218-'FL DOH Cumulative'!C216,'FL DOH Cumulative'!C218-'FL DOH Cumulative'!C217))</f>
        <v>20</v>
      </c>
      <c r="E218" s="25">
        <f t="shared" si="39"/>
        <v>0.13547574039067423</v>
      </c>
      <c r="F218" s="25">
        <f t="shared" si="40"/>
        <v>0.2</v>
      </c>
      <c r="G218" s="26">
        <f>IF('FL DOH Cumulative'!F218="","",IF('FL DOH Cumulative'!F217="",'FL DOH Cumulative'!F218-'FL DOH Cumulative'!F216,'FL DOH Cumulative'!F218-'FL DOH Cumulative'!F217))</f>
        <v>25</v>
      </c>
      <c r="H218" s="23">
        <f>IF('FL DOH Cumulative'!G218="","",IF('FL DOH Cumulative'!G217="",'FL DOH Cumulative'!G218-'FL DOH Cumulative'!G216,'FL DOH Cumulative'!G218-'FL DOH Cumulative'!G217))</f>
        <v>0</v>
      </c>
      <c r="I218" s="24">
        <f>IF('FL DOH Cumulative'!I218="","",IF('FL DOH Cumulative'!I217="",'FL DOH Cumulative'!I218-'FL DOH Cumulative'!I216,'FL DOH Cumulative'!I218-'FL DOH Cumulative'!I217))</f>
        <v>8</v>
      </c>
      <c r="J218" s="24">
        <f>IF('FL DOH Cumulative'!H218="","",IF('FL DOH Cumulative'!H217="",'FL DOH Cumulative'!H218-'FL DOH Cumulative'!H216,'FL DOH Cumulative'!H218-'FL DOH Cumulative'!H217))</f>
        <v>127</v>
      </c>
      <c r="K218" s="25">
        <f t="shared" si="37"/>
        <v>4.6898638426626324E-2</v>
      </c>
      <c r="L218" s="25">
        <f t="shared" si="38"/>
        <v>5.9259259259259262E-2</v>
      </c>
      <c r="M218" s="26">
        <f>IF('FL DOH Cumulative'!K218="","",IF('FL DOH Cumulative'!K217="",'FL DOH Cumulative'!K218-'FL DOH Cumulative'!K216,'FL DOH Cumulative'!K218-'FL DOH Cumulative'!K217))</f>
        <v>135</v>
      </c>
      <c r="N218" s="23">
        <f>IF('FL DOH Cumulative'!L218="","",IF('FL DOH Cumulative'!L217="",'FL DOH Cumulative'!L218-'FL DOH Cumulative'!L216,'FL DOH Cumulative'!L218-'FL DOH Cumulative'!L217))</f>
        <v>0</v>
      </c>
      <c r="O218" s="24">
        <f>IF('FL DOH Cumulative'!N218="","",IF('FL DOH Cumulative'!N217="",'FL DOH Cumulative'!N218-'FL DOH Cumulative'!N216,'FL DOH Cumulative'!N218-'FL DOH Cumulative'!N217))</f>
        <v>7</v>
      </c>
      <c r="P218" s="24">
        <f>IF('FL DOH Cumulative'!M218="","",IF('FL DOH Cumulative'!M217="",'FL DOH Cumulative'!M218-'FL DOH Cumulative'!M216,'FL DOH Cumulative'!M218-'FL DOH Cumulative'!M217))</f>
        <v>62</v>
      </c>
      <c r="Q218" s="25">
        <f t="shared" si="43"/>
        <v>5.1983584131326949E-2</v>
      </c>
      <c r="R218" s="25">
        <f t="shared" si="44"/>
        <v>0.10144927536231885</v>
      </c>
      <c r="S218" s="26">
        <f>IF('FL DOH Cumulative'!P218="","",IF('FL DOH Cumulative'!P217="",'FL DOH Cumulative'!P218-'FL DOH Cumulative'!P216,'FL DOH Cumulative'!P218-'FL DOH Cumulative'!P217))</f>
        <v>69</v>
      </c>
      <c r="T218" s="23">
        <f>IF('FL DOH Cumulative'!Q218="","",IF('FL DOH Cumulative'!Q217="",'FL DOH Cumulative'!Q218-'FL DOH Cumulative'!Q216,'FL DOH Cumulative'!Q218-'FL DOH Cumulative'!Q217))</f>
        <v>0</v>
      </c>
      <c r="U218" s="24">
        <f>IF('FL DOH Cumulative'!S218="","",IF('FL DOH Cumulative'!S217="",'FL DOH Cumulative'!S218-'FL DOH Cumulative'!S216,'FL DOH Cumulative'!S218-'FL DOH Cumulative'!S217))</f>
        <v>20</v>
      </c>
      <c r="V218" s="24">
        <f>IF('FL DOH Cumulative'!R218="","",IF('FL DOH Cumulative'!R217="",'FL DOH Cumulative'!R218-'FL DOH Cumulative'!R216,'FL DOH Cumulative'!R218-'FL DOH Cumulative'!R217))</f>
        <v>209</v>
      </c>
      <c r="W218" s="25">
        <f t="shared" si="33"/>
        <v>8.6538461538461536E-2</v>
      </c>
      <c r="X218" s="25">
        <f t="shared" si="34"/>
        <v>8.7336244541484712E-2</v>
      </c>
      <c r="Y218" s="26">
        <f>IF('FL DOH Cumulative'!U218="","",IF('FL DOH Cumulative'!U217="",'FL DOH Cumulative'!U218-'FL DOH Cumulative'!U216,'FL DOH Cumulative'!U218-'FL DOH Cumulative'!U217))</f>
        <v>229</v>
      </c>
      <c r="Z218" s="6">
        <v>50</v>
      </c>
      <c r="AA218" s="7">
        <v>871</v>
      </c>
      <c r="AB218" s="22">
        <f t="shared" si="41"/>
        <v>5.0891089108910888E-2</v>
      </c>
      <c r="AC218" s="6">
        <v>28</v>
      </c>
      <c r="AD218" s="7">
        <v>374</v>
      </c>
      <c r="AE218" s="22">
        <f t="shared" si="42"/>
        <v>5.6509892192868144E-2</v>
      </c>
      <c r="AF218" s="7"/>
    </row>
    <row r="219" spans="1:34">
      <c r="A219" s="1">
        <v>44125</v>
      </c>
      <c r="B219" s="23">
        <f>IF('FL DOH Cumulative'!B219="","",IF('FL DOH Cumulative'!B218="",'FL DOH Cumulative'!B219-'FL DOH Cumulative'!B217,'FL DOH Cumulative'!B219-'FL DOH Cumulative'!B218))</f>
        <v>0</v>
      </c>
      <c r="C219" s="24">
        <f>IF('FL DOH Cumulative'!D219="","",IF('FL DOH Cumulative'!D218="",'FL DOH Cumulative'!D219-'FL DOH Cumulative'!D217,'FL DOH Cumulative'!D219-'FL DOH Cumulative'!D218))</f>
        <v>120</v>
      </c>
      <c r="D219" s="24">
        <f>IF('FL DOH Cumulative'!C219="","",IF('FL DOH Cumulative'!C218="",'FL DOH Cumulative'!C219-'FL DOH Cumulative'!C217,'FL DOH Cumulative'!C219-'FL DOH Cumulative'!C218))</f>
        <v>568</v>
      </c>
      <c r="E219" s="25">
        <f t="shared" si="39"/>
        <v>0.15372983870967741</v>
      </c>
      <c r="F219" s="25">
        <f t="shared" si="40"/>
        <v>0.1744186046511628</v>
      </c>
      <c r="G219" s="26">
        <f>IF('FL DOH Cumulative'!F219="","",IF('FL DOH Cumulative'!F218="",'FL DOH Cumulative'!F219-'FL DOH Cumulative'!F217,'FL DOH Cumulative'!F219-'FL DOH Cumulative'!F218))</f>
        <v>688</v>
      </c>
      <c r="H219" s="23">
        <f>IF('FL DOH Cumulative'!G219="","",IF('FL DOH Cumulative'!G218="",'FL DOH Cumulative'!G219-'FL DOH Cumulative'!G217,'FL DOH Cumulative'!G219-'FL DOH Cumulative'!G218))</f>
        <v>1</v>
      </c>
      <c r="I219" s="24">
        <f>IF('FL DOH Cumulative'!I219="","",IF('FL DOH Cumulative'!I218="",'FL DOH Cumulative'!I219-'FL DOH Cumulative'!I217,'FL DOH Cumulative'!I219-'FL DOH Cumulative'!I218))</f>
        <v>15</v>
      </c>
      <c r="J219" s="24">
        <f>IF('FL DOH Cumulative'!H219="","",IF('FL DOH Cumulative'!H218="",'FL DOH Cumulative'!H219-'FL DOH Cumulative'!H217,'FL DOH Cumulative'!H219-'FL DOH Cumulative'!H218))</f>
        <v>333</v>
      </c>
      <c r="K219" s="25">
        <f t="shared" si="37"/>
        <v>4.6153846153846156E-2</v>
      </c>
      <c r="L219" s="25">
        <f t="shared" si="38"/>
        <v>4.3103448275862072E-2</v>
      </c>
      <c r="M219" s="26">
        <f>IF('FL DOH Cumulative'!K219="","",IF('FL DOH Cumulative'!K218="",'FL DOH Cumulative'!K219-'FL DOH Cumulative'!K217,'FL DOH Cumulative'!K219-'FL DOH Cumulative'!K218))</f>
        <v>349</v>
      </c>
      <c r="N219" s="23">
        <f>IF('FL DOH Cumulative'!L219="","",IF('FL DOH Cumulative'!L218="",'FL DOH Cumulative'!L219-'FL DOH Cumulative'!L217,'FL DOH Cumulative'!L219-'FL DOH Cumulative'!L218))</f>
        <v>0</v>
      </c>
      <c r="O219" s="24">
        <f>IF('FL DOH Cumulative'!N219="","",IF('FL DOH Cumulative'!N218="",'FL DOH Cumulative'!N219-'FL DOH Cumulative'!N217,'FL DOH Cumulative'!N219-'FL DOH Cumulative'!N218))</f>
        <v>13</v>
      </c>
      <c r="P219" s="24">
        <f>IF('FL DOH Cumulative'!M219="","",IF('FL DOH Cumulative'!M218="",'FL DOH Cumulative'!M219-'FL DOH Cumulative'!M217,'FL DOH Cumulative'!M219-'FL DOH Cumulative'!M218))</f>
        <v>128</v>
      </c>
      <c r="Q219" s="25">
        <f t="shared" si="43"/>
        <v>5.6422569027611044E-2</v>
      </c>
      <c r="R219" s="25">
        <f t="shared" si="44"/>
        <v>9.2198581560283682E-2</v>
      </c>
      <c r="S219" s="26">
        <f>IF('FL DOH Cumulative'!P219="","",IF('FL DOH Cumulative'!P218="",'FL DOH Cumulative'!P219-'FL DOH Cumulative'!P217,'FL DOH Cumulative'!P219-'FL DOH Cumulative'!P218))</f>
        <v>141</v>
      </c>
      <c r="T219" s="23">
        <f>IF('FL DOH Cumulative'!Q219="","",IF('FL DOH Cumulative'!Q218="",'FL DOH Cumulative'!Q219-'FL DOH Cumulative'!Q217,'FL DOH Cumulative'!Q219-'FL DOH Cumulative'!Q218))</f>
        <v>1</v>
      </c>
      <c r="U219" s="24">
        <f>IF('FL DOH Cumulative'!S219="","",IF('FL DOH Cumulative'!S218="",'FL DOH Cumulative'!S219-'FL DOH Cumulative'!S217,'FL DOH Cumulative'!S219-'FL DOH Cumulative'!S218))</f>
        <v>148</v>
      </c>
      <c r="V219" s="24">
        <f>IF('FL DOH Cumulative'!R219="","",IF('FL DOH Cumulative'!R218="",'FL DOH Cumulative'!R219-'FL DOH Cumulative'!R217,'FL DOH Cumulative'!R219-'FL DOH Cumulative'!R218))</f>
        <v>1029</v>
      </c>
      <c r="W219" s="25">
        <f t="shared" si="33"/>
        <v>9.7634508348794058E-2</v>
      </c>
      <c r="X219" s="25">
        <f t="shared" si="34"/>
        <v>0.12574341546304163</v>
      </c>
      <c r="Y219" s="26">
        <f>IF('FL DOH Cumulative'!U219="","",IF('FL DOH Cumulative'!U218="",'FL DOH Cumulative'!U219-'FL DOH Cumulative'!U217,'FL DOH Cumulative'!U219-'FL DOH Cumulative'!U218))</f>
        <v>1178</v>
      </c>
      <c r="Z219" s="6">
        <v>77</v>
      </c>
      <c r="AA219" s="7">
        <v>1273</v>
      </c>
      <c r="AB219" s="22">
        <f t="shared" si="41"/>
        <v>5.2017594186268883E-2</v>
      </c>
      <c r="AC219" s="6">
        <v>210</v>
      </c>
      <c r="AD219" s="7">
        <v>2420</v>
      </c>
      <c r="AE219" s="22">
        <f t="shared" si="42"/>
        <v>6.437461742501531E-2</v>
      </c>
      <c r="AF219" s="7"/>
    </row>
    <row r="220" spans="1:34">
      <c r="A220" s="1">
        <v>44126</v>
      </c>
      <c r="B220" s="23">
        <f>IF('FL DOH Cumulative'!B220="","",IF('FL DOH Cumulative'!B219="",'FL DOH Cumulative'!B220-'FL DOH Cumulative'!B218,'FL DOH Cumulative'!B220-'FL DOH Cumulative'!B219))</f>
        <v>0</v>
      </c>
      <c r="C220" s="24">
        <f>IF('FL DOH Cumulative'!D220="","",IF('FL DOH Cumulative'!D219="",'FL DOH Cumulative'!D220-'FL DOH Cumulative'!D218,'FL DOH Cumulative'!D220-'FL DOH Cumulative'!D219))</f>
        <v>44</v>
      </c>
      <c r="D220" s="24">
        <f>IF('FL DOH Cumulative'!C220="","",IF('FL DOH Cumulative'!C219="",'FL DOH Cumulative'!C220-'FL DOH Cumulative'!C218,'FL DOH Cumulative'!C220-'FL DOH Cumulative'!C219))</f>
        <v>284</v>
      </c>
      <c r="E220" s="25">
        <f t="shared" si="39"/>
        <v>0.14933946008041354</v>
      </c>
      <c r="F220" s="25">
        <f t="shared" si="40"/>
        <v>0.13414634146341464</v>
      </c>
      <c r="G220" s="26">
        <f>IF('FL DOH Cumulative'!F220="","",IF('FL DOH Cumulative'!F219="",'FL DOH Cumulative'!F220-'FL DOH Cumulative'!F218,'FL DOH Cumulative'!F220-'FL DOH Cumulative'!F219))</f>
        <v>328</v>
      </c>
      <c r="H220" s="23">
        <f>IF('FL DOH Cumulative'!G220="","",IF('FL DOH Cumulative'!G219="",'FL DOH Cumulative'!G220-'FL DOH Cumulative'!G218,'FL DOH Cumulative'!G220-'FL DOH Cumulative'!G219))</f>
        <v>0</v>
      </c>
      <c r="I220" s="24">
        <f>IF('FL DOH Cumulative'!I220="","",IF('FL DOH Cumulative'!I219="",'FL DOH Cumulative'!I220-'FL DOH Cumulative'!I218,'FL DOH Cumulative'!I220-'FL DOH Cumulative'!I219))</f>
        <v>12</v>
      </c>
      <c r="J220" s="24">
        <f>IF('FL DOH Cumulative'!H220="","",IF('FL DOH Cumulative'!H219="",'FL DOH Cumulative'!H220-'FL DOH Cumulative'!H218,'FL DOH Cumulative'!H220-'FL DOH Cumulative'!H219))</f>
        <v>179</v>
      </c>
      <c r="K220" s="25">
        <f t="shared" si="37"/>
        <v>4.7720797720797722E-2</v>
      </c>
      <c r="L220" s="25">
        <f t="shared" si="38"/>
        <v>6.2827225130890049E-2</v>
      </c>
      <c r="M220" s="26">
        <f>IF('FL DOH Cumulative'!K220="","",IF('FL DOH Cumulative'!K219="",'FL DOH Cumulative'!K220-'FL DOH Cumulative'!K218,'FL DOH Cumulative'!K220-'FL DOH Cumulative'!K219))</f>
        <v>191</v>
      </c>
      <c r="N220" s="23">
        <f>IF('FL DOH Cumulative'!L220="","",IF('FL DOH Cumulative'!L219="",'FL DOH Cumulative'!L220-'FL DOH Cumulative'!L218,'FL DOH Cumulative'!L220-'FL DOH Cumulative'!L219))</f>
        <v>0</v>
      </c>
      <c r="O220" s="24">
        <f>IF('FL DOH Cumulative'!N220="","",IF('FL DOH Cumulative'!N219="",'FL DOH Cumulative'!N220-'FL DOH Cumulative'!N218,'FL DOH Cumulative'!N220-'FL DOH Cumulative'!N219))</f>
        <v>2</v>
      </c>
      <c r="P220" s="24">
        <f>IF('FL DOH Cumulative'!M220="","",IF('FL DOH Cumulative'!M219="",'FL DOH Cumulative'!M220-'FL DOH Cumulative'!M218,'FL DOH Cumulative'!M220-'FL DOH Cumulative'!M219))</f>
        <v>68</v>
      </c>
      <c r="Q220" s="25">
        <f t="shared" si="43"/>
        <v>5.593451568894952E-2</v>
      </c>
      <c r="R220" s="25">
        <f t="shared" si="44"/>
        <v>2.8571428571428571E-2</v>
      </c>
      <c r="S220" s="26">
        <f>IF('FL DOH Cumulative'!P220="","",IF('FL DOH Cumulative'!P219="",'FL DOH Cumulative'!P220-'FL DOH Cumulative'!P218,'FL DOH Cumulative'!P220-'FL DOH Cumulative'!P219))</f>
        <v>70</v>
      </c>
      <c r="T220" s="23">
        <f>IF('FL DOH Cumulative'!Q220="","",IF('FL DOH Cumulative'!Q219="",'FL DOH Cumulative'!Q220-'FL DOH Cumulative'!Q218,'FL DOH Cumulative'!Q220-'FL DOH Cumulative'!Q219))</f>
        <v>0</v>
      </c>
      <c r="U220" s="24">
        <f>IF('FL DOH Cumulative'!S220="","",IF('FL DOH Cumulative'!S219="",'FL DOH Cumulative'!S220-'FL DOH Cumulative'!S218,'FL DOH Cumulative'!S220-'FL DOH Cumulative'!S219))</f>
        <v>58</v>
      </c>
      <c r="V220" s="24">
        <f>IF('FL DOH Cumulative'!R220="","",IF('FL DOH Cumulative'!R219="",'FL DOH Cumulative'!R220-'FL DOH Cumulative'!R218,'FL DOH Cumulative'!R220-'FL DOH Cumulative'!R219))</f>
        <v>531</v>
      </c>
      <c r="W220" s="25">
        <f t="shared" si="33"/>
        <v>9.4894275399690559E-2</v>
      </c>
      <c r="X220" s="25">
        <f t="shared" si="34"/>
        <v>9.8471986417657045E-2</v>
      </c>
      <c r="Y220" s="26">
        <f>IF('FL DOH Cumulative'!U220="","",IF('FL DOH Cumulative'!U219="",'FL DOH Cumulative'!U220-'FL DOH Cumulative'!U218,'FL DOH Cumulative'!U220-'FL DOH Cumulative'!U219))</f>
        <v>589</v>
      </c>
      <c r="Z220" s="6">
        <v>47</v>
      </c>
      <c r="AA220" s="7">
        <v>783</v>
      </c>
      <c r="AB220" s="22">
        <f t="shared" si="41"/>
        <v>5.3783231083844578E-2</v>
      </c>
      <c r="AC220" s="6">
        <v>74</v>
      </c>
      <c r="AD220" s="7">
        <v>1638</v>
      </c>
      <c r="AE220" s="22">
        <f t="shared" si="42"/>
        <v>6.1544902658572327E-2</v>
      </c>
      <c r="AF220" s="7"/>
    </row>
    <row r="221" spans="1:34">
      <c r="A221" s="1">
        <v>44127</v>
      </c>
      <c r="B221" s="23">
        <f>IF('FL DOH Cumulative'!B221="","",IF('FL DOH Cumulative'!B220="",'FL DOH Cumulative'!B221-'FL DOH Cumulative'!B219,'FL DOH Cumulative'!B221-'FL DOH Cumulative'!B220))</f>
        <v>0</v>
      </c>
      <c r="C221" s="24">
        <f>IF('FL DOH Cumulative'!D221="","",IF('FL DOH Cumulative'!D220="",'FL DOH Cumulative'!D221-'FL DOH Cumulative'!D219,'FL DOH Cumulative'!D221-'FL DOH Cumulative'!D220))</f>
        <v>41</v>
      </c>
      <c r="D221" s="24">
        <f>IF('FL DOH Cumulative'!C221="","",IF('FL DOH Cumulative'!C220="",'FL DOH Cumulative'!C221-'FL DOH Cumulative'!C219,'FL DOH Cumulative'!C221-'FL DOH Cumulative'!C220))</f>
        <v>294</v>
      </c>
      <c r="E221" s="25">
        <f t="shared" si="39"/>
        <v>0.14787535410764874</v>
      </c>
      <c r="F221" s="25">
        <f t="shared" si="40"/>
        <v>0.12238805970149254</v>
      </c>
      <c r="G221" s="26">
        <f>IF('FL DOH Cumulative'!F221="","",IF('FL DOH Cumulative'!F220="",'FL DOH Cumulative'!F221-'FL DOH Cumulative'!F219,'FL DOH Cumulative'!F221-'FL DOH Cumulative'!F220))</f>
        <v>335</v>
      </c>
      <c r="H221" s="23">
        <f>IF('FL DOH Cumulative'!G221="","",IF('FL DOH Cumulative'!G220="",'FL DOH Cumulative'!G221-'FL DOH Cumulative'!G219,'FL DOH Cumulative'!G221-'FL DOH Cumulative'!G220))</f>
        <v>0</v>
      </c>
      <c r="I221" s="24">
        <f>IF('FL DOH Cumulative'!I221="","",IF('FL DOH Cumulative'!I220="",'FL DOH Cumulative'!I221-'FL DOH Cumulative'!I219,'FL DOH Cumulative'!I221-'FL DOH Cumulative'!I220))</f>
        <v>5</v>
      </c>
      <c r="J221" s="24">
        <f>IF('FL DOH Cumulative'!H221="","",IF('FL DOH Cumulative'!H220="",'FL DOH Cumulative'!H221-'FL DOH Cumulative'!H219,'FL DOH Cumulative'!H221-'FL DOH Cumulative'!H220))</f>
        <v>142</v>
      </c>
      <c r="K221" s="25">
        <f t="shared" si="37"/>
        <v>4.7479912344777213E-2</v>
      </c>
      <c r="L221" s="25">
        <f t="shared" si="38"/>
        <v>3.4013605442176874E-2</v>
      </c>
      <c r="M221" s="26">
        <f>IF('FL DOH Cumulative'!K221="","",IF('FL DOH Cumulative'!K220="",'FL DOH Cumulative'!K221-'FL DOH Cumulative'!K219,'FL DOH Cumulative'!K221-'FL DOH Cumulative'!K220))</f>
        <v>147</v>
      </c>
      <c r="N221" s="23">
        <f>IF('FL DOH Cumulative'!L221="","",IF('FL DOH Cumulative'!L220="",'FL DOH Cumulative'!L221-'FL DOH Cumulative'!L219,'FL DOH Cumulative'!L221-'FL DOH Cumulative'!L220))</f>
        <v>0</v>
      </c>
      <c r="O221" s="24">
        <f>IF('FL DOH Cumulative'!N221="","",IF('FL DOH Cumulative'!N220="",'FL DOH Cumulative'!N221-'FL DOH Cumulative'!N219,'FL DOH Cumulative'!N221-'FL DOH Cumulative'!N220))</f>
        <v>9</v>
      </c>
      <c r="P221" s="24">
        <f>IF('FL DOH Cumulative'!M221="","",IF('FL DOH Cumulative'!M220="",'FL DOH Cumulative'!M221-'FL DOH Cumulative'!M219,'FL DOH Cumulative'!M221-'FL DOH Cumulative'!M220))</f>
        <v>63</v>
      </c>
      <c r="Q221" s="25">
        <f t="shared" si="43"/>
        <v>6.0171919770773637E-2</v>
      </c>
      <c r="R221" s="25">
        <f t="shared" si="44"/>
        <v>0.125</v>
      </c>
      <c r="S221" s="26">
        <f>IF('FL DOH Cumulative'!P221="","",IF('FL DOH Cumulative'!P220="",'FL DOH Cumulative'!P221-'FL DOH Cumulative'!P219,'FL DOH Cumulative'!P221-'FL DOH Cumulative'!P220))</f>
        <v>72</v>
      </c>
      <c r="T221" s="23">
        <f>IF('FL DOH Cumulative'!Q221="","",IF('FL DOH Cumulative'!Q220="",'FL DOH Cumulative'!Q221-'FL DOH Cumulative'!Q219,'FL DOH Cumulative'!Q221-'FL DOH Cumulative'!Q220))</f>
        <v>0</v>
      </c>
      <c r="U221" s="24">
        <f>IF('FL DOH Cumulative'!S221="","",IF('FL DOH Cumulative'!S220="",'FL DOH Cumulative'!S221-'FL DOH Cumulative'!S219,'FL DOH Cumulative'!S221-'FL DOH Cumulative'!S220))</f>
        <v>55</v>
      </c>
      <c r="V221" s="24">
        <f>IF('FL DOH Cumulative'!R221="","",IF('FL DOH Cumulative'!R220="",'FL DOH Cumulative'!R221-'FL DOH Cumulative'!R219,'FL DOH Cumulative'!R221-'FL DOH Cumulative'!R220))</f>
        <v>499</v>
      </c>
      <c r="W221" s="25">
        <f t="shared" si="33"/>
        <v>9.6033402922755737E-2</v>
      </c>
      <c r="X221" s="25">
        <f t="shared" si="34"/>
        <v>9.9277978339350176E-2</v>
      </c>
      <c r="Y221" s="26">
        <f>IF('FL DOH Cumulative'!U221="","",IF('FL DOH Cumulative'!U220="",'FL DOH Cumulative'!U221-'FL DOH Cumulative'!U219,'FL DOH Cumulative'!U221-'FL DOH Cumulative'!U220))</f>
        <v>554</v>
      </c>
      <c r="Z221" s="6">
        <v>50</v>
      </c>
      <c r="AA221" s="7">
        <v>819</v>
      </c>
      <c r="AB221" s="22">
        <f t="shared" si="41"/>
        <v>5.578512396694215E-2</v>
      </c>
      <c r="AC221" s="6">
        <v>110</v>
      </c>
      <c r="AD221" s="7">
        <v>1649</v>
      </c>
      <c r="AE221" s="22">
        <f t="shared" si="42"/>
        <v>6.2629118190714358E-2</v>
      </c>
      <c r="AF221" s="7"/>
    </row>
    <row r="222" spans="1:34" ht="15" thickBot="1">
      <c r="A222" s="1">
        <v>44128</v>
      </c>
      <c r="B222" s="23">
        <f>IF('FL DOH Cumulative'!B222="","",IF('FL DOH Cumulative'!B221="",'FL DOH Cumulative'!B222-'FL DOH Cumulative'!B220,'FL DOH Cumulative'!B222-'FL DOH Cumulative'!B221))</f>
        <v>0</v>
      </c>
      <c r="C222" s="24">
        <f>IF('FL DOH Cumulative'!D222="","",IF('FL DOH Cumulative'!D221="",'FL DOH Cumulative'!D222-'FL DOH Cumulative'!D220,'FL DOH Cumulative'!D222-'FL DOH Cumulative'!D221))</f>
        <v>13</v>
      </c>
      <c r="D222" s="24">
        <f>IF('FL DOH Cumulative'!C222="","",IF('FL DOH Cumulative'!C221="",'FL DOH Cumulative'!C222-'FL DOH Cumulative'!C220,'FL DOH Cumulative'!C222-'FL DOH Cumulative'!C221))</f>
        <v>120</v>
      </c>
      <c r="E222" s="25">
        <f t="shared" si="39"/>
        <v>0.14436248682824027</v>
      </c>
      <c r="F222" s="25">
        <f t="shared" si="40"/>
        <v>9.7744360902255634E-2</v>
      </c>
      <c r="G222" s="26">
        <f>IF('FL DOH Cumulative'!F222="","",IF('FL DOH Cumulative'!F221="",'FL DOH Cumulative'!F222-'FL DOH Cumulative'!F220,'FL DOH Cumulative'!F222-'FL DOH Cumulative'!F221))</f>
        <v>133</v>
      </c>
      <c r="H222" s="23">
        <f>IF('FL DOH Cumulative'!G222="","",IF('FL DOH Cumulative'!G221="",'FL DOH Cumulative'!G222-'FL DOH Cumulative'!G220,'FL DOH Cumulative'!G222-'FL DOH Cumulative'!G221))</f>
        <v>0</v>
      </c>
      <c r="I222" s="24">
        <f>IF('FL DOH Cumulative'!I222="","",IF('FL DOH Cumulative'!I221="",'FL DOH Cumulative'!I222-'FL DOH Cumulative'!I220,'FL DOH Cumulative'!I222-'FL DOH Cumulative'!I221))</f>
        <v>7</v>
      </c>
      <c r="J222" s="24">
        <f>IF('FL DOH Cumulative'!H222="","",IF('FL DOH Cumulative'!H221="",'FL DOH Cumulative'!H222-'FL DOH Cumulative'!H220,'FL DOH Cumulative'!H222-'FL DOH Cumulative'!H221))</f>
        <v>246</v>
      </c>
      <c r="K222" s="25">
        <f t="shared" si="37"/>
        <v>4.4389642416769418E-2</v>
      </c>
      <c r="L222" s="25">
        <f t="shared" si="38"/>
        <v>2.766798418972332E-2</v>
      </c>
      <c r="M222" s="26">
        <f>IF('FL DOH Cumulative'!K222="","",IF('FL DOH Cumulative'!K221="",'FL DOH Cumulative'!K222-'FL DOH Cumulative'!K220,'FL DOH Cumulative'!K222-'FL DOH Cumulative'!K221))</f>
        <v>253</v>
      </c>
      <c r="N222" s="23">
        <f>IF('FL DOH Cumulative'!L222="","",IF('FL DOH Cumulative'!L221="",'FL DOH Cumulative'!L222-'FL DOH Cumulative'!L220,'FL DOH Cumulative'!L222-'FL DOH Cumulative'!L221))</f>
        <v>0</v>
      </c>
      <c r="O222" s="24">
        <f>IF('FL DOH Cumulative'!N222="","",IF('FL DOH Cumulative'!N221="",'FL DOH Cumulative'!N222-'FL DOH Cumulative'!N220,'FL DOH Cumulative'!N222-'FL DOH Cumulative'!N221))</f>
        <v>9</v>
      </c>
      <c r="P222" s="24">
        <f>IF('FL DOH Cumulative'!M222="","",IF('FL DOH Cumulative'!M221="",'FL DOH Cumulative'!M222-'FL DOH Cumulative'!M220,'FL DOH Cumulative'!M222-'FL DOH Cumulative'!M221))</f>
        <v>126</v>
      </c>
      <c r="Q222" s="25">
        <f t="shared" si="43"/>
        <v>6.1224489795918366E-2</v>
      </c>
      <c r="R222" s="25">
        <f t="shared" si="44"/>
        <v>6.6666666666666666E-2</v>
      </c>
      <c r="S222" s="26">
        <f>IF('FL DOH Cumulative'!P222="","",IF('FL DOH Cumulative'!P221="",'FL DOH Cumulative'!P222-'FL DOH Cumulative'!P220,'FL DOH Cumulative'!P222-'FL DOH Cumulative'!P221))</f>
        <v>135</v>
      </c>
      <c r="T222" s="23">
        <f>IF('FL DOH Cumulative'!Q222="","",IF('FL DOH Cumulative'!Q221="",'FL DOH Cumulative'!Q222-'FL DOH Cumulative'!Q220,'FL DOH Cumulative'!Q222-'FL DOH Cumulative'!Q221))</f>
        <v>0</v>
      </c>
      <c r="U222" s="24">
        <f>IF('FL DOH Cumulative'!S222="","",IF('FL DOH Cumulative'!S221="",'FL DOH Cumulative'!S222-'FL DOH Cumulative'!S220,'FL DOH Cumulative'!S222-'FL DOH Cumulative'!S221))</f>
        <v>29</v>
      </c>
      <c r="V222" s="24">
        <f>IF('FL DOH Cumulative'!R222="","",IF('FL DOH Cumulative'!R221="",'FL DOH Cumulative'!R222-'FL DOH Cumulative'!R220,'FL DOH Cumulative'!R222-'FL DOH Cumulative'!R221))</f>
        <v>492</v>
      </c>
      <c r="W222" s="25">
        <f t="shared" si="33"/>
        <v>9.1201470250402025E-2</v>
      </c>
      <c r="X222" s="25">
        <f t="shared" si="34"/>
        <v>5.5662188099808059E-2</v>
      </c>
      <c r="Y222" s="26">
        <f>IF('FL DOH Cumulative'!U222="","",IF('FL DOH Cumulative'!U221="",'FL DOH Cumulative'!U222-'FL DOH Cumulative'!U220,'FL DOH Cumulative'!U222-'FL DOH Cumulative'!U221))</f>
        <v>521</v>
      </c>
      <c r="Z222" s="6">
        <v>5</v>
      </c>
      <c r="AA222" s="7">
        <v>172</v>
      </c>
      <c r="AB222" s="22">
        <f t="shared" si="41"/>
        <v>5.5601148953631517E-2</v>
      </c>
      <c r="AC222" s="6">
        <v>43</v>
      </c>
      <c r="AD222" s="7">
        <v>898</v>
      </c>
      <c r="AE222" s="22">
        <f t="shared" si="42"/>
        <v>6.3421987724776571E-2</v>
      </c>
      <c r="AF222" s="7"/>
    </row>
    <row r="223" spans="1:34">
      <c r="A223" s="1">
        <v>44129</v>
      </c>
      <c r="B223" s="23">
        <f>IF('FL DOH Cumulative'!B223="","",IF('FL DOH Cumulative'!B222="",'FL DOH Cumulative'!B223-'FL DOH Cumulative'!B221,'FL DOH Cumulative'!B223-'FL DOH Cumulative'!B222))</f>
        <v>0</v>
      </c>
      <c r="C223" s="24">
        <f>IF('FL DOH Cumulative'!D223="","",IF('FL DOH Cumulative'!D222="",'FL DOH Cumulative'!D223-'FL DOH Cumulative'!D221,'FL DOH Cumulative'!D223-'FL DOH Cumulative'!D222))</f>
        <v>9</v>
      </c>
      <c r="D223" s="24">
        <f>IF('FL DOH Cumulative'!C223="","",IF('FL DOH Cumulative'!C222="",'FL DOH Cumulative'!C223-'FL DOH Cumulative'!C221,'FL DOH Cumulative'!C223-'FL DOH Cumulative'!C222))</f>
        <v>99</v>
      </c>
      <c r="E223" s="25">
        <f t="shared" si="39"/>
        <v>0.14722536806342015</v>
      </c>
      <c r="F223" s="25">
        <f t="shared" si="40"/>
        <v>8.3333333333333329E-2</v>
      </c>
      <c r="G223" s="26">
        <f>IF('FL DOH Cumulative'!F223="","",IF('FL DOH Cumulative'!F222="",'FL DOH Cumulative'!F223-'FL DOH Cumulative'!F221,'FL DOH Cumulative'!F223-'FL DOH Cumulative'!F222))</f>
        <v>108</v>
      </c>
      <c r="H223" s="23">
        <f>IF('FL DOH Cumulative'!G223="","",IF('FL DOH Cumulative'!G222="",'FL DOH Cumulative'!G223-'FL DOH Cumulative'!G221,'FL DOH Cumulative'!G223-'FL DOH Cumulative'!G222))</f>
        <v>1</v>
      </c>
      <c r="I223" s="24">
        <f>IF('FL DOH Cumulative'!I223="","",IF('FL DOH Cumulative'!I222="",'FL DOH Cumulative'!I223-'FL DOH Cumulative'!I221,'FL DOH Cumulative'!I223-'FL DOH Cumulative'!I222))</f>
        <v>13</v>
      </c>
      <c r="J223" s="24">
        <f>IF('FL DOH Cumulative'!H223="","",IF('FL DOH Cumulative'!H222="",'FL DOH Cumulative'!H223-'FL DOH Cumulative'!H221,'FL DOH Cumulative'!H223-'FL DOH Cumulative'!H222))</f>
        <v>215</v>
      </c>
      <c r="K223" s="25">
        <f t="shared" si="37"/>
        <v>4.5786330457863303E-2</v>
      </c>
      <c r="L223" s="25">
        <f t="shared" si="38"/>
        <v>5.701754385964912E-2</v>
      </c>
      <c r="M223" s="26">
        <f>IF('FL DOH Cumulative'!K223="","",IF('FL DOH Cumulative'!K222="",'FL DOH Cumulative'!K223-'FL DOH Cumulative'!K221,'FL DOH Cumulative'!K223-'FL DOH Cumulative'!K222))</f>
        <v>229</v>
      </c>
      <c r="N223" s="23">
        <f>IF('FL DOH Cumulative'!L223="","",IF('FL DOH Cumulative'!L222="",'FL DOH Cumulative'!L223-'FL DOH Cumulative'!L221,'FL DOH Cumulative'!L223-'FL DOH Cumulative'!L222))</f>
        <v>0</v>
      </c>
      <c r="O223" s="24">
        <f>IF('FL DOH Cumulative'!N223="","",IF('FL DOH Cumulative'!N222="",'FL DOH Cumulative'!N223-'FL DOH Cumulative'!N221,'FL DOH Cumulative'!N223-'FL DOH Cumulative'!N222))</f>
        <v>5</v>
      </c>
      <c r="P223" s="24">
        <f>IF('FL DOH Cumulative'!M223="","",IF('FL DOH Cumulative'!M222="",'FL DOH Cumulative'!M223-'FL DOH Cumulative'!M221,'FL DOH Cumulative'!M223-'FL DOH Cumulative'!M222))</f>
        <v>119</v>
      </c>
      <c r="Q223" s="25">
        <f t="shared" si="43"/>
        <v>6.8399452804377564E-2</v>
      </c>
      <c r="R223" s="25">
        <f t="shared" si="44"/>
        <v>4.0322580645161289E-2</v>
      </c>
      <c r="S223" s="26">
        <f>IF('FL DOH Cumulative'!P223="","",IF('FL DOH Cumulative'!P222="",'FL DOH Cumulative'!P223-'FL DOH Cumulative'!P221,'FL DOH Cumulative'!P223-'FL DOH Cumulative'!P222))</f>
        <v>124</v>
      </c>
      <c r="T223" s="23">
        <f>IF('FL DOH Cumulative'!Q223="","",IF('FL DOH Cumulative'!Q222="",'FL DOH Cumulative'!Q223-'FL DOH Cumulative'!Q221,'FL DOH Cumulative'!Q223-'FL DOH Cumulative'!Q222))</f>
        <v>1</v>
      </c>
      <c r="U223" s="24">
        <f>IF('FL DOH Cumulative'!S223="","",IF('FL DOH Cumulative'!S222="",'FL DOH Cumulative'!S223-'FL DOH Cumulative'!S221,'FL DOH Cumulative'!S223-'FL DOH Cumulative'!S222))</f>
        <v>27</v>
      </c>
      <c r="V223" s="24">
        <f>IF('FL DOH Cumulative'!R223="","",IF('FL DOH Cumulative'!R222="",'FL DOH Cumulative'!R223-'FL DOH Cumulative'!R221,'FL DOH Cumulative'!R223-'FL DOH Cumulative'!R222))</f>
        <v>433</v>
      </c>
      <c r="W223" s="25">
        <f t="shared" ref="W223:W286" si="45">IF(SUM(U217:V223)=0,"",SUM(U217:U223)/SUM(U217:V223))</f>
        <v>9.4655344655344656E-2</v>
      </c>
      <c r="X223" s="25">
        <f t="shared" ref="X223:X286" si="46">IF(SUM(U223:V223)=0,"",U223/SUM(U223:V223))</f>
        <v>5.8695652173913045E-2</v>
      </c>
      <c r="Y223" s="26">
        <f>IF('FL DOH Cumulative'!U223="","",IF('FL DOH Cumulative'!U222="",'FL DOH Cumulative'!U223-'FL DOH Cumulative'!U221,'FL DOH Cumulative'!U223-'FL DOH Cumulative'!U222))</f>
        <v>461</v>
      </c>
      <c r="Z223" s="6">
        <v>4</v>
      </c>
      <c r="AA223" s="12">
        <v>188</v>
      </c>
      <c r="AB223" s="22">
        <f t="shared" si="41"/>
        <v>5.4427294882209584E-2</v>
      </c>
      <c r="AC223" s="6">
        <v>65</v>
      </c>
      <c r="AD223" s="7">
        <v>1224</v>
      </c>
      <c r="AE223" s="22">
        <f t="shared" si="42"/>
        <v>6.1993276646232942E-2</v>
      </c>
      <c r="AF223" s="7"/>
      <c r="AG223" s="64" t="s">
        <v>34</v>
      </c>
      <c r="AH223" s="65"/>
    </row>
    <row r="224" spans="1:34">
      <c r="A224" s="1">
        <v>44130</v>
      </c>
      <c r="B224" s="23">
        <f>IF('FL DOH Cumulative'!B224="","",IF('FL DOH Cumulative'!B223="",'FL DOH Cumulative'!B224-'FL DOH Cumulative'!B222,'FL DOH Cumulative'!B224-'FL DOH Cumulative'!B223))</f>
        <v>0</v>
      </c>
      <c r="C224" s="24">
        <f>IF('FL DOH Cumulative'!D224="","",IF('FL DOH Cumulative'!D223="",'FL DOH Cumulative'!D224-'FL DOH Cumulative'!D222,'FL DOH Cumulative'!D224-'FL DOH Cumulative'!D223))</f>
        <v>27</v>
      </c>
      <c r="D224" s="24">
        <f>IF('FL DOH Cumulative'!C224="","",IF('FL DOH Cumulative'!C223="",'FL DOH Cumulative'!C224-'FL DOH Cumulative'!C222,'FL DOH Cumulative'!C224-'FL DOH Cumulative'!C223))</f>
        <v>123</v>
      </c>
      <c r="E224" s="25">
        <f t="shared" si="39"/>
        <v>0.14657611771363893</v>
      </c>
      <c r="F224" s="25">
        <f t="shared" si="40"/>
        <v>0.18</v>
      </c>
      <c r="G224" s="26">
        <f>IF('FL DOH Cumulative'!F224="","",IF('FL DOH Cumulative'!F223="",'FL DOH Cumulative'!F224-'FL DOH Cumulative'!F222,'FL DOH Cumulative'!F224-'FL DOH Cumulative'!F223))</f>
        <v>150</v>
      </c>
      <c r="H224" s="23">
        <f>IF('FL DOH Cumulative'!G224="","",IF('FL DOH Cumulative'!G223="",'FL DOH Cumulative'!G224-'FL DOH Cumulative'!G222,'FL DOH Cumulative'!G224-'FL DOH Cumulative'!G223))</f>
        <v>1</v>
      </c>
      <c r="I224" s="24">
        <f>IF('FL DOH Cumulative'!I224="","",IF('FL DOH Cumulative'!I223="",'FL DOH Cumulative'!I224-'FL DOH Cumulative'!I222,'FL DOH Cumulative'!I224-'FL DOH Cumulative'!I223))</f>
        <v>7</v>
      </c>
      <c r="J224" s="24">
        <f>IF('FL DOH Cumulative'!H224="","",IF('FL DOH Cumulative'!H223="",'FL DOH Cumulative'!H224-'FL DOH Cumulative'!H222,'FL DOH Cumulative'!H224-'FL DOH Cumulative'!H223))</f>
        <v>166</v>
      </c>
      <c r="K224" s="25">
        <f t="shared" si="37"/>
        <v>4.5423728813559321E-2</v>
      </c>
      <c r="L224" s="25">
        <f t="shared" si="38"/>
        <v>4.046242774566474E-2</v>
      </c>
      <c r="M224" s="26">
        <f>IF('FL DOH Cumulative'!K224="","",IF('FL DOH Cumulative'!K223="",'FL DOH Cumulative'!K224-'FL DOH Cumulative'!K222,'FL DOH Cumulative'!K224-'FL DOH Cumulative'!K223))</f>
        <v>174</v>
      </c>
      <c r="N224" s="23">
        <f>IF('FL DOH Cumulative'!L224="","",IF('FL DOH Cumulative'!L223="",'FL DOH Cumulative'!L224-'FL DOH Cumulative'!L222,'FL DOH Cumulative'!L224-'FL DOH Cumulative'!L223))</f>
        <v>0</v>
      </c>
      <c r="O224" s="24">
        <f>IF('FL DOH Cumulative'!N224="","",IF('FL DOH Cumulative'!N223="",'FL DOH Cumulative'!N224-'FL DOH Cumulative'!N222,'FL DOH Cumulative'!N224-'FL DOH Cumulative'!N223))</f>
        <v>10</v>
      </c>
      <c r="P224" s="24">
        <f>IF('FL DOH Cumulative'!M224="","",IF('FL DOH Cumulative'!M223="",'FL DOH Cumulative'!M224-'FL DOH Cumulative'!M222,'FL DOH Cumulative'!M224-'FL DOH Cumulative'!M223))</f>
        <v>150</v>
      </c>
      <c r="Q224" s="25">
        <f t="shared" si="43"/>
        <v>7.1335927367055768E-2</v>
      </c>
      <c r="R224" s="25">
        <f t="shared" si="44"/>
        <v>6.25E-2</v>
      </c>
      <c r="S224" s="26">
        <f>IF('FL DOH Cumulative'!P224="","",IF('FL DOH Cumulative'!P223="",'FL DOH Cumulative'!P224-'FL DOH Cumulative'!P222,'FL DOH Cumulative'!P224-'FL DOH Cumulative'!P223))</f>
        <v>160</v>
      </c>
      <c r="T224" s="23">
        <f>IF('FL DOH Cumulative'!Q224="","",IF('FL DOH Cumulative'!Q223="",'FL DOH Cumulative'!Q224-'FL DOH Cumulative'!Q222,'FL DOH Cumulative'!Q224-'FL DOH Cumulative'!Q223))</f>
        <v>1</v>
      </c>
      <c r="U224" s="24">
        <f>IF('FL DOH Cumulative'!S224="","",IF('FL DOH Cumulative'!S223="",'FL DOH Cumulative'!S224-'FL DOH Cumulative'!S222,'FL DOH Cumulative'!S224-'FL DOH Cumulative'!S223))</f>
        <v>44</v>
      </c>
      <c r="V224" s="24">
        <f>IF('FL DOH Cumulative'!R224="","",IF('FL DOH Cumulative'!R223="",'FL DOH Cumulative'!R224-'FL DOH Cumulative'!R222,'FL DOH Cumulative'!R224-'FL DOH Cumulative'!R223))</f>
        <v>439</v>
      </c>
      <c r="W224" s="25">
        <f t="shared" si="45"/>
        <v>9.4941440318963372E-2</v>
      </c>
      <c r="X224" s="25">
        <f t="shared" si="46"/>
        <v>9.1097308488612833E-2</v>
      </c>
      <c r="Y224" s="26">
        <f>IF('FL DOH Cumulative'!U224="","",IF('FL DOH Cumulative'!U223="",'FL DOH Cumulative'!U224-'FL DOH Cumulative'!U222,'FL DOH Cumulative'!U224-'FL DOH Cumulative'!U223))</f>
        <v>484</v>
      </c>
      <c r="Z224" s="6">
        <v>29</v>
      </c>
      <c r="AA224" s="7">
        <v>780</v>
      </c>
      <c r="AB224" s="22">
        <f t="shared" si="41"/>
        <v>5.0893550893550896E-2</v>
      </c>
      <c r="AC224" s="6">
        <v>86</v>
      </c>
      <c r="AD224" s="7">
        <v>1220</v>
      </c>
      <c r="AE224" s="22">
        <f t="shared" si="42"/>
        <v>6.1360693296145033E-2</v>
      </c>
      <c r="AF224" s="7"/>
      <c r="AG224" s="9" t="s">
        <v>12</v>
      </c>
      <c r="AH224" s="10">
        <f>SUM(U179:U10000)</f>
        <v>11900</v>
      </c>
    </row>
    <row r="225" spans="1:34" ht="15" thickBot="1">
      <c r="A225" s="1">
        <v>44131</v>
      </c>
      <c r="B225" s="23">
        <f>IF('FL DOH Cumulative'!B225="","",IF('FL DOH Cumulative'!B224="",'FL DOH Cumulative'!B225-'FL DOH Cumulative'!B223,'FL DOH Cumulative'!B225-'FL DOH Cumulative'!B224))</f>
        <v>0</v>
      </c>
      <c r="C225" s="24">
        <f>IF('FL DOH Cumulative'!D225="","",IF('FL DOH Cumulative'!D224="",'FL DOH Cumulative'!D225-'FL DOH Cumulative'!D223,'FL DOH Cumulative'!D225-'FL DOH Cumulative'!D224))</f>
        <v>41</v>
      </c>
      <c r="D225" s="24">
        <f>IF('FL DOH Cumulative'!C225="","",IF('FL DOH Cumulative'!C224="",'FL DOH Cumulative'!C225-'FL DOH Cumulative'!C223,'FL DOH Cumulative'!C225-'FL DOH Cumulative'!C224))</f>
        <v>335</v>
      </c>
      <c r="E225" s="25">
        <f t="shared" si="39"/>
        <v>0.1392823418319169</v>
      </c>
      <c r="F225" s="25">
        <f t="shared" si="40"/>
        <v>0.10904255319148937</v>
      </c>
      <c r="G225" s="26">
        <f>IF('FL DOH Cumulative'!F225="","",IF('FL DOH Cumulative'!F224="",'FL DOH Cumulative'!F225-'FL DOH Cumulative'!F223,'FL DOH Cumulative'!F225-'FL DOH Cumulative'!F224))</f>
        <v>376</v>
      </c>
      <c r="H225" s="23">
        <f>IF('FL DOH Cumulative'!G225="","",IF('FL DOH Cumulative'!G224="",'FL DOH Cumulative'!G225-'FL DOH Cumulative'!G223,'FL DOH Cumulative'!G225-'FL DOH Cumulative'!G224))</f>
        <v>0</v>
      </c>
      <c r="I225" s="24">
        <f>IF('FL DOH Cumulative'!I225="","",IF('FL DOH Cumulative'!I224="",'FL DOH Cumulative'!I225-'FL DOH Cumulative'!I223,'FL DOH Cumulative'!I225-'FL DOH Cumulative'!I224))</f>
        <v>12</v>
      </c>
      <c r="J225" s="24">
        <f>IF('FL DOH Cumulative'!H225="","",IF('FL DOH Cumulative'!H224="",'FL DOH Cumulative'!H225-'FL DOH Cumulative'!H223,'FL DOH Cumulative'!H225-'FL DOH Cumulative'!H224))</f>
        <v>189</v>
      </c>
      <c r="K225" s="25">
        <f t="shared" si="37"/>
        <v>4.6073977936404935E-2</v>
      </c>
      <c r="L225" s="25">
        <f t="shared" si="38"/>
        <v>5.9701492537313432E-2</v>
      </c>
      <c r="M225" s="26">
        <f>IF('FL DOH Cumulative'!K225="","",IF('FL DOH Cumulative'!K224="",'FL DOH Cumulative'!K225-'FL DOH Cumulative'!K223,'FL DOH Cumulative'!K225-'FL DOH Cumulative'!K224))</f>
        <v>201</v>
      </c>
      <c r="N225" s="23">
        <f>IF('FL DOH Cumulative'!L225="","",IF('FL DOH Cumulative'!L224="",'FL DOH Cumulative'!L225-'FL DOH Cumulative'!L223,'FL DOH Cumulative'!L225-'FL DOH Cumulative'!L224))</f>
        <v>0</v>
      </c>
      <c r="O225" s="24">
        <f>IF('FL DOH Cumulative'!N225="","",IF('FL DOH Cumulative'!N224="",'FL DOH Cumulative'!N225-'FL DOH Cumulative'!N223,'FL DOH Cumulative'!N225-'FL DOH Cumulative'!N224))</f>
        <v>1</v>
      </c>
      <c r="P225" s="24">
        <f>IF('FL DOH Cumulative'!M225="","",IF('FL DOH Cumulative'!M224="",'FL DOH Cumulative'!M225-'FL DOH Cumulative'!M223,'FL DOH Cumulative'!M225-'FL DOH Cumulative'!M224))</f>
        <v>76</v>
      </c>
      <c r="Q225" s="25">
        <f t="shared" si="43"/>
        <v>6.290115532734275E-2</v>
      </c>
      <c r="R225" s="25">
        <f t="shared" si="44"/>
        <v>1.2987012987012988E-2</v>
      </c>
      <c r="S225" s="26">
        <f>IF('FL DOH Cumulative'!P225="","",IF('FL DOH Cumulative'!P224="",'FL DOH Cumulative'!P225-'FL DOH Cumulative'!P223,'FL DOH Cumulative'!P225-'FL DOH Cumulative'!P224))</f>
        <v>77</v>
      </c>
      <c r="T225" s="23">
        <f>IF('FL DOH Cumulative'!Q225="","",IF('FL DOH Cumulative'!Q224="",'FL DOH Cumulative'!Q225-'FL DOH Cumulative'!Q223,'FL DOH Cumulative'!Q225-'FL DOH Cumulative'!Q224))</f>
        <v>0</v>
      </c>
      <c r="U225" s="24">
        <f>IF('FL DOH Cumulative'!S225="","",IF('FL DOH Cumulative'!S224="",'FL DOH Cumulative'!S225-'FL DOH Cumulative'!S223,'FL DOH Cumulative'!S225-'FL DOH Cumulative'!S224))</f>
        <v>54</v>
      </c>
      <c r="V225" s="24">
        <f>IF('FL DOH Cumulative'!R225="","",IF('FL DOH Cumulative'!R224="",'FL DOH Cumulative'!R225-'FL DOH Cumulative'!R223,'FL DOH Cumulative'!R225-'FL DOH Cumulative'!R224))</f>
        <v>600</v>
      </c>
      <c r="W225" s="25">
        <f t="shared" si="45"/>
        <v>9.3510590356016221E-2</v>
      </c>
      <c r="X225" s="25">
        <f t="shared" si="46"/>
        <v>8.2568807339449546E-2</v>
      </c>
      <c r="Y225" s="26">
        <f>IF('FL DOH Cumulative'!U225="","",IF('FL DOH Cumulative'!U224="",'FL DOH Cumulative'!U225-'FL DOH Cumulative'!U223,'FL DOH Cumulative'!U225-'FL DOH Cumulative'!U224))</f>
        <v>654</v>
      </c>
      <c r="Z225" s="6">
        <v>43</v>
      </c>
      <c r="AA225" s="7">
        <v>896</v>
      </c>
      <c r="AB225" s="22">
        <f t="shared" si="41"/>
        <v>4.9361207897793261E-2</v>
      </c>
      <c r="AC225" s="6">
        <v>101</v>
      </c>
      <c r="AD225" s="7">
        <v>1337</v>
      </c>
      <c r="AE225" s="22">
        <f t="shared" si="42"/>
        <v>6.2212189616252821E-2</v>
      </c>
      <c r="AF225" s="7"/>
      <c r="AG225" s="18" t="s">
        <v>13</v>
      </c>
      <c r="AH225" s="19">
        <f>SUM(V179:V100000)</f>
        <v>100183</v>
      </c>
    </row>
    <row r="226" spans="1:34">
      <c r="A226" s="1">
        <v>44132</v>
      </c>
      <c r="B226" s="23">
        <f>IF('FL DOH Cumulative'!B226="","",IF('FL DOH Cumulative'!B225="",'FL DOH Cumulative'!B226-'FL DOH Cumulative'!B224,'FL DOH Cumulative'!B226-'FL DOH Cumulative'!B225))</f>
        <v>0</v>
      </c>
      <c r="C226" s="24">
        <f>IF('FL DOH Cumulative'!D226="","",IF('FL DOH Cumulative'!D225="",'FL DOH Cumulative'!D226-'FL DOH Cumulative'!D224,'FL DOH Cumulative'!D226-'FL DOH Cumulative'!D225))</f>
        <v>32</v>
      </c>
      <c r="D226" s="24">
        <f>IF('FL DOH Cumulative'!C226="","",IF('FL DOH Cumulative'!C225="",'FL DOH Cumulative'!C226-'FL DOH Cumulative'!C224,'FL DOH Cumulative'!C226-'FL DOH Cumulative'!C225))</f>
        <v>191</v>
      </c>
      <c r="E226" s="25">
        <f t="shared" si="39"/>
        <v>0.12522686025408347</v>
      </c>
      <c r="F226" s="25">
        <f t="shared" si="40"/>
        <v>0.14349775784753363</v>
      </c>
      <c r="G226" s="26">
        <f>IF('FL DOH Cumulative'!F226="","",IF('FL DOH Cumulative'!F225="",'FL DOH Cumulative'!F226-'FL DOH Cumulative'!F224,'FL DOH Cumulative'!F226-'FL DOH Cumulative'!F225))</f>
        <v>223</v>
      </c>
      <c r="H226" s="23">
        <f>IF('FL DOH Cumulative'!G226="","",IF('FL DOH Cumulative'!G225="",'FL DOH Cumulative'!G226-'FL DOH Cumulative'!G224,'FL DOH Cumulative'!G226-'FL DOH Cumulative'!G225))</f>
        <v>0</v>
      </c>
      <c r="I226" s="24">
        <f>IF('FL DOH Cumulative'!I226="","",IF('FL DOH Cumulative'!I225="",'FL DOH Cumulative'!I226-'FL DOH Cumulative'!I224,'FL DOH Cumulative'!I226-'FL DOH Cumulative'!I225))</f>
        <v>10</v>
      </c>
      <c r="J226" s="24">
        <f>IF('FL DOH Cumulative'!H226="","",IF('FL DOH Cumulative'!H225="",'FL DOH Cumulative'!H226-'FL DOH Cumulative'!H224,'FL DOH Cumulative'!H226-'FL DOH Cumulative'!H225))</f>
        <v>131</v>
      </c>
      <c r="K226" s="25">
        <f t="shared" si="37"/>
        <v>4.9475262368815595E-2</v>
      </c>
      <c r="L226" s="25">
        <f t="shared" si="38"/>
        <v>7.0921985815602842E-2</v>
      </c>
      <c r="M226" s="26">
        <f>IF('FL DOH Cumulative'!K226="","",IF('FL DOH Cumulative'!K225="",'FL DOH Cumulative'!K226-'FL DOH Cumulative'!K224,'FL DOH Cumulative'!K226-'FL DOH Cumulative'!K225))</f>
        <v>141</v>
      </c>
      <c r="N226" s="23">
        <f>IF('FL DOH Cumulative'!L226="","",IF('FL DOH Cumulative'!L225="",'FL DOH Cumulative'!L226-'FL DOH Cumulative'!L224,'FL DOH Cumulative'!L226-'FL DOH Cumulative'!L225))</f>
        <v>0</v>
      </c>
      <c r="O226" s="24">
        <f>IF('FL DOH Cumulative'!N226="","",IF('FL DOH Cumulative'!N225="",'FL DOH Cumulative'!N226-'FL DOH Cumulative'!N224,'FL DOH Cumulative'!N226-'FL DOH Cumulative'!N225))</f>
        <v>6</v>
      </c>
      <c r="P226" s="24">
        <f>IF('FL DOH Cumulative'!M226="","",IF('FL DOH Cumulative'!M225="",'FL DOH Cumulative'!M226-'FL DOH Cumulative'!M224,'FL DOH Cumulative'!M226-'FL DOH Cumulative'!M225))</f>
        <v>79</v>
      </c>
      <c r="Q226" s="25">
        <f t="shared" si="43"/>
        <v>5.8091286307053944E-2</v>
      </c>
      <c r="R226" s="25">
        <f t="shared" si="44"/>
        <v>7.0588235294117646E-2</v>
      </c>
      <c r="S226" s="26">
        <f>IF('FL DOH Cumulative'!P226="","",IF('FL DOH Cumulative'!P225="",'FL DOH Cumulative'!P226-'FL DOH Cumulative'!P224,'FL DOH Cumulative'!P226-'FL DOH Cumulative'!P225))</f>
        <v>85</v>
      </c>
      <c r="T226" s="23">
        <f>IF('FL DOH Cumulative'!Q226="","",IF('FL DOH Cumulative'!Q225="",'FL DOH Cumulative'!Q226-'FL DOH Cumulative'!Q224,'FL DOH Cumulative'!Q226-'FL DOH Cumulative'!Q225))</f>
        <v>0</v>
      </c>
      <c r="U226" s="24">
        <f>IF('FL DOH Cumulative'!S226="","",IF('FL DOH Cumulative'!S225="",'FL DOH Cumulative'!S226-'FL DOH Cumulative'!S224,'FL DOH Cumulative'!S226-'FL DOH Cumulative'!S225))</f>
        <v>48</v>
      </c>
      <c r="V226" s="24">
        <f>IF('FL DOH Cumulative'!R226="","",IF('FL DOH Cumulative'!R225="",'FL DOH Cumulative'!R226-'FL DOH Cumulative'!R224,'FL DOH Cumulative'!R226-'FL DOH Cumulative'!R225))</f>
        <v>401</v>
      </c>
      <c r="W226" s="25">
        <f t="shared" si="45"/>
        <v>8.4905660377358486E-2</v>
      </c>
      <c r="X226" s="25">
        <f t="shared" si="46"/>
        <v>0.10690423162583519</v>
      </c>
      <c r="Y226" s="26">
        <f>IF('FL DOH Cumulative'!U226="","",IF('FL DOH Cumulative'!U225="",'FL DOH Cumulative'!U226-'FL DOH Cumulative'!U224,'FL DOH Cumulative'!U226-'FL DOH Cumulative'!U225))</f>
        <v>449</v>
      </c>
      <c r="Z226" s="6">
        <v>32</v>
      </c>
      <c r="AA226" s="7">
        <v>1155</v>
      </c>
      <c r="AB226" s="22">
        <f t="shared" si="41"/>
        <v>4.1974815110933442E-2</v>
      </c>
      <c r="AC226" s="6">
        <v>77</v>
      </c>
      <c r="AD226" s="7">
        <v>1336</v>
      </c>
      <c r="AE226" s="22">
        <f t="shared" si="42"/>
        <v>5.6400892675999188E-2</v>
      </c>
      <c r="AF226" s="7"/>
      <c r="AG226" s="64" t="s">
        <v>35</v>
      </c>
      <c r="AH226" s="65"/>
    </row>
    <row r="227" spans="1:34">
      <c r="A227" s="1">
        <v>44133</v>
      </c>
      <c r="B227" s="23">
        <f>IF('FL DOH Cumulative'!B227="","",IF('FL DOH Cumulative'!B226="",'FL DOH Cumulative'!B227-'FL DOH Cumulative'!B225,'FL DOH Cumulative'!B227-'FL DOH Cumulative'!B226))</f>
        <v>0</v>
      </c>
      <c r="C227" s="24">
        <f>IF('FL DOH Cumulative'!D227="","",IF('FL DOH Cumulative'!D226="",'FL DOH Cumulative'!D227-'FL DOH Cumulative'!D225,'FL DOH Cumulative'!D227-'FL DOH Cumulative'!D226))</f>
        <v>57</v>
      </c>
      <c r="D227" s="24">
        <f>IF('FL DOH Cumulative'!C227="","",IF('FL DOH Cumulative'!C226="",'FL DOH Cumulative'!C227-'FL DOH Cumulative'!C225,'FL DOH Cumulative'!C227-'FL DOH Cumulative'!C226))</f>
        <v>354</v>
      </c>
      <c r="E227" s="25">
        <f t="shared" ref="E227:E233" si="47">IF(SUM(C221:D227)=0,"",SUM(C221:C227)/SUM(C221:D227))</f>
        <v>0.12672811059907835</v>
      </c>
      <c r="F227" s="25">
        <f t="shared" ref="F227:F233" si="48">IF(SUM(C227:D227)=0,"",C227/SUM(C227:D227))</f>
        <v>0.13868613138686131</v>
      </c>
      <c r="G227" s="26">
        <f>IF('FL DOH Cumulative'!F227="","",IF('FL DOH Cumulative'!F226="",'FL DOH Cumulative'!F227-'FL DOH Cumulative'!F225,'FL DOH Cumulative'!F227-'FL DOH Cumulative'!F226))</f>
        <v>411</v>
      </c>
      <c r="H227" s="23">
        <f>IF('FL DOH Cumulative'!G227="","",IF('FL DOH Cumulative'!G226="",'FL DOH Cumulative'!G227-'FL DOH Cumulative'!G225,'FL DOH Cumulative'!G227-'FL DOH Cumulative'!G226))</f>
        <v>2</v>
      </c>
      <c r="I227" s="24">
        <f>IF('FL DOH Cumulative'!I227="","",IF('FL DOH Cumulative'!I226="",'FL DOH Cumulative'!I227-'FL DOH Cumulative'!I225,'FL DOH Cumulative'!I227-'FL DOH Cumulative'!I226))</f>
        <v>8</v>
      </c>
      <c r="J227" s="24">
        <f>IF('FL DOH Cumulative'!H227="","",IF('FL DOH Cumulative'!H226="",'FL DOH Cumulative'!H227-'FL DOH Cumulative'!H225,'FL DOH Cumulative'!H227-'FL DOH Cumulative'!H226))</f>
        <v>166</v>
      </c>
      <c r="K227" s="25">
        <f t="shared" si="37"/>
        <v>4.7076689445709946E-2</v>
      </c>
      <c r="L227" s="25">
        <f t="shared" si="38"/>
        <v>4.5977011494252873E-2</v>
      </c>
      <c r="M227" s="26">
        <f>IF('FL DOH Cumulative'!K227="","",IF('FL DOH Cumulative'!K226="",'FL DOH Cumulative'!K227-'FL DOH Cumulative'!K225,'FL DOH Cumulative'!K227-'FL DOH Cumulative'!K226))</f>
        <v>176</v>
      </c>
      <c r="N227" s="23">
        <f>IF('FL DOH Cumulative'!L227="","",IF('FL DOH Cumulative'!L226="",'FL DOH Cumulative'!L227-'FL DOH Cumulative'!L225,'FL DOH Cumulative'!L227-'FL DOH Cumulative'!L226))</f>
        <v>0</v>
      </c>
      <c r="O227" s="24">
        <f>IF('FL DOH Cumulative'!N227="","",IF('FL DOH Cumulative'!N226="",'FL DOH Cumulative'!N227-'FL DOH Cumulative'!N225,'FL DOH Cumulative'!N227-'FL DOH Cumulative'!N226))</f>
        <v>4</v>
      </c>
      <c r="P227" s="24">
        <f>IF('FL DOH Cumulative'!M227="","",IF('FL DOH Cumulative'!M226="",'FL DOH Cumulative'!M227-'FL DOH Cumulative'!M225,'FL DOH Cumulative'!M227-'FL DOH Cumulative'!M226))</f>
        <v>29</v>
      </c>
      <c r="Q227" s="25">
        <f t="shared" si="43"/>
        <v>6.4139941690962099E-2</v>
      </c>
      <c r="R227" s="25">
        <f t="shared" si="44"/>
        <v>0.12121212121212122</v>
      </c>
      <c r="S227" s="26">
        <f>IF('FL DOH Cumulative'!P227="","",IF('FL DOH Cumulative'!P226="",'FL DOH Cumulative'!P227-'FL DOH Cumulative'!P225,'FL DOH Cumulative'!P227-'FL DOH Cumulative'!P226))</f>
        <v>33</v>
      </c>
      <c r="T227" s="23">
        <f>IF('FL DOH Cumulative'!Q227="","",IF('FL DOH Cumulative'!Q226="",'FL DOH Cumulative'!Q227-'FL DOH Cumulative'!Q225,'FL DOH Cumulative'!Q227-'FL DOH Cumulative'!Q226))</f>
        <v>2</v>
      </c>
      <c r="U227" s="24">
        <f>IF('FL DOH Cumulative'!S227="","",IF('FL DOH Cumulative'!S226="",'FL DOH Cumulative'!S227-'FL DOH Cumulative'!S225,'FL DOH Cumulative'!S227-'FL DOH Cumulative'!S226))</f>
        <v>69</v>
      </c>
      <c r="V227" s="24">
        <f>IF('FL DOH Cumulative'!R227="","",IF('FL DOH Cumulative'!R226="",'FL DOH Cumulative'!R227-'FL DOH Cumulative'!R225,'FL DOH Cumulative'!R227-'FL DOH Cumulative'!R226))</f>
        <v>549</v>
      </c>
      <c r="W227" s="25">
        <f t="shared" si="45"/>
        <v>8.7189087991441566E-2</v>
      </c>
      <c r="X227" s="25">
        <f t="shared" si="46"/>
        <v>0.11165048543689321</v>
      </c>
      <c r="Y227" s="26">
        <f>IF('FL DOH Cumulative'!U227="","",IF('FL DOH Cumulative'!U226="",'FL DOH Cumulative'!U227-'FL DOH Cumulative'!U225,'FL DOH Cumulative'!U227-'FL DOH Cumulative'!U226))</f>
        <v>620</v>
      </c>
      <c r="Z227" s="6">
        <v>51</v>
      </c>
      <c r="AA227" s="7">
        <v>1136</v>
      </c>
      <c r="AB227" s="22">
        <f t="shared" si="41"/>
        <v>3.9925373134328361E-2</v>
      </c>
      <c r="AC227" s="6">
        <v>161</v>
      </c>
      <c r="AD227" s="7">
        <v>1818</v>
      </c>
      <c r="AE227" s="22">
        <f t="shared" si="42"/>
        <v>6.3506172839506173E-2</v>
      </c>
      <c r="AF227" s="7"/>
      <c r="AG227" s="9" t="s">
        <v>12</v>
      </c>
      <c r="AH227" s="59">
        <f>SUM(Z179:Z10000)</f>
        <v>4417</v>
      </c>
    </row>
    <row r="228" spans="1:34" ht="15" thickBot="1">
      <c r="A228" s="1">
        <v>44134</v>
      </c>
      <c r="B228" s="23">
        <f>IF('FL DOH Cumulative'!B228="","",IF('FL DOH Cumulative'!B227="",'FL DOH Cumulative'!B228-'FL DOH Cumulative'!B226,'FL DOH Cumulative'!B228-'FL DOH Cumulative'!B227))</f>
        <v>0</v>
      </c>
      <c r="C228" s="24">
        <f>IF('FL DOH Cumulative'!D228="","",IF('FL DOH Cumulative'!D227="",'FL DOH Cumulative'!D228-'FL DOH Cumulative'!D226,'FL DOH Cumulative'!D228-'FL DOH Cumulative'!D227))</f>
        <v>35</v>
      </c>
      <c r="D228" s="24">
        <f>IF('FL DOH Cumulative'!C228="","",IF('FL DOH Cumulative'!C227="",'FL DOH Cumulative'!C228-'FL DOH Cumulative'!C226,'FL DOH Cumulative'!C228-'FL DOH Cumulative'!C227))</f>
        <v>274</v>
      </c>
      <c r="E228" s="25">
        <f t="shared" si="47"/>
        <v>0.12514619883040937</v>
      </c>
      <c r="F228" s="25">
        <f t="shared" si="48"/>
        <v>0.11326860841423948</v>
      </c>
      <c r="G228" s="26">
        <f>IF('FL DOH Cumulative'!F228="","",IF('FL DOH Cumulative'!F227="",'FL DOH Cumulative'!F228-'FL DOH Cumulative'!F226,'FL DOH Cumulative'!F228-'FL DOH Cumulative'!F227))</f>
        <v>309</v>
      </c>
      <c r="H228" s="23">
        <f>IF('FL DOH Cumulative'!G228="","",IF('FL DOH Cumulative'!G227="",'FL DOH Cumulative'!G228-'FL DOH Cumulative'!G226,'FL DOH Cumulative'!G228-'FL DOH Cumulative'!G227))</f>
        <v>0</v>
      </c>
      <c r="I228" s="24">
        <f>IF('FL DOH Cumulative'!I228="","",IF('FL DOH Cumulative'!I227="",'FL DOH Cumulative'!I228-'FL DOH Cumulative'!I226,'FL DOH Cumulative'!I228-'FL DOH Cumulative'!I227))</f>
        <v>6</v>
      </c>
      <c r="J228" s="24">
        <f>IF('FL DOH Cumulative'!H228="","",IF('FL DOH Cumulative'!H227="",'FL DOH Cumulative'!H228-'FL DOH Cumulative'!H226,'FL DOH Cumulative'!H228-'FL DOH Cumulative'!H227))</f>
        <v>162</v>
      </c>
      <c r="K228" s="25">
        <f t="shared" si="37"/>
        <v>4.708520179372197E-2</v>
      </c>
      <c r="L228" s="25">
        <f t="shared" si="38"/>
        <v>3.5714285714285712E-2</v>
      </c>
      <c r="M228" s="26">
        <f>IF('FL DOH Cumulative'!K228="","",IF('FL DOH Cumulative'!K227="",'FL DOH Cumulative'!K228-'FL DOH Cumulative'!K226,'FL DOH Cumulative'!K228-'FL DOH Cumulative'!K227))</f>
        <v>168</v>
      </c>
      <c r="N228" s="23">
        <f>IF('FL DOH Cumulative'!L228="","",IF('FL DOH Cumulative'!L227="",'FL DOH Cumulative'!L228-'FL DOH Cumulative'!L226,'FL DOH Cumulative'!L228-'FL DOH Cumulative'!L227))</f>
        <v>1</v>
      </c>
      <c r="O228" s="24">
        <f>IF('FL DOH Cumulative'!N228="","",IF('FL DOH Cumulative'!N227="",'FL DOH Cumulative'!N228-'FL DOH Cumulative'!N226,'FL DOH Cumulative'!N228-'FL DOH Cumulative'!N227))</f>
        <v>5</v>
      </c>
      <c r="P228" s="24">
        <f>IF('FL DOH Cumulative'!M228="","",IF('FL DOH Cumulative'!M227="",'FL DOH Cumulative'!M228-'FL DOH Cumulative'!M226,'FL DOH Cumulative'!M228-'FL DOH Cumulative'!M227))</f>
        <v>83</v>
      </c>
      <c r="Q228" s="25">
        <f t="shared" si="43"/>
        <v>5.6980056980056981E-2</v>
      </c>
      <c r="R228" s="25">
        <f t="shared" si="44"/>
        <v>5.6818181818181816E-2</v>
      </c>
      <c r="S228" s="26">
        <f>IF('FL DOH Cumulative'!P228="","",IF('FL DOH Cumulative'!P227="",'FL DOH Cumulative'!P228-'FL DOH Cumulative'!P226,'FL DOH Cumulative'!P228-'FL DOH Cumulative'!P227))</f>
        <v>89</v>
      </c>
      <c r="T228" s="23">
        <f>IF('FL DOH Cumulative'!Q228="","",IF('FL DOH Cumulative'!Q227="",'FL DOH Cumulative'!Q228-'FL DOH Cumulative'!Q226,'FL DOH Cumulative'!Q228-'FL DOH Cumulative'!Q227))</f>
        <v>1</v>
      </c>
      <c r="U228" s="24">
        <f>IF('FL DOH Cumulative'!S228="","",IF('FL DOH Cumulative'!S227="",'FL DOH Cumulative'!S228-'FL DOH Cumulative'!S226,'FL DOH Cumulative'!S228-'FL DOH Cumulative'!S227))</f>
        <v>46</v>
      </c>
      <c r="V228" s="24">
        <f>IF('FL DOH Cumulative'!R228="","",IF('FL DOH Cumulative'!R227="",'FL DOH Cumulative'!R228-'FL DOH Cumulative'!R226,'FL DOH Cumulative'!R228-'FL DOH Cumulative'!R227))</f>
        <v>519</v>
      </c>
      <c r="W228" s="25">
        <f t="shared" si="45"/>
        <v>8.4533333333333335E-2</v>
      </c>
      <c r="X228" s="25">
        <f t="shared" si="46"/>
        <v>8.1415929203539822E-2</v>
      </c>
      <c r="Y228" s="26">
        <f>IF('FL DOH Cumulative'!U228="","",IF('FL DOH Cumulative'!U227="",'FL DOH Cumulative'!U228-'FL DOH Cumulative'!U226,'FL DOH Cumulative'!U228-'FL DOH Cumulative'!U227))</f>
        <v>566</v>
      </c>
      <c r="Z228" s="6">
        <v>25</v>
      </c>
      <c r="AA228" s="7">
        <v>850</v>
      </c>
      <c r="AB228" s="22">
        <f t="shared" si="41"/>
        <v>3.522176667909057E-2</v>
      </c>
      <c r="AC228" s="6">
        <v>44</v>
      </c>
      <c r="AD228" s="7">
        <v>924</v>
      </c>
      <c r="AE228" s="22">
        <f t="shared" si="42"/>
        <v>6.1817013070494968E-2</v>
      </c>
      <c r="AF228" s="7"/>
      <c r="AG228" s="18" t="s">
        <v>13</v>
      </c>
      <c r="AH228" s="19">
        <f>SUM(AA179:AA10000)</f>
        <v>214313</v>
      </c>
    </row>
    <row r="229" spans="1:34">
      <c r="A229" s="1">
        <v>44135</v>
      </c>
      <c r="B229" s="23">
        <f>IF('FL DOH Cumulative'!B229="","",IF('FL DOH Cumulative'!B228="",'FL DOH Cumulative'!B229-'FL DOH Cumulative'!B227,'FL DOH Cumulative'!B229-'FL DOH Cumulative'!B228))</f>
        <v>0</v>
      </c>
      <c r="C229" s="24">
        <f>IF('FL DOH Cumulative'!D229="","",IF('FL DOH Cumulative'!D228="",'FL DOH Cumulative'!D229-'FL DOH Cumulative'!D227,'FL DOH Cumulative'!D229-'FL DOH Cumulative'!D228))</f>
        <v>59</v>
      </c>
      <c r="D229" s="24">
        <f>IF('FL DOH Cumulative'!C229="","",IF('FL DOH Cumulative'!C228="",'FL DOH Cumulative'!C229-'FL DOH Cumulative'!C227,'FL DOH Cumulative'!C229-'FL DOH Cumulative'!C228))</f>
        <v>546</v>
      </c>
      <c r="E229" s="25">
        <f t="shared" si="47"/>
        <v>0.11915673693858846</v>
      </c>
      <c r="F229" s="25">
        <f t="shared" si="48"/>
        <v>9.7520661157024791E-2</v>
      </c>
      <c r="G229" s="26">
        <f>IF('FL DOH Cumulative'!F229="","",IF('FL DOH Cumulative'!F228="",'FL DOH Cumulative'!F229-'FL DOH Cumulative'!F227,'FL DOH Cumulative'!F229-'FL DOH Cumulative'!F228))</f>
        <v>605</v>
      </c>
      <c r="H229" s="23">
        <f>IF('FL DOH Cumulative'!G229="","",IF('FL DOH Cumulative'!G228="",'FL DOH Cumulative'!G229-'FL DOH Cumulative'!G227,'FL DOH Cumulative'!G229-'FL DOH Cumulative'!G228))</f>
        <v>1</v>
      </c>
      <c r="I229" s="24">
        <f>IF('FL DOH Cumulative'!I229="","",IF('FL DOH Cumulative'!I228="",'FL DOH Cumulative'!I229-'FL DOH Cumulative'!I227,'FL DOH Cumulative'!I229-'FL DOH Cumulative'!I228))</f>
        <v>17</v>
      </c>
      <c r="J229" s="24">
        <f>IF('FL DOH Cumulative'!H229="","",IF('FL DOH Cumulative'!H228="",'FL DOH Cumulative'!H229-'FL DOH Cumulative'!H227,'FL DOH Cumulative'!H229-'FL DOH Cumulative'!H228))</f>
        <v>248</v>
      </c>
      <c r="K229" s="25">
        <f t="shared" si="37"/>
        <v>5.4074074074074073E-2</v>
      </c>
      <c r="L229" s="25">
        <f t="shared" si="38"/>
        <v>6.4150943396226415E-2</v>
      </c>
      <c r="M229" s="26">
        <f>IF('FL DOH Cumulative'!K229="","",IF('FL DOH Cumulative'!K228="",'FL DOH Cumulative'!K229-'FL DOH Cumulative'!K227,'FL DOH Cumulative'!K229-'FL DOH Cumulative'!K228))</f>
        <v>266</v>
      </c>
      <c r="N229" s="23">
        <f>IF('FL DOH Cumulative'!L229="","",IF('FL DOH Cumulative'!L228="",'FL DOH Cumulative'!L229-'FL DOH Cumulative'!L227,'FL DOH Cumulative'!L229-'FL DOH Cumulative'!L228))</f>
        <v>0</v>
      </c>
      <c r="O229" s="24">
        <f>IF('FL DOH Cumulative'!N229="","",IF('FL DOH Cumulative'!N228="",'FL DOH Cumulative'!N229-'FL DOH Cumulative'!N227,'FL DOH Cumulative'!N229-'FL DOH Cumulative'!N228))</f>
        <v>13</v>
      </c>
      <c r="P229" s="24">
        <f>IF('FL DOH Cumulative'!M229="","",IF('FL DOH Cumulative'!M228="",'FL DOH Cumulative'!M229-'FL DOH Cumulative'!M227,'FL DOH Cumulative'!M229-'FL DOH Cumulative'!M228))</f>
        <v>213</v>
      </c>
      <c r="Q229" s="25">
        <f t="shared" si="43"/>
        <v>5.5485498108448932E-2</v>
      </c>
      <c r="R229" s="25">
        <f t="shared" si="44"/>
        <v>5.7522123893805309E-2</v>
      </c>
      <c r="S229" s="26">
        <f>IF('FL DOH Cumulative'!P229="","",IF('FL DOH Cumulative'!P228="",'FL DOH Cumulative'!P229-'FL DOH Cumulative'!P227,'FL DOH Cumulative'!P229-'FL DOH Cumulative'!P228))</f>
        <v>226</v>
      </c>
      <c r="T229" s="23">
        <f>IF('FL DOH Cumulative'!Q229="","",IF('FL DOH Cumulative'!Q228="",'FL DOH Cumulative'!Q229-'FL DOH Cumulative'!Q227,'FL DOH Cumulative'!Q229-'FL DOH Cumulative'!Q228))</f>
        <v>1</v>
      </c>
      <c r="U229" s="24">
        <f>IF('FL DOH Cumulative'!S229="","",IF('FL DOH Cumulative'!S228="",'FL DOH Cumulative'!S229-'FL DOH Cumulative'!S227,'FL DOH Cumulative'!S229-'FL DOH Cumulative'!S228))</f>
        <v>89</v>
      </c>
      <c r="V229" s="24">
        <f>IF('FL DOH Cumulative'!R229="","",IF('FL DOH Cumulative'!R228="",'FL DOH Cumulative'!R229-'FL DOH Cumulative'!R227,'FL DOH Cumulative'!R229-'FL DOH Cumulative'!R228))</f>
        <v>1007</v>
      </c>
      <c r="W229" s="25">
        <f t="shared" si="45"/>
        <v>8.7167630057803466E-2</v>
      </c>
      <c r="X229" s="25">
        <f t="shared" si="46"/>
        <v>8.1204379562043794E-2</v>
      </c>
      <c r="Y229" s="26">
        <f>IF('FL DOH Cumulative'!U229="","",IF('FL DOH Cumulative'!U228="",'FL DOH Cumulative'!U229-'FL DOH Cumulative'!U227,'FL DOH Cumulative'!U229-'FL DOH Cumulative'!U228))</f>
        <v>1097</v>
      </c>
      <c r="Z229" s="6">
        <v>37</v>
      </c>
      <c r="AA229" s="7">
        <v>286</v>
      </c>
      <c r="AB229" s="22">
        <f t="shared" si="41"/>
        <v>4.0094339622641507E-2</v>
      </c>
      <c r="AC229" s="6">
        <v>139</v>
      </c>
      <c r="AD229" s="7">
        <v>2463</v>
      </c>
      <c r="AE229" s="22">
        <f t="shared" si="42"/>
        <v>6.1209640745793541E-2</v>
      </c>
      <c r="AF229" s="7"/>
    </row>
    <row r="230" spans="1:34">
      <c r="A230" s="1">
        <v>44136</v>
      </c>
      <c r="B230" s="23">
        <f>IF('FL DOH Cumulative'!B230="","",IF('FL DOH Cumulative'!B229="",'FL DOH Cumulative'!B230-'FL DOH Cumulative'!B228,'FL DOH Cumulative'!B230-'FL DOH Cumulative'!B229))</f>
        <v>0</v>
      </c>
      <c r="C230" s="24">
        <f>IF('FL DOH Cumulative'!D230="","",IF('FL DOH Cumulative'!D229="",'FL DOH Cumulative'!D230-'FL DOH Cumulative'!D228,'FL DOH Cumulative'!D230-'FL DOH Cumulative'!D229))</f>
        <v>3</v>
      </c>
      <c r="D230" s="24">
        <f>IF('FL DOH Cumulative'!C230="","",IF('FL DOH Cumulative'!C229="",'FL DOH Cumulative'!C230-'FL DOH Cumulative'!C228,'FL DOH Cumulative'!C230-'FL DOH Cumulative'!C229))</f>
        <v>44</v>
      </c>
      <c r="E230" s="25">
        <f t="shared" si="47"/>
        <v>0.11975483262611976</v>
      </c>
      <c r="F230" s="25">
        <f t="shared" si="48"/>
        <v>6.3829787234042548E-2</v>
      </c>
      <c r="G230" s="26">
        <f>IF('FL DOH Cumulative'!F230="","",IF('FL DOH Cumulative'!F229="",'FL DOH Cumulative'!F230-'FL DOH Cumulative'!F228,'FL DOH Cumulative'!F230-'FL DOH Cumulative'!F229))</f>
        <v>47</v>
      </c>
      <c r="H230" s="23">
        <f>IF('FL DOH Cumulative'!G230="","",IF('FL DOH Cumulative'!G229="",'FL DOH Cumulative'!G230-'FL DOH Cumulative'!G228,'FL DOH Cumulative'!G230-'FL DOH Cumulative'!G229))</f>
        <v>0</v>
      </c>
      <c r="I230" s="24">
        <f>IF('FL DOH Cumulative'!I230="","",IF('FL DOH Cumulative'!I229="",'FL DOH Cumulative'!I230-'FL DOH Cumulative'!I228,'FL DOH Cumulative'!I230-'FL DOH Cumulative'!I229))</f>
        <v>15</v>
      </c>
      <c r="J230" s="24">
        <f>IF('FL DOH Cumulative'!H230="","",IF('FL DOH Cumulative'!H229="",'FL DOH Cumulative'!H230-'FL DOH Cumulative'!H228,'FL DOH Cumulative'!H230-'FL DOH Cumulative'!H229))</f>
        <v>147</v>
      </c>
      <c r="K230" s="25">
        <f t="shared" si="37"/>
        <v>5.8411214953271028E-2</v>
      </c>
      <c r="L230" s="25">
        <f t="shared" si="38"/>
        <v>9.2592592592592587E-2</v>
      </c>
      <c r="M230" s="26">
        <f>IF('FL DOH Cumulative'!K230="","",IF('FL DOH Cumulative'!K229="",'FL DOH Cumulative'!K230-'FL DOH Cumulative'!K228,'FL DOH Cumulative'!K230-'FL DOH Cumulative'!K229))</f>
        <v>162</v>
      </c>
      <c r="N230" s="23">
        <f>IF('FL DOH Cumulative'!L230="","",IF('FL DOH Cumulative'!L229="",'FL DOH Cumulative'!L230-'FL DOH Cumulative'!L228,'FL DOH Cumulative'!L230-'FL DOH Cumulative'!L229))</f>
        <v>0</v>
      </c>
      <c r="O230" s="24">
        <f>IF('FL DOH Cumulative'!N230="","",IF('FL DOH Cumulative'!N229="",'FL DOH Cumulative'!N230-'FL DOH Cumulative'!N228,'FL DOH Cumulative'!N230-'FL DOH Cumulative'!N229))</f>
        <v>5</v>
      </c>
      <c r="P230" s="24">
        <f>IF('FL DOH Cumulative'!M230="","",IF('FL DOH Cumulative'!M229="",'FL DOH Cumulative'!M230-'FL DOH Cumulative'!M228,'FL DOH Cumulative'!M230-'FL DOH Cumulative'!M229))</f>
        <v>77</v>
      </c>
      <c r="Q230" s="25">
        <f t="shared" si="43"/>
        <v>5.8588548601864181E-2</v>
      </c>
      <c r="R230" s="25">
        <f t="shared" si="44"/>
        <v>6.097560975609756E-2</v>
      </c>
      <c r="S230" s="26">
        <f>IF('FL DOH Cumulative'!P230="","",IF('FL DOH Cumulative'!P229="",'FL DOH Cumulative'!P230-'FL DOH Cumulative'!P228,'FL DOH Cumulative'!P230-'FL DOH Cumulative'!P229))</f>
        <v>82</v>
      </c>
      <c r="T230" s="23">
        <f>IF('FL DOH Cumulative'!Q230="","",IF('FL DOH Cumulative'!Q229="",'FL DOH Cumulative'!Q230-'FL DOH Cumulative'!Q228,'FL DOH Cumulative'!Q230-'FL DOH Cumulative'!Q229))</f>
        <v>0</v>
      </c>
      <c r="U230" s="24">
        <f>IF('FL DOH Cumulative'!S230="","",IF('FL DOH Cumulative'!S229="",'FL DOH Cumulative'!S230-'FL DOH Cumulative'!S228,'FL DOH Cumulative'!S230-'FL DOH Cumulative'!S229))</f>
        <v>23</v>
      </c>
      <c r="V230" s="24">
        <f>IF('FL DOH Cumulative'!R230="","",IF('FL DOH Cumulative'!R229="",'FL DOH Cumulative'!R230-'FL DOH Cumulative'!R228,'FL DOH Cumulative'!R230-'FL DOH Cumulative'!R229))</f>
        <v>268</v>
      </c>
      <c r="W230" s="25">
        <f t="shared" si="45"/>
        <v>8.9749759384023103E-2</v>
      </c>
      <c r="X230" s="25">
        <f t="shared" si="46"/>
        <v>7.903780068728522E-2</v>
      </c>
      <c r="Y230" s="26">
        <f>IF('FL DOH Cumulative'!U230="","",IF('FL DOH Cumulative'!U229="",'FL DOH Cumulative'!U230-'FL DOH Cumulative'!U228,'FL DOH Cumulative'!U230-'FL DOH Cumulative'!U229))</f>
        <v>291</v>
      </c>
      <c r="Z230" s="6">
        <v>0</v>
      </c>
      <c r="AA230" s="7">
        <v>4</v>
      </c>
      <c r="AB230" s="22">
        <f t="shared" si="41"/>
        <v>4.0758827948910593E-2</v>
      </c>
      <c r="AC230" s="6">
        <v>41</v>
      </c>
      <c r="AD230" s="7">
        <v>548</v>
      </c>
      <c r="AE230" s="22">
        <f t="shared" si="42"/>
        <v>6.304031083050024E-2</v>
      </c>
      <c r="AF230" s="7"/>
    </row>
    <row r="231" spans="1:34">
      <c r="A231" s="1">
        <v>44137</v>
      </c>
      <c r="B231" s="23">
        <f>IF('FL DOH Cumulative'!B231="","",IF('FL DOH Cumulative'!B230="",'FL DOH Cumulative'!B231-'FL DOH Cumulative'!B229,'FL DOH Cumulative'!B231-'FL DOH Cumulative'!B230))</f>
        <v>0</v>
      </c>
      <c r="C231" s="24">
        <f>IF('FL DOH Cumulative'!D231="","",IF('FL DOH Cumulative'!D230="",'FL DOH Cumulative'!D231-'FL DOH Cumulative'!D229,'FL DOH Cumulative'!D231-'FL DOH Cumulative'!D230))</f>
        <v>15</v>
      </c>
      <c r="D231" s="24">
        <f>IF('FL DOH Cumulative'!C231="","",IF('FL DOH Cumulative'!C230="",'FL DOH Cumulative'!C231-'FL DOH Cumulative'!C229,'FL DOH Cumulative'!C231-'FL DOH Cumulative'!C230))</f>
        <v>66</v>
      </c>
      <c r="E231" s="25">
        <f t="shared" si="47"/>
        <v>0.11793372319688109</v>
      </c>
      <c r="F231" s="25">
        <f t="shared" si="48"/>
        <v>0.18518518518518517</v>
      </c>
      <c r="G231" s="26">
        <f>IF('FL DOH Cumulative'!F231="","",IF('FL DOH Cumulative'!F230="",'FL DOH Cumulative'!F231-'FL DOH Cumulative'!F229,'FL DOH Cumulative'!F231-'FL DOH Cumulative'!F230))</f>
        <v>81</v>
      </c>
      <c r="H231" s="23">
        <f>IF('FL DOH Cumulative'!G231="","",IF('FL DOH Cumulative'!G230="",'FL DOH Cumulative'!G231-'FL DOH Cumulative'!G229,'FL DOH Cumulative'!G231-'FL DOH Cumulative'!G230))</f>
        <v>2</v>
      </c>
      <c r="I231" s="24">
        <f>IF('FL DOH Cumulative'!I231="","",IF('FL DOH Cumulative'!I230="",'FL DOH Cumulative'!I231-'FL DOH Cumulative'!I229,'FL DOH Cumulative'!I231-'FL DOH Cumulative'!I230))</f>
        <v>6</v>
      </c>
      <c r="J231" s="24">
        <f>IF('FL DOH Cumulative'!H231="","",IF('FL DOH Cumulative'!H230="",'FL DOH Cumulative'!H231-'FL DOH Cumulative'!H229,'FL DOH Cumulative'!H231-'FL DOH Cumulative'!H230))</f>
        <v>108</v>
      </c>
      <c r="K231" s="25">
        <f t="shared" si="37"/>
        <v>6.0408163265306125E-2</v>
      </c>
      <c r="L231" s="25">
        <f t="shared" si="38"/>
        <v>5.2631578947368418E-2</v>
      </c>
      <c r="M231" s="26">
        <f>IF('FL DOH Cumulative'!K231="","",IF('FL DOH Cumulative'!K230="",'FL DOH Cumulative'!K231-'FL DOH Cumulative'!K229,'FL DOH Cumulative'!K231-'FL DOH Cumulative'!K230))</f>
        <v>116</v>
      </c>
      <c r="N231" s="23">
        <f>IF('FL DOH Cumulative'!L231="","",IF('FL DOH Cumulative'!L230="",'FL DOH Cumulative'!L231-'FL DOH Cumulative'!L229,'FL DOH Cumulative'!L231-'FL DOH Cumulative'!L230))</f>
        <v>0</v>
      </c>
      <c r="O231" s="24">
        <f>IF('FL DOH Cumulative'!N231="","",IF('FL DOH Cumulative'!N230="",'FL DOH Cumulative'!N231-'FL DOH Cumulative'!N229,'FL DOH Cumulative'!N231-'FL DOH Cumulative'!N230))</f>
        <v>1</v>
      </c>
      <c r="P231" s="24">
        <f>IF('FL DOH Cumulative'!M231="","",IF('FL DOH Cumulative'!M230="",'FL DOH Cumulative'!M231-'FL DOH Cumulative'!M229,'FL DOH Cumulative'!M231-'FL DOH Cumulative'!M230))</f>
        <v>54</v>
      </c>
      <c r="Q231" s="25">
        <f t="shared" si="43"/>
        <v>5.4179566563467493E-2</v>
      </c>
      <c r="R231" s="25">
        <f t="shared" si="44"/>
        <v>1.8181818181818181E-2</v>
      </c>
      <c r="S231" s="26">
        <f>IF('FL DOH Cumulative'!P231="","",IF('FL DOH Cumulative'!P230="",'FL DOH Cumulative'!P231-'FL DOH Cumulative'!P229,'FL DOH Cumulative'!P231-'FL DOH Cumulative'!P230))</f>
        <v>55</v>
      </c>
      <c r="T231" s="23">
        <f>IF('FL DOH Cumulative'!Q231="","",IF('FL DOH Cumulative'!Q230="",'FL DOH Cumulative'!Q231-'FL DOH Cumulative'!Q229,'FL DOH Cumulative'!Q231-'FL DOH Cumulative'!Q230))</f>
        <v>2</v>
      </c>
      <c r="U231" s="24">
        <f>IF('FL DOH Cumulative'!S231="","",IF('FL DOH Cumulative'!S230="",'FL DOH Cumulative'!S231-'FL DOH Cumulative'!S229,'FL DOH Cumulative'!S231-'FL DOH Cumulative'!S230))</f>
        <v>22</v>
      </c>
      <c r="V231" s="24">
        <f>IF('FL DOH Cumulative'!R231="","",IF('FL DOH Cumulative'!R230="",'FL DOH Cumulative'!R231-'FL DOH Cumulative'!R229,'FL DOH Cumulative'!R231-'FL DOH Cumulative'!R230))</f>
        <v>228</v>
      </c>
      <c r="W231" s="25">
        <f t="shared" si="45"/>
        <v>8.9472342594952847E-2</v>
      </c>
      <c r="X231" s="25">
        <f t="shared" si="46"/>
        <v>8.7999999999999995E-2</v>
      </c>
      <c r="Y231" s="26">
        <f>IF('FL DOH Cumulative'!U231="","",IF('FL DOH Cumulative'!U230="",'FL DOH Cumulative'!U231-'FL DOH Cumulative'!U229,'FL DOH Cumulative'!U231-'FL DOH Cumulative'!U230))</f>
        <v>252</v>
      </c>
      <c r="Z231" s="6">
        <v>17</v>
      </c>
      <c r="AA231" s="7">
        <v>496</v>
      </c>
      <c r="AB231" s="22">
        <f t="shared" si="41"/>
        <v>4.0771678599840891E-2</v>
      </c>
      <c r="AC231" s="6">
        <v>72</v>
      </c>
      <c r="AD231" s="7">
        <v>1140</v>
      </c>
      <c r="AE231" s="22">
        <f t="shared" si="42"/>
        <v>6.2248799137339474E-2</v>
      </c>
      <c r="AF231" s="7"/>
    </row>
    <row r="232" spans="1:34">
      <c r="A232" s="1">
        <v>44138</v>
      </c>
      <c r="B232" s="23">
        <f>IF('FL DOH Cumulative'!B232="","",IF('FL DOH Cumulative'!B231="",'FL DOH Cumulative'!B232-'FL DOH Cumulative'!B230,'FL DOH Cumulative'!B232-'FL DOH Cumulative'!B231))</f>
        <v>0</v>
      </c>
      <c r="C232" s="24">
        <f>IF('FL DOH Cumulative'!D232="","",IF('FL DOH Cumulative'!D231="",'FL DOH Cumulative'!D232-'FL DOH Cumulative'!D230,'FL DOH Cumulative'!D232-'FL DOH Cumulative'!D231))</f>
        <v>16</v>
      </c>
      <c r="D232" s="24">
        <f>IF('FL DOH Cumulative'!C232="","",IF('FL DOH Cumulative'!C231="",'FL DOH Cumulative'!C232-'FL DOH Cumulative'!C230,'FL DOH Cumulative'!C232-'FL DOH Cumulative'!C231))</f>
        <v>154</v>
      </c>
      <c r="E232" s="25">
        <f t="shared" si="47"/>
        <v>0.11755146262188516</v>
      </c>
      <c r="F232" s="25">
        <f t="shared" si="48"/>
        <v>9.4117647058823528E-2</v>
      </c>
      <c r="G232" s="26">
        <f>IF('FL DOH Cumulative'!F232="","",IF('FL DOH Cumulative'!F231="",'FL DOH Cumulative'!F232-'FL DOH Cumulative'!F230,'FL DOH Cumulative'!F232-'FL DOH Cumulative'!F231))</f>
        <v>170</v>
      </c>
      <c r="H232" s="23">
        <f>IF('FL DOH Cumulative'!G232="","",IF('FL DOH Cumulative'!G231="",'FL DOH Cumulative'!G232-'FL DOH Cumulative'!G230,'FL DOH Cumulative'!G232-'FL DOH Cumulative'!G231))</f>
        <v>1</v>
      </c>
      <c r="I232" s="24">
        <f>IF('FL DOH Cumulative'!I232="","",IF('FL DOH Cumulative'!I231="",'FL DOH Cumulative'!I232-'FL DOH Cumulative'!I230,'FL DOH Cumulative'!I232-'FL DOH Cumulative'!I231))</f>
        <v>8</v>
      </c>
      <c r="J232" s="24">
        <f>IF('FL DOH Cumulative'!H232="","",IF('FL DOH Cumulative'!H231="",'FL DOH Cumulative'!H232-'FL DOH Cumulative'!H230,'FL DOH Cumulative'!H232-'FL DOH Cumulative'!H231))</f>
        <v>137</v>
      </c>
      <c r="K232" s="25">
        <f t="shared" si="37"/>
        <v>5.9880239520958084E-2</v>
      </c>
      <c r="L232" s="25">
        <f t="shared" si="38"/>
        <v>5.5172413793103448E-2</v>
      </c>
      <c r="M232" s="26">
        <f>IF('FL DOH Cumulative'!K232="","",IF('FL DOH Cumulative'!K231="",'FL DOH Cumulative'!K232-'FL DOH Cumulative'!K230,'FL DOH Cumulative'!K232-'FL DOH Cumulative'!K231))</f>
        <v>146</v>
      </c>
      <c r="N232" s="23">
        <f>IF('FL DOH Cumulative'!L232="","",IF('FL DOH Cumulative'!L231="",'FL DOH Cumulative'!L232-'FL DOH Cumulative'!L230,'FL DOH Cumulative'!L232-'FL DOH Cumulative'!L231))</f>
        <v>0</v>
      </c>
      <c r="O232" s="24">
        <f>IF('FL DOH Cumulative'!N232="","",IF('FL DOH Cumulative'!N231="",'FL DOH Cumulative'!N232-'FL DOH Cumulative'!N230,'FL DOH Cumulative'!N232-'FL DOH Cumulative'!N231))</f>
        <v>11</v>
      </c>
      <c r="P232" s="24">
        <f>IF('FL DOH Cumulative'!M232="","",IF('FL DOH Cumulative'!M231="",'FL DOH Cumulative'!M232-'FL DOH Cumulative'!M230,'FL DOH Cumulative'!M232-'FL DOH Cumulative'!M231))</f>
        <v>59</v>
      </c>
      <c r="Q232" s="25">
        <f t="shared" si="43"/>
        <v>7.0422535211267609E-2</v>
      </c>
      <c r="R232" s="25">
        <f t="shared" si="44"/>
        <v>0.15714285714285714</v>
      </c>
      <c r="S232" s="26">
        <f>IF('FL DOH Cumulative'!P232="","",IF('FL DOH Cumulative'!P231="",'FL DOH Cumulative'!P232-'FL DOH Cumulative'!P230,'FL DOH Cumulative'!P232-'FL DOH Cumulative'!P231))</f>
        <v>70</v>
      </c>
      <c r="T232" s="23">
        <f>IF('FL DOH Cumulative'!Q232="","",IF('FL DOH Cumulative'!Q231="",'FL DOH Cumulative'!Q232-'FL DOH Cumulative'!Q230,'FL DOH Cumulative'!Q232-'FL DOH Cumulative'!Q231))</f>
        <v>1</v>
      </c>
      <c r="U232" s="24">
        <f>IF('FL DOH Cumulative'!S232="","",IF('FL DOH Cumulative'!S231="",'FL DOH Cumulative'!S232-'FL DOH Cumulative'!S230,'FL DOH Cumulative'!S232-'FL DOH Cumulative'!S231))</f>
        <v>35</v>
      </c>
      <c r="V232" s="24">
        <f>IF('FL DOH Cumulative'!R232="","",IF('FL DOH Cumulative'!R231="",'FL DOH Cumulative'!R232-'FL DOH Cumulative'!R230,'FL DOH Cumulative'!R232-'FL DOH Cumulative'!R231))</f>
        <v>350</v>
      </c>
      <c r="W232" s="25">
        <f t="shared" si="45"/>
        <v>9.0859332238642579E-2</v>
      </c>
      <c r="X232" s="25">
        <f t="shared" si="46"/>
        <v>9.0909090909090912E-2</v>
      </c>
      <c r="Y232" s="26">
        <f>IF('FL DOH Cumulative'!U232="","",IF('FL DOH Cumulative'!U231="",'FL DOH Cumulative'!U232-'FL DOH Cumulative'!U230,'FL DOH Cumulative'!U232-'FL DOH Cumulative'!U231))</f>
        <v>386</v>
      </c>
      <c r="Z232" s="6">
        <v>37</v>
      </c>
      <c r="AA232" s="7">
        <v>1064</v>
      </c>
      <c r="AB232" s="22">
        <f t="shared" si="41"/>
        <v>3.8342967244701348E-2</v>
      </c>
      <c r="AC232" s="6">
        <v>76</v>
      </c>
      <c r="AD232" s="7">
        <v>943</v>
      </c>
      <c r="AE232" s="22">
        <f t="shared" si="42"/>
        <v>6.2359435698221222E-2</v>
      </c>
      <c r="AF232" s="7"/>
    </row>
    <row r="233" spans="1:34">
      <c r="A233" s="1">
        <v>44139</v>
      </c>
      <c r="B233" s="23">
        <f>IF('FL DOH Cumulative'!B233="","",IF('FL DOH Cumulative'!B232="",'FL DOH Cumulative'!B233-'FL DOH Cumulative'!B231,'FL DOH Cumulative'!B233-'FL DOH Cumulative'!B232))</f>
        <v>0</v>
      </c>
      <c r="C233" s="24">
        <f>IF('FL DOH Cumulative'!D233="","",IF('FL DOH Cumulative'!D232="",'FL DOH Cumulative'!D233-'FL DOH Cumulative'!D231,'FL DOH Cumulative'!D233-'FL DOH Cumulative'!D232))</f>
        <v>31</v>
      </c>
      <c r="D233" s="24">
        <f>IF('FL DOH Cumulative'!C233="","",IF('FL DOH Cumulative'!C232="",'FL DOH Cumulative'!C233-'FL DOH Cumulative'!C231,'FL DOH Cumulative'!C233-'FL DOH Cumulative'!C232))</f>
        <v>276</v>
      </c>
      <c r="E233" s="25">
        <f t="shared" si="47"/>
        <v>0.11191709844559586</v>
      </c>
      <c r="F233" s="25">
        <f t="shared" si="48"/>
        <v>0.10097719869706841</v>
      </c>
      <c r="G233" s="26">
        <f>IF('FL DOH Cumulative'!F233="","",IF('FL DOH Cumulative'!F232="",'FL DOH Cumulative'!F233-'FL DOH Cumulative'!F231,'FL DOH Cumulative'!F233-'FL DOH Cumulative'!F232))</f>
        <v>307</v>
      </c>
      <c r="H233" s="23">
        <f>IF('FL DOH Cumulative'!G233="","",IF('FL DOH Cumulative'!G232="",'FL DOH Cumulative'!G233-'FL DOH Cumulative'!G231,'FL DOH Cumulative'!G233-'FL DOH Cumulative'!G232))</f>
        <v>0</v>
      </c>
      <c r="I233" s="24">
        <f>IF('FL DOH Cumulative'!I233="","",IF('FL DOH Cumulative'!I232="",'FL DOH Cumulative'!I233-'FL DOH Cumulative'!I231,'FL DOH Cumulative'!I233-'FL DOH Cumulative'!I232))</f>
        <v>5</v>
      </c>
      <c r="J233" s="24">
        <f>IF('FL DOH Cumulative'!H233="","",IF('FL DOH Cumulative'!H232="",'FL DOH Cumulative'!H233-'FL DOH Cumulative'!H231,'FL DOH Cumulative'!H233-'FL DOH Cumulative'!H232))</f>
        <v>177</v>
      </c>
      <c r="K233" s="25">
        <f t="shared" si="37"/>
        <v>5.3719008264462811E-2</v>
      </c>
      <c r="L233" s="25">
        <f t="shared" si="38"/>
        <v>2.7472527472527472E-2</v>
      </c>
      <c r="M233" s="26">
        <f>IF('FL DOH Cumulative'!K233="","",IF('FL DOH Cumulative'!K232="",'FL DOH Cumulative'!K233-'FL DOH Cumulative'!K231,'FL DOH Cumulative'!K233-'FL DOH Cumulative'!K232))</f>
        <v>182</v>
      </c>
      <c r="N233" s="23">
        <f>IF('FL DOH Cumulative'!L233="","",IF('FL DOH Cumulative'!L232="",'FL DOH Cumulative'!L233-'FL DOH Cumulative'!L231,'FL DOH Cumulative'!L233-'FL DOH Cumulative'!L232))</f>
        <v>0</v>
      </c>
      <c r="O233" s="24">
        <f>IF('FL DOH Cumulative'!N233="","",IF('FL DOH Cumulative'!N232="",'FL DOH Cumulative'!N233-'FL DOH Cumulative'!N231,'FL DOH Cumulative'!N233-'FL DOH Cumulative'!N232))</f>
        <v>11</v>
      </c>
      <c r="P233" s="24">
        <f>IF('FL DOH Cumulative'!M233="","",IF('FL DOH Cumulative'!M232="",'FL DOH Cumulative'!M233-'FL DOH Cumulative'!M231,'FL DOH Cumulative'!M233-'FL DOH Cumulative'!M232))</f>
        <v>113</v>
      </c>
      <c r="Q233" s="25">
        <f t="shared" si="43"/>
        <v>7.3746312684365781E-2</v>
      </c>
      <c r="R233" s="25">
        <f t="shared" si="44"/>
        <v>8.8709677419354843E-2</v>
      </c>
      <c r="S233" s="26">
        <f>IF('FL DOH Cumulative'!P233="","",IF('FL DOH Cumulative'!P232="",'FL DOH Cumulative'!P233-'FL DOH Cumulative'!P231,'FL DOH Cumulative'!P233-'FL DOH Cumulative'!P232))</f>
        <v>124</v>
      </c>
      <c r="T233" s="23">
        <f>IF('FL DOH Cumulative'!Q233="","",IF('FL DOH Cumulative'!Q232="",'FL DOH Cumulative'!Q233-'FL DOH Cumulative'!Q231,'FL DOH Cumulative'!Q233-'FL DOH Cumulative'!Q232))</f>
        <v>0</v>
      </c>
      <c r="U233" s="24">
        <f>IF('FL DOH Cumulative'!S233="","",IF('FL DOH Cumulative'!S232="",'FL DOH Cumulative'!S233-'FL DOH Cumulative'!S231,'FL DOH Cumulative'!S233-'FL DOH Cumulative'!S232))</f>
        <v>47</v>
      </c>
      <c r="V233" s="24">
        <f>IF('FL DOH Cumulative'!R233="","",IF('FL DOH Cumulative'!R232="",'FL DOH Cumulative'!R233-'FL DOH Cumulative'!R231,'FL DOH Cumulative'!R233-'FL DOH Cumulative'!R232))</f>
        <v>566</v>
      </c>
      <c r="W233" s="25">
        <f t="shared" si="45"/>
        <v>8.669460450497643E-2</v>
      </c>
      <c r="X233" s="25">
        <f t="shared" si="46"/>
        <v>7.6672104404567704E-2</v>
      </c>
      <c r="Y233" s="26">
        <f>IF('FL DOH Cumulative'!U233="","",IF('FL DOH Cumulative'!U232="",'FL DOH Cumulative'!U233-'FL DOH Cumulative'!U231,'FL DOH Cumulative'!U233-'FL DOH Cumulative'!U232))</f>
        <v>613</v>
      </c>
      <c r="Z233" s="6">
        <v>37</v>
      </c>
      <c r="AA233" s="7">
        <v>895</v>
      </c>
      <c r="AB233" s="22">
        <f t="shared" si="41"/>
        <v>4.1337386018237082E-2</v>
      </c>
      <c r="AC233" s="6">
        <v>75</v>
      </c>
      <c r="AD233" s="7">
        <v>1511</v>
      </c>
      <c r="AE233" s="22">
        <f t="shared" si="42"/>
        <v>6.10748367654445E-2</v>
      </c>
      <c r="AF233" s="7"/>
    </row>
    <row r="234" spans="1:34">
      <c r="A234" s="1">
        <v>44140</v>
      </c>
      <c r="B234" s="23">
        <f>IF('FL DOH Cumulative'!B234="","",IF('FL DOH Cumulative'!B233="",'FL DOH Cumulative'!B234-'FL DOH Cumulative'!B232,'FL DOH Cumulative'!B234-'FL DOH Cumulative'!B233))</f>
        <v>0</v>
      </c>
      <c r="C234" s="24">
        <f>IF('FL DOH Cumulative'!D234="","",IF('FL DOH Cumulative'!D233="",'FL DOH Cumulative'!D234-'FL DOH Cumulative'!D232,'FL DOH Cumulative'!D234-'FL DOH Cumulative'!D233))</f>
        <v>36</v>
      </c>
      <c r="D234" s="24">
        <f>IF('FL DOH Cumulative'!C234="","",IF('FL DOH Cumulative'!C233="",'FL DOH Cumulative'!C234-'FL DOH Cumulative'!C232,'FL DOH Cumulative'!C234-'FL DOH Cumulative'!C233))</f>
        <v>344</v>
      </c>
      <c r="E234" s="25">
        <f t="shared" ref="E234:E239" si="49">IF(SUM(C228:D234)=0,"",SUM(C228:C234)/SUM(C228:D234))</f>
        <v>0.10268562401263823</v>
      </c>
      <c r="F234" s="25">
        <f>IF(SUM(C234:D234)=0,"",C234/SUM(C234:D234))</f>
        <v>9.4736842105263161E-2</v>
      </c>
      <c r="G234" s="26">
        <f>IF('FL DOH Cumulative'!F234="","",IF('FL DOH Cumulative'!F233="",'FL DOH Cumulative'!F234-'FL DOH Cumulative'!F232,'FL DOH Cumulative'!F234-'FL DOH Cumulative'!F233))</f>
        <v>380</v>
      </c>
      <c r="H234" s="23">
        <f>IF('FL DOH Cumulative'!G234="","",IF('FL DOH Cumulative'!G233="",'FL DOH Cumulative'!G234-'FL DOH Cumulative'!G232,'FL DOH Cumulative'!G234-'FL DOH Cumulative'!G233))</f>
        <v>0</v>
      </c>
      <c r="I234" s="24">
        <f>IF('FL DOH Cumulative'!I234="","",IF('FL DOH Cumulative'!I233="",'FL DOH Cumulative'!I234-'FL DOH Cumulative'!I232,'FL DOH Cumulative'!I234-'FL DOH Cumulative'!I233))</f>
        <v>8</v>
      </c>
      <c r="J234" s="24">
        <f>IF('FL DOH Cumulative'!H234="","",IF('FL DOH Cumulative'!H233="",'FL DOH Cumulative'!H234-'FL DOH Cumulative'!H232,'FL DOH Cumulative'!H234-'FL DOH Cumulative'!H233))</f>
        <v>132</v>
      </c>
      <c r="K234" s="25">
        <f t="shared" ref="K234:K239" si="50">IF(SUM(I228:J234)=0,"",SUM(I228:I234)/SUM(I228:J234))</f>
        <v>5.5272108843537414E-2</v>
      </c>
      <c r="L234" s="25">
        <f>IF(SUM(I234:J234)=0,"",I234/SUM(I234:J234))</f>
        <v>5.7142857142857141E-2</v>
      </c>
      <c r="M234" s="26">
        <f>IF('FL DOH Cumulative'!K234="","",IF('FL DOH Cumulative'!K233="",'FL DOH Cumulative'!K234-'FL DOH Cumulative'!K232,'FL DOH Cumulative'!K234-'FL DOH Cumulative'!K233))</f>
        <v>140</v>
      </c>
      <c r="N234" s="23">
        <f>IF('FL DOH Cumulative'!L234="","",IF('FL DOH Cumulative'!L233="",'FL DOH Cumulative'!L234-'FL DOH Cumulative'!L232,'FL DOH Cumulative'!L234-'FL DOH Cumulative'!L233))</f>
        <v>0</v>
      </c>
      <c r="O234" s="24">
        <f>IF('FL DOH Cumulative'!N234="","",IF('FL DOH Cumulative'!N233="",'FL DOH Cumulative'!N234-'FL DOH Cumulative'!N232,'FL DOH Cumulative'!N234-'FL DOH Cumulative'!N233))</f>
        <v>5</v>
      </c>
      <c r="P234" s="24">
        <f>IF('FL DOH Cumulative'!M234="","",IF('FL DOH Cumulative'!M233="",'FL DOH Cumulative'!M234-'FL DOH Cumulative'!M232,'FL DOH Cumulative'!M234-'FL DOH Cumulative'!M233))</f>
        <v>25</v>
      </c>
      <c r="Q234" s="25">
        <f t="shared" si="43"/>
        <v>7.5555555555555556E-2</v>
      </c>
      <c r="R234" s="25">
        <f t="shared" si="44"/>
        <v>0.16666666666666666</v>
      </c>
      <c r="S234" s="26">
        <f>IF('FL DOH Cumulative'!P234="","",IF('FL DOH Cumulative'!P233="",'FL DOH Cumulative'!P234-'FL DOH Cumulative'!P232,'FL DOH Cumulative'!P234-'FL DOH Cumulative'!P233))</f>
        <v>30</v>
      </c>
      <c r="T234" s="23">
        <f>IF('FL DOH Cumulative'!Q234="","",IF('FL DOH Cumulative'!Q233="",'FL DOH Cumulative'!Q234-'FL DOH Cumulative'!Q232,'FL DOH Cumulative'!Q234-'FL DOH Cumulative'!Q233))</f>
        <v>0</v>
      </c>
      <c r="U234" s="24">
        <f>IF('FL DOH Cumulative'!S234="","",IF('FL DOH Cumulative'!S233="",'FL DOH Cumulative'!S234-'FL DOH Cumulative'!S232,'FL DOH Cumulative'!S234-'FL DOH Cumulative'!S233))</f>
        <v>49</v>
      </c>
      <c r="V234" s="24">
        <f>IF('FL DOH Cumulative'!R234="","",IF('FL DOH Cumulative'!R233="",'FL DOH Cumulative'!R234-'FL DOH Cumulative'!R232,'FL DOH Cumulative'!R234-'FL DOH Cumulative'!R233))</f>
        <v>501</v>
      </c>
      <c r="W234" s="25">
        <f t="shared" si="45"/>
        <v>8.2933333333333331E-2</v>
      </c>
      <c r="X234" s="25">
        <f t="shared" si="46"/>
        <v>8.9090909090909096E-2</v>
      </c>
      <c r="Y234" s="26">
        <f>IF('FL DOH Cumulative'!U234="","",IF('FL DOH Cumulative'!U233="",'FL DOH Cumulative'!U234-'FL DOH Cumulative'!U232,'FL DOH Cumulative'!U234-'FL DOH Cumulative'!U233))</f>
        <v>550</v>
      </c>
      <c r="Z234" s="23">
        <v>35</v>
      </c>
      <c r="AA234" s="24">
        <v>1152</v>
      </c>
      <c r="AB234" s="22">
        <f t="shared" si="41"/>
        <v>3.8095238095238099E-2</v>
      </c>
      <c r="AC234" s="6">
        <v>61</v>
      </c>
      <c r="AD234" s="7">
        <v>1461</v>
      </c>
      <c r="AE234" s="22">
        <f t="shared" si="42"/>
        <v>5.3484944198778687E-2</v>
      </c>
      <c r="AF234" s="7"/>
    </row>
    <row r="235" spans="1:34">
      <c r="A235" s="1">
        <v>44141</v>
      </c>
      <c r="B235" s="23">
        <f>IF('FL DOH Cumulative'!B235="","",IF('FL DOH Cumulative'!B234="",'FL DOH Cumulative'!B235-'FL DOH Cumulative'!B233,'FL DOH Cumulative'!B235-'FL DOH Cumulative'!B234))</f>
        <v>0</v>
      </c>
      <c r="C235" s="24">
        <f>IF('FL DOH Cumulative'!D235="","",IF('FL DOH Cumulative'!D234="",'FL DOH Cumulative'!D235-'FL DOH Cumulative'!D233,'FL DOH Cumulative'!D235-'FL DOH Cumulative'!D234))</f>
        <v>1</v>
      </c>
      <c r="D235" s="24">
        <f>IF('FL DOH Cumulative'!C235="","",IF('FL DOH Cumulative'!C234="",'FL DOH Cumulative'!C235-'FL DOH Cumulative'!C233,'FL DOH Cumulative'!C235-'FL DOH Cumulative'!C234))</f>
        <v>0</v>
      </c>
      <c r="E235" s="25">
        <f t="shared" si="49"/>
        <v>0.10119421747328725</v>
      </c>
      <c r="F235" s="25">
        <f>IF(SUM(C235:D235)=0,"",C235/SUM(C235:D235))</f>
        <v>1</v>
      </c>
      <c r="G235" s="26">
        <f>IF('FL DOH Cumulative'!F235="","",IF('FL DOH Cumulative'!F234="",'FL DOH Cumulative'!F235-'FL DOH Cumulative'!F233,'FL DOH Cumulative'!F235-'FL DOH Cumulative'!F234))</f>
        <v>1</v>
      </c>
      <c r="H235" s="23">
        <f>IF('FL DOH Cumulative'!G235="","",IF('FL DOH Cumulative'!G234="",'FL DOH Cumulative'!G235-'FL DOH Cumulative'!G233,'FL DOH Cumulative'!G235-'FL DOH Cumulative'!G234))</f>
        <v>0</v>
      </c>
      <c r="I235" s="24">
        <f>IF('FL DOH Cumulative'!I235="","",IF('FL DOH Cumulative'!I234="",'FL DOH Cumulative'!I235-'FL DOH Cumulative'!I233,'FL DOH Cumulative'!I235-'FL DOH Cumulative'!I234))</f>
        <v>0</v>
      </c>
      <c r="J235" s="24">
        <f>IF('FL DOH Cumulative'!H235="","",IF('FL DOH Cumulative'!H234="",'FL DOH Cumulative'!H235-'FL DOH Cumulative'!H233,'FL DOH Cumulative'!H235-'FL DOH Cumulative'!H234))</f>
        <v>0</v>
      </c>
      <c r="K235" s="25">
        <f t="shared" si="50"/>
        <v>5.8531746031746032E-2</v>
      </c>
      <c r="L235" s="25" t="str">
        <f t="shared" ref="L235:L298" si="51">IF(SUM(I235:J235)=0,"",I235/SUM(I235:J235))</f>
        <v/>
      </c>
      <c r="M235" s="26">
        <f>IF('FL DOH Cumulative'!K235="","",IF('FL DOH Cumulative'!K234="",'FL DOH Cumulative'!K235-'FL DOH Cumulative'!K233,'FL DOH Cumulative'!K235-'FL DOH Cumulative'!K234))</f>
        <v>0</v>
      </c>
      <c r="N235" s="23">
        <f>IF('FL DOH Cumulative'!L235="","",IF('FL DOH Cumulative'!L234="",'FL DOH Cumulative'!L235-'FL DOH Cumulative'!L233,'FL DOH Cumulative'!L235-'FL DOH Cumulative'!L234))</f>
        <v>0</v>
      </c>
      <c r="O235" s="24">
        <f>IF('FL DOH Cumulative'!N235="","",IF('FL DOH Cumulative'!N234="",'FL DOH Cumulative'!N235-'FL DOH Cumulative'!N233,'FL DOH Cumulative'!N235-'FL DOH Cumulative'!N234))</f>
        <v>0</v>
      </c>
      <c r="P235" s="24">
        <f>IF('FL DOH Cumulative'!M235="","",IF('FL DOH Cumulative'!M234="",'FL DOH Cumulative'!M235-'FL DOH Cumulative'!M233,'FL DOH Cumulative'!M235-'FL DOH Cumulative'!M234))</f>
        <v>0</v>
      </c>
      <c r="Q235" s="25">
        <f t="shared" si="43"/>
        <v>7.8364565587734247E-2</v>
      </c>
      <c r="R235" s="25" t="str">
        <f t="shared" si="44"/>
        <v/>
      </c>
      <c r="S235" s="26">
        <f>IF('FL DOH Cumulative'!P235="","",IF('FL DOH Cumulative'!P234="",'FL DOH Cumulative'!P235-'FL DOH Cumulative'!P233,'FL DOH Cumulative'!P235-'FL DOH Cumulative'!P234))</f>
        <v>0</v>
      </c>
      <c r="T235" s="23">
        <f>IF('FL DOH Cumulative'!Q235="","",IF('FL DOH Cumulative'!Q234="",'FL DOH Cumulative'!Q235-'FL DOH Cumulative'!Q233,'FL DOH Cumulative'!Q235-'FL DOH Cumulative'!Q234))</f>
        <v>0</v>
      </c>
      <c r="U235" s="24">
        <f>IF('FL DOH Cumulative'!S235="","",IF('FL DOH Cumulative'!S234="",'FL DOH Cumulative'!S235-'FL DOH Cumulative'!S233,'FL DOH Cumulative'!S235-'FL DOH Cumulative'!S234))</f>
        <v>1</v>
      </c>
      <c r="V235" s="24">
        <f>IF('FL DOH Cumulative'!R235="","",IF('FL DOH Cumulative'!R234="",'FL DOH Cumulative'!R235-'FL DOH Cumulative'!R233,'FL DOH Cumulative'!R235-'FL DOH Cumulative'!R234))</f>
        <v>0</v>
      </c>
      <c r="W235" s="25">
        <f t="shared" si="45"/>
        <v>8.3490269930947894E-2</v>
      </c>
      <c r="X235" s="25">
        <f t="shared" si="46"/>
        <v>1</v>
      </c>
      <c r="Y235" s="26">
        <f>IF('FL DOH Cumulative'!U235="","",IF('FL DOH Cumulative'!U234="",'FL DOH Cumulative'!U235-'FL DOH Cumulative'!U233,'FL DOH Cumulative'!U235-'FL DOH Cumulative'!U234))</f>
        <v>1</v>
      </c>
      <c r="Z235" s="23">
        <v>40</v>
      </c>
      <c r="AA235" s="24">
        <v>1445</v>
      </c>
      <c r="AB235" s="22">
        <f t="shared" si="41"/>
        <v>3.6609558160504957E-2</v>
      </c>
      <c r="AC235" s="6">
        <v>26</v>
      </c>
      <c r="AD235" s="7">
        <v>655</v>
      </c>
      <c r="AE235" s="22">
        <f t="shared" si="42"/>
        <v>5.3197264140701334E-2</v>
      </c>
      <c r="AF235" s="7"/>
    </row>
    <row r="236" spans="1:34">
      <c r="A236" s="1">
        <v>44142</v>
      </c>
      <c r="B236" s="23">
        <f>IF('FL DOH Cumulative'!B236="","",IF('FL DOH Cumulative'!B235="",'FL DOH Cumulative'!B236-'FL DOH Cumulative'!B234,'FL DOH Cumulative'!B236-'FL DOH Cumulative'!B235))</f>
        <v>0</v>
      </c>
      <c r="C236" s="24">
        <f>IF('FL DOH Cumulative'!D236="","",IF('FL DOH Cumulative'!D235="",'FL DOH Cumulative'!D236-'FL DOH Cumulative'!D234,'FL DOH Cumulative'!D236-'FL DOH Cumulative'!D235))</f>
        <v>0</v>
      </c>
      <c r="D236" s="24">
        <f>IF('FL DOH Cumulative'!C236="","",IF('FL DOH Cumulative'!C235="",'FL DOH Cumulative'!C236-'FL DOH Cumulative'!C234,'FL DOH Cumulative'!C236-'FL DOH Cumulative'!C235))</f>
        <v>0</v>
      </c>
      <c r="E236" s="25">
        <f t="shared" si="49"/>
        <v>0.10344827586206896</v>
      </c>
      <c r="F236" s="25" t="str">
        <f t="shared" ref="F236:F298" si="52">IF(SUM(C236:D236)=0,"",C236/SUM(C236:D236))</f>
        <v/>
      </c>
      <c r="G236" s="26">
        <f>IF('FL DOH Cumulative'!F236="","",IF('FL DOH Cumulative'!F235="",'FL DOH Cumulative'!F236-'FL DOH Cumulative'!F234,'FL DOH Cumulative'!F236-'FL DOH Cumulative'!F235))</f>
        <v>0</v>
      </c>
      <c r="H236" s="23">
        <f>IF('FL DOH Cumulative'!G236="","",IF('FL DOH Cumulative'!G235="",'FL DOH Cumulative'!G236-'FL DOH Cumulative'!G234,'FL DOH Cumulative'!G236-'FL DOH Cumulative'!G235))</f>
        <v>0</v>
      </c>
      <c r="I236" s="24">
        <f>IF('FL DOH Cumulative'!I236="","",IF('FL DOH Cumulative'!I235="",'FL DOH Cumulative'!I236-'FL DOH Cumulative'!I234,'FL DOH Cumulative'!I236-'FL DOH Cumulative'!I235))</f>
        <v>0</v>
      </c>
      <c r="J236" s="24">
        <f>IF('FL DOH Cumulative'!H236="","",IF('FL DOH Cumulative'!H235="",'FL DOH Cumulative'!H236-'FL DOH Cumulative'!H234,'FL DOH Cumulative'!H236-'FL DOH Cumulative'!H235))</f>
        <v>0</v>
      </c>
      <c r="K236" s="25">
        <f t="shared" si="50"/>
        <v>5.652759084791386E-2</v>
      </c>
      <c r="L236" s="25" t="str">
        <f t="shared" si="51"/>
        <v/>
      </c>
      <c r="M236" s="26">
        <f>IF('FL DOH Cumulative'!K236="","",IF('FL DOH Cumulative'!K235="",'FL DOH Cumulative'!K236-'FL DOH Cumulative'!K234,'FL DOH Cumulative'!K236-'FL DOH Cumulative'!K235))</f>
        <v>0</v>
      </c>
      <c r="N236" s="23">
        <f>IF('FL DOH Cumulative'!L236="","",IF('FL DOH Cumulative'!L235="",'FL DOH Cumulative'!L236-'FL DOH Cumulative'!L234,'FL DOH Cumulative'!L236-'FL DOH Cumulative'!L235))</f>
        <v>0</v>
      </c>
      <c r="O236" s="24">
        <f>IF('FL DOH Cumulative'!N236="","",IF('FL DOH Cumulative'!N235="",'FL DOH Cumulative'!N236-'FL DOH Cumulative'!N234,'FL DOH Cumulative'!N236-'FL DOH Cumulative'!N235))</f>
        <v>0</v>
      </c>
      <c r="P236" s="24">
        <f>IF('FL DOH Cumulative'!M236="","",IF('FL DOH Cumulative'!M235="",'FL DOH Cumulative'!M236-'FL DOH Cumulative'!M234,'FL DOH Cumulative'!M236-'FL DOH Cumulative'!M235))</f>
        <v>0</v>
      </c>
      <c r="Q236" s="25">
        <f t="shared" si="43"/>
        <v>9.141274238227147E-2</v>
      </c>
      <c r="R236" s="25" t="str">
        <f t="shared" si="44"/>
        <v/>
      </c>
      <c r="S236" s="26">
        <f>IF('FL DOH Cumulative'!P236="","",IF('FL DOH Cumulative'!P235="",'FL DOH Cumulative'!P236-'FL DOH Cumulative'!P234,'FL DOH Cumulative'!P236-'FL DOH Cumulative'!P235))</f>
        <v>0</v>
      </c>
      <c r="T236" s="23">
        <f>IF('FL DOH Cumulative'!Q236="","",IF('FL DOH Cumulative'!Q235="",'FL DOH Cumulative'!Q236-'FL DOH Cumulative'!Q234,'FL DOH Cumulative'!Q236-'FL DOH Cumulative'!Q235))</f>
        <v>0</v>
      </c>
      <c r="U236" s="24">
        <f>IF('FL DOH Cumulative'!S236="","",IF('FL DOH Cumulative'!S235="",'FL DOH Cumulative'!S236-'FL DOH Cumulative'!S234,'FL DOH Cumulative'!S236-'FL DOH Cumulative'!S235))</f>
        <v>0</v>
      </c>
      <c r="V236" s="24">
        <f>IF('FL DOH Cumulative'!R236="","",IF('FL DOH Cumulative'!R235="",'FL DOH Cumulative'!R236-'FL DOH Cumulative'!R234,'FL DOH Cumulative'!R236-'FL DOH Cumulative'!R235))</f>
        <v>0</v>
      </c>
      <c r="W236" s="25">
        <f t="shared" si="45"/>
        <v>8.4688995215311008E-2</v>
      </c>
      <c r="X236" s="25" t="str">
        <f t="shared" si="46"/>
        <v/>
      </c>
      <c r="Y236" s="26">
        <f>IF('FL DOH Cumulative'!U236="","",IF('FL DOH Cumulative'!U235="",'FL DOH Cumulative'!U236-'FL DOH Cumulative'!U234,'FL DOH Cumulative'!U236-'FL DOH Cumulative'!U235))</f>
        <v>0</v>
      </c>
      <c r="Z236" s="23">
        <v>10</v>
      </c>
      <c r="AA236" s="24">
        <v>18</v>
      </c>
      <c r="AB236" s="22">
        <f t="shared" si="41"/>
        <v>3.3523809523809525E-2</v>
      </c>
      <c r="AC236" s="6">
        <v>46</v>
      </c>
      <c r="AD236" s="7">
        <v>569</v>
      </c>
      <c r="AE236" s="22">
        <f t="shared" si="42"/>
        <v>5.4955703211517166E-2</v>
      </c>
      <c r="AF236" s="7"/>
    </row>
    <row r="237" spans="1:34">
      <c r="A237" s="1">
        <v>44143</v>
      </c>
      <c r="B237" s="23">
        <f>IF('FL DOH Cumulative'!B237="","",IF('FL DOH Cumulative'!B236="",'FL DOH Cumulative'!B237-'FL DOH Cumulative'!B235,'FL DOH Cumulative'!B237-'FL DOH Cumulative'!B236))</f>
        <v>0</v>
      </c>
      <c r="C237" s="24">
        <f>IF('FL DOH Cumulative'!D237="","",IF('FL DOH Cumulative'!D236="",'FL DOH Cumulative'!D237-'FL DOH Cumulative'!D235,'FL DOH Cumulative'!D237-'FL DOH Cumulative'!D236))</f>
        <v>105</v>
      </c>
      <c r="D237" s="24">
        <f>IF('FL DOH Cumulative'!C237="","",IF('FL DOH Cumulative'!C236="",'FL DOH Cumulative'!C237-'FL DOH Cumulative'!C235,'FL DOH Cumulative'!C237-'FL DOH Cumulative'!C236))</f>
        <v>931</v>
      </c>
      <c r="E237" s="25">
        <f t="shared" si="49"/>
        <v>0.10329113924050633</v>
      </c>
      <c r="F237" s="25">
        <f t="shared" si="52"/>
        <v>0.10135135135135136</v>
      </c>
      <c r="G237" s="26">
        <f>IF('FL DOH Cumulative'!F237="","",IF('FL DOH Cumulative'!F236="",'FL DOH Cumulative'!F237-'FL DOH Cumulative'!F235,'FL DOH Cumulative'!F237-'FL DOH Cumulative'!F236))</f>
        <v>1036</v>
      </c>
      <c r="H237" s="23">
        <f>IF('FL DOH Cumulative'!G237="","",IF('FL DOH Cumulative'!G236="",'FL DOH Cumulative'!G237-'FL DOH Cumulative'!G235,'FL DOH Cumulative'!G237-'FL DOH Cumulative'!G236))</f>
        <v>1</v>
      </c>
      <c r="I237" s="24">
        <f>IF('FL DOH Cumulative'!I237="","",IF('FL DOH Cumulative'!I236="",'FL DOH Cumulative'!I237-'FL DOH Cumulative'!I235,'FL DOH Cumulative'!I237-'FL DOH Cumulative'!I236))</f>
        <v>42</v>
      </c>
      <c r="J237" s="24">
        <f>IF('FL DOH Cumulative'!H237="","",IF('FL DOH Cumulative'!H236="",'FL DOH Cumulative'!H237-'FL DOH Cumulative'!H235,'FL DOH Cumulative'!H237-'FL DOH Cumulative'!H236))</f>
        <v>540</v>
      </c>
      <c r="K237" s="25">
        <f t="shared" si="50"/>
        <v>5.9329320722269992E-2</v>
      </c>
      <c r="L237" s="25">
        <f t="shared" si="51"/>
        <v>7.2164948453608241E-2</v>
      </c>
      <c r="M237" s="26">
        <f>IF('FL DOH Cumulative'!K237="","",IF('FL DOH Cumulative'!K236="",'FL DOH Cumulative'!K237-'FL DOH Cumulative'!K235,'FL DOH Cumulative'!K237-'FL DOH Cumulative'!K236))</f>
        <v>583</v>
      </c>
      <c r="N237" s="23">
        <f>IF('FL DOH Cumulative'!L237="","",IF('FL DOH Cumulative'!L236="",'FL DOH Cumulative'!L237-'FL DOH Cumulative'!L235,'FL DOH Cumulative'!L237-'FL DOH Cumulative'!L236))</f>
        <v>0</v>
      </c>
      <c r="O237" s="24">
        <f>IF('FL DOH Cumulative'!N237="","",IF('FL DOH Cumulative'!N236="",'FL DOH Cumulative'!N237-'FL DOH Cumulative'!N235,'FL DOH Cumulative'!N237-'FL DOH Cumulative'!N236))</f>
        <v>42</v>
      </c>
      <c r="P237" s="24">
        <f>IF('FL DOH Cumulative'!M237="","",IF('FL DOH Cumulative'!M236="",'FL DOH Cumulative'!M237-'FL DOH Cumulative'!M235,'FL DOH Cumulative'!M237-'FL DOH Cumulative'!M236))</f>
        <v>363</v>
      </c>
      <c r="Q237" s="25">
        <f t="shared" si="43"/>
        <v>0.1023391812865497</v>
      </c>
      <c r="R237" s="25">
        <f t="shared" si="44"/>
        <v>0.1037037037037037</v>
      </c>
      <c r="S237" s="26">
        <f>IF('FL DOH Cumulative'!P237="","",IF('FL DOH Cumulative'!P236="",'FL DOH Cumulative'!P237-'FL DOH Cumulative'!P235,'FL DOH Cumulative'!P237-'FL DOH Cumulative'!P236))</f>
        <v>405</v>
      </c>
      <c r="T237" s="23">
        <f>IF('FL DOH Cumulative'!Q237="","",IF('FL DOH Cumulative'!Q236="",'FL DOH Cumulative'!Q237-'FL DOH Cumulative'!Q235,'FL DOH Cumulative'!Q237-'FL DOH Cumulative'!Q236))</f>
        <v>1</v>
      </c>
      <c r="U237" s="24">
        <f>IF('FL DOH Cumulative'!S237="","",IF('FL DOH Cumulative'!S236="",'FL DOH Cumulative'!S237-'FL DOH Cumulative'!S235,'FL DOH Cumulative'!S237-'FL DOH Cumulative'!S236))</f>
        <v>189</v>
      </c>
      <c r="V237" s="24">
        <f>IF('FL DOH Cumulative'!R237="","",IF('FL DOH Cumulative'!R236="",'FL DOH Cumulative'!R237-'FL DOH Cumulative'!R235,'FL DOH Cumulative'!R237-'FL DOH Cumulative'!R236))</f>
        <v>1834</v>
      </c>
      <c r="W237" s="25">
        <f t="shared" si="45"/>
        <v>8.9743589743589744E-2</v>
      </c>
      <c r="X237" s="25">
        <f t="shared" si="46"/>
        <v>9.3425605536332182E-2</v>
      </c>
      <c r="Y237" s="26">
        <f>IF('FL DOH Cumulative'!U237="","",IF('FL DOH Cumulative'!U236="",'FL DOH Cumulative'!U237-'FL DOH Cumulative'!U235,'FL DOH Cumulative'!U237-'FL DOH Cumulative'!U236))</f>
        <v>2024</v>
      </c>
      <c r="Z237" s="23">
        <v>0</v>
      </c>
      <c r="AA237" s="24">
        <v>135</v>
      </c>
      <c r="AB237" s="22">
        <f t="shared" si="41"/>
        <v>3.2707675153317226E-2</v>
      </c>
      <c r="AC237" s="6">
        <v>138</v>
      </c>
      <c r="AD237" s="7">
        <v>3483</v>
      </c>
      <c r="AE237" s="22">
        <f t="shared" si="42"/>
        <v>4.8166926677067082E-2</v>
      </c>
      <c r="AF237" s="7"/>
    </row>
    <row r="238" spans="1:34">
      <c r="A238" s="1">
        <v>44144</v>
      </c>
      <c r="B238" s="23">
        <f>IF('FL DOH Cumulative'!B238="","",IF('FL DOH Cumulative'!B237="",'FL DOH Cumulative'!B238-'FL DOH Cumulative'!B236,'FL DOH Cumulative'!B238-'FL DOH Cumulative'!B237))</f>
        <v>0</v>
      </c>
      <c r="C238" s="24">
        <f>IF('FL DOH Cumulative'!D238="","",IF('FL DOH Cumulative'!D237="",'FL DOH Cumulative'!D238-'FL DOH Cumulative'!D236,'FL DOH Cumulative'!D238-'FL DOH Cumulative'!D237))</f>
        <v>25</v>
      </c>
      <c r="D238" s="24">
        <f>IF('FL DOH Cumulative'!C238="","",IF('FL DOH Cumulative'!C237="",'FL DOH Cumulative'!C238-'FL DOH Cumulative'!C236,'FL DOH Cumulative'!C238-'FL DOH Cumulative'!C237))</f>
        <v>131</v>
      </c>
      <c r="E238" s="25">
        <f t="shared" si="49"/>
        <v>0.10439024390243902</v>
      </c>
      <c r="F238" s="25">
        <f t="shared" si="52"/>
        <v>0.16025641025641027</v>
      </c>
      <c r="G238" s="26">
        <f>IF('FL DOH Cumulative'!F238="","",IF('FL DOH Cumulative'!F237="",'FL DOH Cumulative'!F238-'FL DOH Cumulative'!F236,'FL DOH Cumulative'!F238-'FL DOH Cumulative'!F237))</f>
        <v>156</v>
      </c>
      <c r="H238" s="23">
        <f>IF('FL DOH Cumulative'!G238="","",IF('FL DOH Cumulative'!G237="",'FL DOH Cumulative'!G238-'FL DOH Cumulative'!G236,'FL DOH Cumulative'!G238-'FL DOH Cumulative'!G237))</f>
        <v>0</v>
      </c>
      <c r="I238" s="24">
        <f>IF('FL DOH Cumulative'!I238="","",IF('FL DOH Cumulative'!I237="",'FL DOH Cumulative'!I238-'FL DOH Cumulative'!I236,'FL DOH Cumulative'!I238-'FL DOH Cumulative'!I237))</f>
        <v>13</v>
      </c>
      <c r="J238" s="24">
        <f>IF('FL DOH Cumulative'!H238="","",IF('FL DOH Cumulative'!H237="",'FL DOH Cumulative'!H238-'FL DOH Cumulative'!H236,'FL DOH Cumulative'!H238-'FL DOH Cumulative'!H237))</f>
        <v>181</v>
      </c>
      <c r="K238" s="25">
        <f t="shared" si="50"/>
        <v>6.1142397425583264E-2</v>
      </c>
      <c r="L238" s="25">
        <f t="shared" si="51"/>
        <v>6.7010309278350513E-2</v>
      </c>
      <c r="M238" s="26">
        <f>IF('FL DOH Cumulative'!K238="","",IF('FL DOH Cumulative'!K237="",'FL DOH Cumulative'!K238-'FL DOH Cumulative'!K236,'FL DOH Cumulative'!K238-'FL DOH Cumulative'!K237))</f>
        <v>194</v>
      </c>
      <c r="N238" s="23">
        <f>IF('FL DOH Cumulative'!L238="","",IF('FL DOH Cumulative'!L237="",'FL DOH Cumulative'!L238-'FL DOH Cumulative'!L236,'FL DOH Cumulative'!L238-'FL DOH Cumulative'!L237))</f>
        <v>0</v>
      </c>
      <c r="O238" s="24">
        <f>IF('FL DOH Cumulative'!N238="","",IF('FL DOH Cumulative'!N237="",'FL DOH Cumulative'!N238-'FL DOH Cumulative'!N236,'FL DOH Cumulative'!N238-'FL DOH Cumulative'!N237))</f>
        <v>9</v>
      </c>
      <c r="P238" s="24">
        <f>IF('FL DOH Cumulative'!M238="","",IF('FL DOH Cumulative'!M237="",'FL DOH Cumulative'!M238-'FL DOH Cumulative'!M236,'FL DOH Cumulative'!M238-'FL DOH Cumulative'!M237))</f>
        <v>116</v>
      </c>
      <c r="Q238" s="25">
        <f t="shared" si="43"/>
        <v>0.10344827586206896</v>
      </c>
      <c r="R238" s="25">
        <f t="shared" si="44"/>
        <v>7.1999999999999995E-2</v>
      </c>
      <c r="S238" s="26">
        <f>IF('FL DOH Cumulative'!P238="","",IF('FL DOH Cumulative'!P237="",'FL DOH Cumulative'!P238-'FL DOH Cumulative'!P236,'FL DOH Cumulative'!P238-'FL DOH Cumulative'!P237))</f>
        <v>125</v>
      </c>
      <c r="T238" s="23">
        <f>IF('FL DOH Cumulative'!Q238="","",IF('FL DOH Cumulative'!Q237="",'FL DOH Cumulative'!Q238-'FL DOH Cumulative'!Q236,'FL DOH Cumulative'!Q238-'FL DOH Cumulative'!Q237))</f>
        <v>0</v>
      </c>
      <c r="U238" s="24">
        <f>IF('FL DOH Cumulative'!S238="","",IF('FL DOH Cumulative'!S237="",'FL DOH Cumulative'!S238-'FL DOH Cumulative'!S236,'FL DOH Cumulative'!S238-'FL DOH Cumulative'!S237))</f>
        <v>47</v>
      </c>
      <c r="V238" s="24">
        <f>IF('FL DOH Cumulative'!R238="","",IF('FL DOH Cumulative'!R237="",'FL DOH Cumulative'!R238-'FL DOH Cumulative'!R236,'FL DOH Cumulative'!R238-'FL DOH Cumulative'!R237))</f>
        <v>428</v>
      </c>
      <c r="W238" s="25">
        <f t="shared" si="45"/>
        <v>9.0931554237706949E-2</v>
      </c>
      <c r="X238" s="25">
        <f t="shared" si="46"/>
        <v>9.8947368421052631E-2</v>
      </c>
      <c r="Y238" s="26">
        <f>IF('FL DOH Cumulative'!U238="","",IF('FL DOH Cumulative'!U237="",'FL DOH Cumulative'!U238-'FL DOH Cumulative'!U236,'FL DOH Cumulative'!U238-'FL DOH Cumulative'!U237))</f>
        <v>475</v>
      </c>
      <c r="Z238" s="23">
        <v>24</v>
      </c>
      <c r="AA238" s="24">
        <v>399</v>
      </c>
      <c r="AB238" s="22">
        <f t="shared" si="41"/>
        <v>3.458703458703459E-2</v>
      </c>
      <c r="AC238" s="6">
        <v>84</v>
      </c>
      <c r="AD238" s="7">
        <v>1037</v>
      </c>
      <c r="AE238" s="22">
        <f t="shared" si="42"/>
        <v>4.9778652238071812E-2</v>
      </c>
      <c r="AF238" s="7"/>
    </row>
    <row r="239" spans="1:34">
      <c r="A239" s="1">
        <v>44145</v>
      </c>
      <c r="B239" s="23">
        <f>IF('FL DOH Cumulative'!B239="","",IF('FL DOH Cumulative'!B238="",'FL DOH Cumulative'!B239-'FL DOH Cumulative'!B237,'FL DOH Cumulative'!B239-'FL DOH Cumulative'!B238))</f>
        <v>0</v>
      </c>
      <c r="C239" s="24">
        <f>IF('FL DOH Cumulative'!D239="","",IF('FL DOH Cumulative'!D238="",'FL DOH Cumulative'!D239-'FL DOH Cumulative'!D237,'FL DOH Cumulative'!D239-'FL DOH Cumulative'!D238))</f>
        <v>46</v>
      </c>
      <c r="D239" s="24">
        <f>IF('FL DOH Cumulative'!C239="","",IF('FL DOH Cumulative'!C238="",'FL DOH Cumulative'!C239-'FL DOH Cumulative'!C237,'FL DOH Cumulative'!C239-'FL DOH Cumulative'!C238))</f>
        <v>335</v>
      </c>
      <c r="E239" s="25">
        <f t="shared" si="49"/>
        <v>0.10791685095090668</v>
      </c>
      <c r="F239" s="25">
        <f t="shared" si="52"/>
        <v>0.12073490813648294</v>
      </c>
      <c r="G239" s="26">
        <f>IF('FL DOH Cumulative'!F239="","",IF('FL DOH Cumulative'!F238="",'FL DOH Cumulative'!F239-'FL DOH Cumulative'!F237,'FL DOH Cumulative'!F239-'FL DOH Cumulative'!F238))</f>
        <v>381</v>
      </c>
      <c r="H239" s="23">
        <f>IF('FL DOH Cumulative'!G239="","",IF('FL DOH Cumulative'!G238="",'FL DOH Cumulative'!G239-'FL DOH Cumulative'!G237,'FL DOH Cumulative'!G239-'FL DOH Cumulative'!G238))</f>
        <v>2</v>
      </c>
      <c r="I239" s="24">
        <f>IF('FL DOH Cumulative'!I239="","",IF('FL DOH Cumulative'!I238="",'FL DOH Cumulative'!I239-'FL DOH Cumulative'!I237,'FL DOH Cumulative'!I239-'FL DOH Cumulative'!I238))</f>
        <v>12</v>
      </c>
      <c r="J239" s="24">
        <f>IF('FL DOH Cumulative'!H239="","",IF('FL DOH Cumulative'!H238="",'FL DOH Cumulative'!H239-'FL DOH Cumulative'!H237,'FL DOH Cumulative'!H239-'FL DOH Cumulative'!H238))</f>
        <v>153</v>
      </c>
      <c r="K239" s="25">
        <f t="shared" si="50"/>
        <v>6.334125098970704E-2</v>
      </c>
      <c r="L239" s="25">
        <f t="shared" si="51"/>
        <v>7.2727272727272724E-2</v>
      </c>
      <c r="M239" s="26">
        <f>IF('FL DOH Cumulative'!K239="","",IF('FL DOH Cumulative'!K238="",'FL DOH Cumulative'!K239-'FL DOH Cumulative'!K237,'FL DOH Cumulative'!K239-'FL DOH Cumulative'!K238))</f>
        <v>167</v>
      </c>
      <c r="N239" s="23">
        <f>IF('FL DOH Cumulative'!L239="","",IF('FL DOH Cumulative'!L238="",'FL DOH Cumulative'!L239-'FL DOH Cumulative'!L237,'FL DOH Cumulative'!L239-'FL DOH Cumulative'!L238))</f>
        <v>0</v>
      </c>
      <c r="O239" s="24">
        <f>IF('FL DOH Cumulative'!N239="","",IF('FL DOH Cumulative'!N238="",'FL DOH Cumulative'!N239-'FL DOH Cumulative'!N237,'FL DOH Cumulative'!N239-'FL DOH Cumulative'!N238))</f>
        <v>13</v>
      </c>
      <c r="P239" s="24">
        <f>IF('FL DOH Cumulative'!M239="","",IF('FL DOH Cumulative'!M238="",'FL DOH Cumulative'!M239-'FL DOH Cumulative'!M237,'FL DOH Cumulative'!M239-'FL DOH Cumulative'!M238))</f>
        <v>101</v>
      </c>
      <c r="Q239" s="25">
        <f t="shared" si="43"/>
        <v>0.10025062656641603</v>
      </c>
      <c r="R239" s="25">
        <f t="shared" si="44"/>
        <v>0.11403508771929824</v>
      </c>
      <c r="S239" s="26">
        <f>IF('FL DOH Cumulative'!P239="","",IF('FL DOH Cumulative'!P238="",'FL DOH Cumulative'!P239-'FL DOH Cumulative'!P237,'FL DOH Cumulative'!P239-'FL DOH Cumulative'!P238))</f>
        <v>114</v>
      </c>
      <c r="T239" s="23">
        <f>IF('FL DOH Cumulative'!Q239="","",IF('FL DOH Cumulative'!Q238="",'FL DOH Cumulative'!Q239-'FL DOH Cumulative'!Q237,'FL DOH Cumulative'!Q239-'FL DOH Cumulative'!Q238))</f>
        <v>2</v>
      </c>
      <c r="U239" s="24">
        <f>IF('FL DOH Cumulative'!S239="","",IF('FL DOH Cumulative'!S238="",'FL DOH Cumulative'!S239-'FL DOH Cumulative'!S237,'FL DOH Cumulative'!S239-'FL DOH Cumulative'!S238))</f>
        <v>71</v>
      </c>
      <c r="V239" s="24">
        <f>IF('FL DOH Cumulative'!R239="","",IF('FL DOH Cumulative'!R238="",'FL DOH Cumulative'!R239-'FL DOH Cumulative'!R237,'FL DOH Cumulative'!R239-'FL DOH Cumulative'!R238))</f>
        <v>589</v>
      </c>
      <c r="W239" s="25">
        <f t="shared" si="45"/>
        <v>9.3475242943081904E-2</v>
      </c>
      <c r="X239" s="25">
        <f t="shared" si="46"/>
        <v>0.10757575757575757</v>
      </c>
      <c r="Y239" s="26">
        <f>IF('FL DOH Cumulative'!U239="","",IF('FL DOH Cumulative'!U238="",'FL DOH Cumulative'!U239-'FL DOH Cumulative'!U237,'FL DOH Cumulative'!U239-'FL DOH Cumulative'!U238))</f>
        <v>662</v>
      </c>
      <c r="Z239" s="23">
        <v>28</v>
      </c>
      <c r="AA239" s="24">
        <v>1201</v>
      </c>
      <c r="AB239" s="22">
        <f t="shared" si="41"/>
        <v>3.2109245248200774E-2</v>
      </c>
      <c r="AC239" s="6">
        <v>92</v>
      </c>
      <c r="AD239" s="7">
        <v>1798</v>
      </c>
      <c r="AE239" s="22">
        <f t="shared" si="42"/>
        <v>4.7299746284885827E-2</v>
      </c>
      <c r="AF239" s="7"/>
    </row>
    <row r="240" spans="1:34">
      <c r="A240" s="1">
        <v>44146</v>
      </c>
      <c r="B240" s="23">
        <f>IF('FL DOH Cumulative'!B240="","",IF('FL DOH Cumulative'!B239="",'FL DOH Cumulative'!B240-'FL DOH Cumulative'!B238,'FL DOH Cumulative'!B240-'FL DOH Cumulative'!B239))</f>
        <v>0</v>
      </c>
      <c r="C240" s="24">
        <f>IF('FL DOH Cumulative'!D240="","",IF('FL DOH Cumulative'!D239="",'FL DOH Cumulative'!D240-'FL DOH Cumulative'!D238,'FL DOH Cumulative'!D240-'FL DOH Cumulative'!D239))</f>
        <v>39</v>
      </c>
      <c r="D240" s="24">
        <f>IF('FL DOH Cumulative'!C240="","",IF('FL DOH Cumulative'!C239="",'FL DOH Cumulative'!C240-'FL DOH Cumulative'!C238,'FL DOH Cumulative'!C240-'FL DOH Cumulative'!C239))</f>
        <v>298</v>
      </c>
      <c r="E240" s="25">
        <f>IF(SUM(C234:D240)=0,"",SUM(C234:C240)/SUM(C234:D240))</f>
        <v>0.10999563509384548</v>
      </c>
      <c r="F240" s="25">
        <f t="shared" si="52"/>
        <v>0.11572700296735905</v>
      </c>
      <c r="G240" s="26">
        <f>IF('FL DOH Cumulative'!F240="","",IF('FL DOH Cumulative'!F239="",'FL DOH Cumulative'!F240-'FL DOH Cumulative'!F238,'FL DOH Cumulative'!F240-'FL DOH Cumulative'!F239))</f>
        <v>337</v>
      </c>
      <c r="H240" s="23">
        <f>IF('FL DOH Cumulative'!G240="","",IF('FL DOH Cumulative'!G239="",'FL DOH Cumulative'!G240-'FL DOH Cumulative'!G238,'FL DOH Cumulative'!G240-'FL DOH Cumulative'!G239))</f>
        <v>0</v>
      </c>
      <c r="I240" s="24">
        <f>IF('FL DOH Cumulative'!I240="","",IF('FL DOH Cumulative'!I239="",'FL DOH Cumulative'!I240-'FL DOH Cumulative'!I238,'FL DOH Cumulative'!I240-'FL DOH Cumulative'!I239))</f>
        <v>28</v>
      </c>
      <c r="J240" s="24">
        <f>IF('FL DOH Cumulative'!H240="","",IF('FL DOH Cumulative'!H239="",'FL DOH Cumulative'!H240-'FL DOH Cumulative'!H238,'FL DOH Cumulative'!H240-'FL DOH Cumulative'!H239))</f>
        <v>157</v>
      </c>
      <c r="K240" s="25">
        <f>IF(SUM(I234:J240)=0,"",SUM(I234:I240)/SUM(I234:J240))</f>
        <v>8.135860979462875E-2</v>
      </c>
      <c r="L240" s="25">
        <f t="shared" si="51"/>
        <v>0.15135135135135136</v>
      </c>
      <c r="M240" s="26">
        <f>IF('FL DOH Cumulative'!K240="","",IF('FL DOH Cumulative'!K239="",'FL DOH Cumulative'!K240-'FL DOH Cumulative'!K238,'FL DOH Cumulative'!K240-'FL DOH Cumulative'!K239))</f>
        <v>185</v>
      </c>
      <c r="N240" s="23">
        <f>IF('FL DOH Cumulative'!L240="","",IF('FL DOH Cumulative'!L239="",'FL DOH Cumulative'!L240-'FL DOH Cumulative'!L238,'FL DOH Cumulative'!L240-'FL DOH Cumulative'!L239))</f>
        <v>0</v>
      </c>
      <c r="O240" s="24">
        <f>IF('FL DOH Cumulative'!N240="","",IF('FL DOH Cumulative'!N239="",'FL DOH Cumulative'!N240-'FL DOH Cumulative'!N238,'FL DOH Cumulative'!N240-'FL DOH Cumulative'!N239))</f>
        <v>7</v>
      </c>
      <c r="P240" s="24">
        <f>IF('FL DOH Cumulative'!M240="","",IF('FL DOH Cumulative'!M239="",'FL DOH Cumulative'!M240-'FL DOH Cumulative'!M238,'FL DOH Cumulative'!M240-'FL DOH Cumulative'!M239))</f>
        <v>58</v>
      </c>
      <c r="Q240" s="25">
        <f t="shared" si="43"/>
        <v>0.10284167794316644</v>
      </c>
      <c r="R240" s="25">
        <f t="shared" si="44"/>
        <v>0.1076923076923077</v>
      </c>
      <c r="S240" s="26">
        <f>IF('FL DOH Cumulative'!P240="","",IF('FL DOH Cumulative'!P239="",'FL DOH Cumulative'!P240-'FL DOH Cumulative'!P238,'FL DOH Cumulative'!P240-'FL DOH Cumulative'!P239))</f>
        <v>65</v>
      </c>
      <c r="T240" s="23">
        <f>IF('FL DOH Cumulative'!Q240="","",IF('FL DOH Cumulative'!Q239="",'FL DOH Cumulative'!Q240-'FL DOH Cumulative'!Q238,'FL DOH Cumulative'!Q240-'FL DOH Cumulative'!Q239))</f>
        <v>0</v>
      </c>
      <c r="U240" s="24">
        <f>IF('FL DOH Cumulative'!S240="","",IF('FL DOH Cumulative'!S239="",'FL DOH Cumulative'!S240-'FL DOH Cumulative'!S238,'FL DOH Cumulative'!S240-'FL DOH Cumulative'!S239))</f>
        <v>74</v>
      </c>
      <c r="V240" s="24">
        <f>IF('FL DOH Cumulative'!R240="","",IF('FL DOH Cumulative'!R239="",'FL DOH Cumulative'!R240-'FL DOH Cumulative'!R238,'FL DOH Cumulative'!R240-'FL DOH Cumulative'!R239))</f>
        <v>513</v>
      </c>
      <c r="W240" s="25">
        <f t="shared" si="45"/>
        <v>0.10032588454376164</v>
      </c>
      <c r="X240" s="25">
        <f t="shared" si="46"/>
        <v>0.12606473594548551</v>
      </c>
      <c r="Y240" s="26">
        <f>IF('FL DOH Cumulative'!U240="","",IF('FL DOH Cumulative'!U239="",'FL DOH Cumulative'!U240-'FL DOH Cumulative'!U238,'FL DOH Cumulative'!U240-'FL DOH Cumulative'!U239))</f>
        <v>587</v>
      </c>
      <c r="Z240" s="23">
        <v>33</v>
      </c>
      <c r="AA240" s="24">
        <v>1056</v>
      </c>
      <c r="AB240" s="22">
        <f>IF(SUM(Z234:AA240)=0,"",SUM(Z234:Z240)/SUM(Z234:AA240))</f>
        <v>3.048780487804878E-2</v>
      </c>
      <c r="AC240" s="6">
        <v>96</v>
      </c>
      <c r="AD240" s="7">
        <v>1681</v>
      </c>
      <c r="AE240" s="22">
        <f>IF(SUM(AC234:AD240)=0,"",SUM(AC234:AC240)/SUM(AC234:AD240))</f>
        <v>4.8365547341230962E-2</v>
      </c>
    </row>
    <row r="241" spans="1:32">
      <c r="A241" s="1">
        <v>44147</v>
      </c>
      <c r="B241" s="23">
        <f>IF('FL DOH Cumulative'!B241="","",IF('FL DOH Cumulative'!B240="",'FL DOH Cumulative'!B241-'FL DOH Cumulative'!B239,'FL DOH Cumulative'!B241-'FL DOH Cumulative'!B240))</f>
        <v>0</v>
      </c>
      <c r="C241" s="24">
        <f>IF('FL DOH Cumulative'!D241="","",IF('FL DOH Cumulative'!D240="",'FL DOH Cumulative'!D241-'FL DOH Cumulative'!D239,'FL DOH Cumulative'!D241-'FL DOH Cumulative'!D240))</f>
        <v>22</v>
      </c>
      <c r="D241" s="24">
        <f>IF('FL DOH Cumulative'!C241="","",IF('FL DOH Cumulative'!C240="",'FL DOH Cumulative'!C241-'FL DOH Cumulative'!C239,'FL DOH Cumulative'!C241-'FL DOH Cumulative'!C240))</f>
        <v>149</v>
      </c>
      <c r="E241" s="25">
        <f t="shared" ref="E241:E304" si="53">IF(SUM(C235:D241)=0,"",SUM(C235:C241)/SUM(C235:D241))</f>
        <v>0.11431316042267051</v>
      </c>
      <c r="F241" s="25">
        <f t="shared" si="52"/>
        <v>0.12865497076023391</v>
      </c>
      <c r="G241" s="26">
        <f>IF('FL DOH Cumulative'!F241="","",IF('FL DOH Cumulative'!F240="",'FL DOH Cumulative'!F241-'FL DOH Cumulative'!F239,'FL DOH Cumulative'!F241-'FL DOH Cumulative'!F240))</f>
        <v>171</v>
      </c>
      <c r="H241" s="23">
        <f>IF('FL DOH Cumulative'!G241="","",IF('FL DOH Cumulative'!G240="",'FL DOH Cumulative'!G241-'FL DOH Cumulative'!G239,'FL DOH Cumulative'!G241-'FL DOH Cumulative'!G240))</f>
        <v>1</v>
      </c>
      <c r="I241" s="24">
        <f>IF('FL DOH Cumulative'!I241="","",IF('FL DOH Cumulative'!I240="",'FL DOH Cumulative'!I241-'FL DOH Cumulative'!I239,'FL DOH Cumulative'!I241-'FL DOH Cumulative'!I240))</f>
        <v>3</v>
      </c>
      <c r="J241" s="24">
        <f>IF('FL DOH Cumulative'!H241="","",IF('FL DOH Cumulative'!H240="",'FL DOH Cumulative'!H241-'FL DOH Cumulative'!H239,'FL DOH Cumulative'!H241-'FL DOH Cumulative'!H240))</f>
        <v>159</v>
      </c>
      <c r="K241" s="25">
        <f t="shared" ref="K241:K304" si="54">IF(SUM(I235:J241)=0,"",SUM(I235:I241)/SUM(I235:J241))</f>
        <v>7.6086956521739135E-2</v>
      </c>
      <c r="L241" s="25">
        <f t="shared" si="51"/>
        <v>1.8518518518518517E-2</v>
      </c>
      <c r="M241" s="26">
        <f>IF('FL DOH Cumulative'!K241="","",IF('FL DOH Cumulative'!K240="",'FL DOH Cumulative'!K241-'FL DOH Cumulative'!K239,'FL DOH Cumulative'!K241-'FL DOH Cumulative'!K240))</f>
        <v>163</v>
      </c>
      <c r="N241" s="23">
        <f>IF('FL DOH Cumulative'!L241="","",IF('FL DOH Cumulative'!L240="",'FL DOH Cumulative'!L241-'FL DOH Cumulative'!L239,'FL DOH Cumulative'!L241-'FL DOH Cumulative'!L240))</f>
        <v>0</v>
      </c>
      <c r="O241" s="24">
        <f>IF('FL DOH Cumulative'!N241="","",IF('FL DOH Cumulative'!N240="",'FL DOH Cumulative'!N241-'FL DOH Cumulative'!N239,'FL DOH Cumulative'!N241-'FL DOH Cumulative'!N240))</f>
        <v>11</v>
      </c>
      <c r="P241" s="24">
        <f>IF('FL DOH Cumulative'!M241="","",IF('FL DOH Cumulative'!M240="",'FL DOH Cumulative'!M241-'FL DOH Cumulative'!M239,'FL DOH Cumulative'!M241-'FL DOH Cumulative'!M240))</f>
        <v>41</v>
      </c>
      <c r="Q241" s="25">
        <f t="shared" si="43"/>
        <v>0.10775295663600526</v>
      </c>
      <c r="R241" s="25">
        <f t="shared" si="44"/>
        <v>0.21153846153846154</v>
      </c>
      <c r="S241" s="26">
        <f>IF('FL DOH Cumulative'!P241="","",IF('FL DOH Cumulative'!P240="",'FL DOH Cumulative'!P241-'FL DOH Cumulative'!P239,'FL DOH Cumulative'!P241-'FL DOH Cumulative'!P240))</f>
        <v>52</v>
      </c>
      <c r="T241" s="23">
        <f>IF('FL DOH Cumulative'!Q241="","",IF('FL DOH Cumulative'!Q240="",'FL DOH Cumulative'!Q241-'FL DOH Cumulative'!Q239,'FL DOH Cumulative'!Q241-'FL DOH Cumulative'!Q240))</f>
        <v>1</v>
      </c>
      <c r="U241" s="24">
        <f>IF('FL DOH Cumulative'!S241="","",IF('FL DOH Cumulative'!S240="",'FL DOH Cumulative'!S241-'FL DOH Cumulative'!S239,'FL DOH Cumulative'!S241-'FL DOH Cumulative'!S240))</f>
        <v>36</v>
      </c>
      <c r="V241" s="24">
        <f>IF('FL DOH Cumulative'!R241="","",IF('FL DOH Cumulative'!R240="",'FL DOH Cumulative'!R241-'FL DOH Cumulative'!R239,'FL DOH Cumulative'!R241-'FL DOH Cumulative'!R240))</f>
        <v>349</v>
      </c>
      <c r="W241" s="25">
        <f t="shared" si="45"/>
        <v>0.10118615347373518</v>
      </c>
      <c r="X241" s="25">
        <f t="shared" si="46"/>
        <v>9.350649350649351E-2</v>
      </c>
      <c r="Y241" s="26">
        <f>IF('FL DOH Cumulative'!U241="","",IF('FL DOH Cumulative'!U240="",'FL DOH Cumulative'!U241-'FL DOH Cumulative'!U239,'FL DOH Cumulative'!U241-'FL DOH Cumulative'!U240))</f>
        <v>386</v>
      </c>
      <c r="Z241" s="23">
        <v>0</v>
      </c>
      <c r="AA241" s="24">
        <v>283</v>
      </c>
      <c r="AB241" s="22">
        <f t="shared" ref="AB241:AB304" si="55">IF(SUM(Z235:AA241)=0,"",SUM(Z235:Z241)/SUM(Z235:AA241))</f>
        <v>2.889554794520548E-2</v>
      </c>
      <c r="AC241" s="6">
        <v>75</v>
      </c>
      <c r="AD241" s="7">
        <v>1068</v>
      </c>
      <c r="AE241" s="22">
        <f t="shared" ref="AE241:AE304" si="56">IF(SUM(AC235:AD241)=0,"",SUM(AC235:AC241)/SUM(AC235:AD241))</f>
        <v>5.1345870206489674E-2</v>
      </c>
      <c r="AF241" s="25"/>
    </row>
    <row r="242" spans="1:32">
      <c r="A242" s="1">
        <v>44148</v>
      </c>
      <c r="B242" s="23">
        <f>IF('FL DOH Cumulative'!B242="","",IF('FL DOH Cumulative'!B241="",'FL DOH Cumulative'!B242-'FL DOH Cumulative'!B240,'FL DOH Cumulative'!B242-'FL DOH Cumulative'!B241))</f>
        <v>0</v>
      </c>
      <c r="C242" s="24">
        <f>IF('FL DOH Cumulative'!D242="","",IF('FL DOH Cumulative'!D241="",'FL DOH Cumulative'!D242-'FL DOH Cumulative'!D240,'FL DOH Cumulative'!D242-'FL DOH Cumulative'!D241))</f>
        <v>3</v>
      </c>
      <c r="D242" s="24">
        <f>IF('FL DOH Cumulative'!C242="","",IF('FL DOH Cumulative'!C241="",'FL DOH Cumulative'!C242-'FL DOH Cumulative'!C240,'FL DOH Cumulative'!C242-'FL DOH Cumulative'!C241))</f>
        <v>29</v>
      </c>
      <c r="E242" s="25">
        <f t="shared" si="53"/>
        <v>0.11358258400378608</v>
      </c>
      <c r="F242" s="25">
        <f t="shared" si="52"/>
        <v>9.375E-2</v>
      </c>
      <c r="G242" s="26">
        <f>IF('FL DOH Cumulative'!F242="","",IF('FL DOH Cumulative'!F241="",'FL DOH Cumulative'!F242-'FL DOH Cumulative'!F240,'FL DOH Cumulative'!F242-'FL DOH Cumulative'!F241))</f>
        <v>32</v>
      </c>
      <c r="H242" s="23">
        <f>IF('FL DOH Cumulative'!G242="","",IF('FL DOH Cumulative'!G241="",'FL DOH Cumulative'!G242-'FL DOH Cumulative'!G240,'FL DOH Cumulative'!G242-'FL DOH Cumulative'!G241))</f>
        <v>0</v>
      </c>
      <c r="I242" s="24">
        <f>IF('FL DOH Cumulative'!I242="","",IF('FL DOH Cumulative'!I241="",'FL DOH Cumulative'!I242-'FL DOH Cumulative'!I240,'FL DOH Cumulative'!I242-'FL DOH Cumulative'!I241))</f>
        <v>5</v>
      </c>
      <c r="J242" s="24">
        <f>IF('FL DOH Cumulative'!H242="","",IF('FL DOH Cumulative'!H241="",'FL DOH Cumulative'!H242-'FL DOH Cumulative'!H240,'FL DOH Cumulative'!H242-'FL DOH Cumulative'!H241))</f>
        <v>105</v>
      </c>
      <c r="K242" s="25">
        <f t="shared" si="54"/>
        <v>7.3676680972818306E-2</v>
      </c>
      <c r="L242" s="25">
        <f t="shared" si="51"/>
        <v>4.5454545454545456E-2</v>
      </c>
      <c r="M242" s="26">
        <f>IF('FL DOH Cumulative'!K242="","",IF('FL DOH Cumulative'!K241="",'FL DOH Cumulative'!K242-'FL DOH Cumulative'!K240,'FL DOH Cumulative'!K242-'FL DOH Cumulative'!K241))</f>
        <v>110</v>
      </c>
      <c r="N242" s="23">
        <f>IF('FL DOH Cumulative'!L242="","",IF('FL DOH Cumulative'!L241="",'FL DOH Cumulative'!L242-'FL DOH Cumulative'!L240,'FL DOH Cumulative'!L242-'FL DOH Cumulative'!L241))</f>
        <v>0</v>
      </c>
      <c r="O242" s="24">
        <f>IF('FL DOH Cumulative'!N242="","",IF('FL DOH Cumulative'!N241="",'FL DOH Cumulative'!N242-'FL DOH Cumulative'!N240,'FL DOH Cumulative'!N242-'FL DOH Cumulative'!N241))</f>
        <v>1</v>
      </c>
      <c r="P242" s="24">
        <f>IF('FL DOH Cumulative'!M242="","",IF('FL DOH Cumulative'!M241="",'FL DOH Cumulative'!M242-'FL DOH Cumulative'!M240,'FL DOH Cumulative'!M242-'FL DOH Cumulative'!M241))</f>
        <v>4</v>
      </c>
      <c r="Q242" s="25">
        <f t="shared" si="43"/>
        <v>0.10835509138381201</v>
      </c>
      <c r="R242" s="25">
        <f t="shared" si="44"/>
        <v>0.2</v>
      </c>
      <c r="S242" s="26">
        <f>IF('FL DOH Cumulative'!P242="","",IF('FL DOH Cumulative'!P241="",'FL DOH Cumulative'!P242-'FL DOH Cumulative'!P240,'FL DOH Cumulative'!P242-'FL DOH Cumulative'!P241))</f>
        <v>5</v>
      </c>
      <c r="T242" s="23">
        <f>IF('FL DOH Cumulative'!Q242="","",IF('FL DOH Cumulative'!Q241="",'FL DOH Cumulative'!Q242-'FL DOH Cumulative'!Q240,'FL DOH Cumulative'!Q242-'FL DOH Cumulative'!Q241))</f>
        <v>0</v>
      </c>
      <c r="U242" s="24">
        <f>IF('FL DOH Cumulative'!S242="","",IF('FL DOH Cumulative'!S241="",'FL DOH Cumulative'!S242-'FL DOH Cumulative'!S240,'FL DOH Cumulative'!S242-'FL DOH Cumulative'!S241))</f>
        <v>9</v>
      </c>
      <c r="V242" s="24">
        <f>IF('FL DOH Cumulative'!R242="","",IF('FL DOH Cumulative'!R241="",'FL DOH Cumulative'!R242-'FL DOH Cumulative'!R240,'FL DOH Cumulative'!R242-'FL DOH Cumulative'!R241))</f>
        <v>138</v>
      </c>
      <c r="W242" s="25">
        <f t="shared" si="45"/>
        <v>9.9602525134440026E-2</v>
      </c>
      <c r="X242" s="25">
        <f t="shared" si="46"/>
        <v>6.1224489795918366E-2</v>
      </c>
      <c r="Y242" s="26">
        <f>IF('FL DOH Cumulative'!U242="","",IF('FL DOH Cumulative'!U241="",'FL DOH Cumulative'!U242-'FL DOH Cumulative'!U240,'FL DOH Cumulative'!U242-'FL DOH Cumulative'!U241))</f>
        <v>147</v>
      </c>
      <c r="Z242" s="23">
        <v>14</v>
      </c>
      <c r="AA242" s="24">
        <v>343</v>
      </c>
      <c r="AB242" s="22">
        <f t="shared" si="55"/>
        <v>3.0756207674943567E-2</v>
      </c>
      <c r="AC242" s="6">
        <v>19</v>
      </c>
      <c r="AD242" s="7">
        <v>411</v>
      </c>
      <c r="AE242" s="22">
        <f t="shared" si="56"/>
        <v>5.1901481551382467E-2</v>
      </c>
      <c r="AF242" s="25"/>
    </row>
    <row r="243" spans="1:32">
      <c r="A243" s="1">
        <v>44149</v>
      </c>
      <c r="B243" s="23">
        <f>IF('FL DOH Cumulative'!B243="","",IF('FL DOH Cumulative'!B242="",'FL DOH Cumulative'!B243-'FL DOH Cumulative'!B241,'FL DOH Cumulative'!B243-'FL DOH Cumulative'!B242))</f>
        <v>0</v>
      </c>
      <c r="C243" s="24">
        <f>IF('FL DOH Cumulative'!D243="","",IF('FL DOH Cumulative'!D242="",'FL DOH Cumulative'!D243-'FL DOH Cumulative'!D241,'FL DOH Cumulative'!D243-'FL DOH Cumulative'!D242))</f>
        <v>48</v>
      </c>
      <c r="D243" s="24">
        <f>IF('FL DOH Cumulative'!C243="","",IF('FL DOH Cumulative'!C242="",'FL DOH Cumulative'!C243-'FL DOH Cumulative'!C241,'FL DOH Cumulative'!C243-'FL DOH Cumulative'!C242))</f>
        <v>479</v>
      </c>
      <c r="E243" s="25">
        <f t="shared" si="53"/>
        <v>0.10909090909090909</v>
      </c>
      <c r="F243" s="25">
        <f t="shared" si="52"/>
        <v>9.1081593927893736E-2</v>
      </c>
      <c r="G243" s="26">
        <f>IF('FL DOH Cumulative'!F243="","",IF('FL DOH Cumulative'!F242="",'FL DOH Cumulative'!F243-'FL DOH Cumulative'!F241,'FL DOH Cumulative'!F243-'FL DOH Cumulative'!F242))</f>
        <v>527</v>
      </c>
      <c r="H243" s="23">
        <f>IF('FL DOH Cumulative'!G243="","",IF('FL DOH Cumulative'!G242="",'FL DOH Cumulative'!G243-'FL DOH Cumulative'!G241,'FL DOH Cumulative'!G243-'FL DOH Cumulative'!G242))</f>
        <v>2</v>
      </c>
      <c r="I243" s="24">
        <f>IF('FL DOH Cumulative'!I243="","",IF('FL DOH Cumulative'!I242="",'FL DOH Cumulative'!I243-'FL DOH Cumulative'!I241,'FL DOH Cumulative'!I243-'FL DOH Cumulative'!I242))</f>
        <v>27</v>
      </c>
      <c r="J243" s="24">
        <f>IF('FL DOH Cumulative'!H243="","",IF('FL DOH Cumulative'!H242="",'FL DOH Cumulative'!H243-'FL DOH Cumulative'!H241,'FL DOH Cumulative'!H243-'FL DOH Cumulative'!H242))</f>
        <v>238</v>
      </c>
      <c r="K243" s="25">
        <f t="shared" si="54"/>
        <v>7.8171978352375229E-2</v>
      </c>
      <c r="L243" s="25">
        <f t="shared" si="51"/>
        <v>0.10188679245283019</v>
      </c>
      <c r="M243" s="26">
        <f>IF('FL DOH Cumulative'!K243="","",IF('FL DOH Cumulative'!K242="",'FL DOH Cumulative'!K243-'FL DOH Cumulative'!K241,'FL DOH Cumulative'!K243-'FL DOH Cumulative'!K242))</f>
        <v>267</v>
      </c>
      <c r="N243" s="23">
        <f>IF('FL DOH Cumulative'!L243="","",IF('FL DOH Cumulative'!L242="",'FL DOH Cumulative'!L243-'FL DOH Cumulative'!L241,'FL DOH Cumulative'!L243-'FL DOH Cumulative'!L242))</f>
        <v>0</v>
      </c>
      <c r="O243" s="24">
        <f>IF('FL DOH Cumulative'!N243="","",IF('FL DOH Cumulative'!N242="",'FL DOH Cumulative'!N243-'FL DOH Cumulative'!N241,'FL DOH Cumulative'!N243-'FL DOH Cumulative'!N242))</f>
        <v>12</v>
      </c>
      <c r="P243" s="24">
        <f>IF('FL DOH Cumulative'!M243="","",IF('FL DOH Cumulative'!M242="",'FL DOH Cumulative'!M243-'FL DOH Cumulative'!M241,'FL DOH Cumulative'!M243-'FL DOH Cumulative'!M242))</f>
        <v>211</v>
      </c>
      <c r="Q243" s="25">
        <f t="shared" si="43"/>
        <v>9.6056622851365014E-2</v>
      </c>
      <c r="R243" s="25">
        <f t="shared" si="44"/>
        <v>5.3811659192825115E-2</v>
      </c>
      <c r="S243" s="26">
        <f>IF('FL DOH Cumulative'!P243="","",IF('FL DOH Cumulative'!P242="",'FL DOH Cumulative'!P243-'FL DOH Cumulative'!P241,'FL DOH Cumulative'!P243-'FL DOH Cumulative'!P242))</f>
        <v>223</v>
      </c>
      <c r="T243" s="23">
        <f>IF('FL DOH Cumulative'!Q243="","",IF('FL DOH Cumulative'!Q242="",'FL DOH Cumulative'!Q243-'FL DOH Cumulative'!Q241,'FL DOH Cumulative'!Q243-'FL DOH Cumulative'!Q242))</f>
        <v>2</v>
      </c>
      <c r="U243" s="24">
        <f>IF('FL DOH Cumulative'!S243="","",IF('FL DOH Cumulative'!S242="",'FL DOH Cumulative'!S243-'FL DOH Cumulative'!S241,'FL DOH Cumulative'!S243-'FL DOH Cumulative'!S242))</f>
        <v>87</v>
      </c>
      <c r="V243" s="24">
        <f>IF('FL DOH Cumulative'!R243="","",IF('FL DOH Cumulative'!R242="",'FL DOH Cumulative'!R243-'FL DOH Cumulative'!R241,'FL DOH Cumulative'!R243-'FL DOH Cumulative'!R242))</f>
        <v>928</v>
      </c>
      <c r="W243" s="25">
        <f t="shared" si="45"/>
        <v>9.6938775510204078E-2</v>
      </c>
      <c r="X243" s="25">
        <f t="shared" si="46"/>
        <v>8.5714285714285715E-2</v>
      </c>
      <c r="Y243" s="26">
        <f>IF('FL DOH Cumulative'!U243="","",IF('FL DOH Cumulative'!U242="",'FL DOH Cumulative'!U243-'FL DOH Cumulative'!U241,'FL DOH Cumulative'!U243-'FL DOH Cumulative'!U242))</f>
        <v>1017</v>
      </c>
      <c r="Z243" s="23">
        <v>16</v>
      </c>
      <c r="AA243" s="24">
        <v>554</v>
      </c>
      <c r="AB243" s="22">
        <f t="shared" si="55"/>
        <v>2.8144884973078807E-2</v>
      </c>
      <c r="AC243" s="6">
        <v>93</v>
      </c>
      <c r="AD243" s="7">
        <v>1834</v>
      </c>
      <c r="AE243" s="22">
        <f t="shared" si="56"/>
        <v>5.0130153665295156E-2</v>
      </c>
      <c r="AF243" s="25"/>
    </row>
    <row r="244" spans="1:32">
      <c r="A244" s="1">
        <v>44150</v>
      </c>
      <c r="B244" s="23">
        <f>IF('FL DOH Cumulative'!B244="","",IF('FL DOH Cumulative'!B243="",'FL DOH Cumulative'!B244-'FL DOH Cumulative'!B242,'FL DOH Cumulative'!B244-'FL DOH Cumulative'!B243))</f>
        <v>0</v>
      </c>
      <c r="C244" s="24">
        <f>IF('FL DOH Cumulative'!D244="","",IF('FL DOH Cumulative'!D243="",'FL DOH Cumulative'!D244-'FL DOH Cumulative'!D242,'FL DOH Cumulative'!D244-'FL DOH Cumulative'!D243))</f>
        <v>11</v>
      </c>
      <c r="D244" s="24">
        <f>IF('FL DOH Cumulative'!C244="","",IF('FL DOH Cumulative'!C243="",'FL DOH Cumulative'!C244-'FL DOH Cumulative'!C242,'FL DOH Cumulative'!C244-'FL DOH Cumulative'!C243))</f>
        <v>66</v>
      </c>
      <c r="E244" s="25">
        <f t="shared" si="53"/>
        <v>0.11540749553837001</v>
      </c>
      <c r="F244" s="25">
        <f t="shared" si="52"/>
        <v>0.14285714285714285</v>
      </c>
      <c r="G244" s="26">
        <f>IF('FL DOH Cumulative'!F244="","",IF('FL DOH Cumulative'!F243="",'FL DOH Cumulative'!F244-'FL DOH Cumulative'!F242,'FL DOH Cumulative'!F244-'FL DOH Cumulative'!F243))</f>
        <v>77</v>
      </c>
      <c r="H244" s="23">
        <f>IF('FL DOH Cumulative'!G244="","",IF('FL DOH Cumulative'!G243="",'FL DOH Cumulative'!G244-'FL DOH Cumulative'!G242,'FL DOH Cumulative'!G244-'FL DOH Cumulative'!G243))</f>
        <v>0</v>
      </c>
      <c r="I244" s="24">
        <f>IF('FL DOH Cumulative'!I244="","",IF('FL DOH Cumulative'!I243="",'FL DOH Cumulative'!I244-'FL DOH Cumulative'!I242,'FL DOH Cumulative'!I244-'FL DOH Cumulative'!I243))</f>
        <v>12</v>
      </c>
      <c r="J244" s="24">
        <f>IF('FL DOH Cumulative'!H244="","",IF('FL DOH Cumulative'!H243="",'FL DOH Cumulative'!H244-'FL DOH Cumulative'!H242,'FL DOH Cumulative'!H244-'FL DOH Cumulative'!H243))</f>
        <v>141</v>
      </c>
      <c r="K244" s="25">
        <f t="shared" si="54"/>
        <v>8.1037277147487846E-2</v>
      </c>
      <c r="L244" s="25">
        <f t="shared" si="51"/>
        <v>7.8431372549019607E-2</v>
      </c>
      <c r="M244" s="26">
        <f>IF('FL DOH Cumulative'!K244="","",IF('FL DOH Cumulative'!K243="",'FL DOH Cumulative'!K244-'FL DOH Cumulative'!K242,'FL DOH Cumulative'!K244-'FL DOH Cumulative'!K243))</f>
        <v>153</v>
      </c>
      <c r="N244" s="23">
        <f>IF('FL DOH Cumulative'!L244="","",IF('FL DOH Cumulative'!L243="",'FL DOH Cumulative'!L244-'FL DOH Cumulative'!L242,'FL DOH Cumulative'!L244-'FL DOH Cumulative'!L243))</f>
        <v>2</v>
      </c>
      <c r="O244" s="24">
        <f>IF('FL DOH Cumulative'!N244="","",IF('FL DOH Cumulative'!N243="",'FL DOH Cumulative'!N244-'FL DOH Cumulative'!N242,'FL DOH Cumulative'!N244-'FL DOH Cumulative'!N243))</f>
        <v>7</v>
      </c>
      <c r="P244" s="24">
        <f>IF('FL DOH Cumulative'!M244="","",IF('FL DOH Cumulative'!M243="",'FL DOH Cumulative'!M244-'FL DOH Cumulative'!M242,'FL DOH Cumulative'!M244-'FL DOH Cumulative'!M243))</f>
        <v>95</v>
      </c>
      <c r="Q244" s="25">
        <f t="shared" si="43"/>
        <v>8.7463556851311949E-2</v>
      </c>
      <c r="R244" s="25">
        <f t="shared" si="44"/>
        <v>6.8627450980392163E-2</v>
      </c>
      <c r="S244" s="26">
        <f>IF('FL DOH Cumulative'!P244="","",IF('FL DOH Cumulative'!P243="",'FL DOH Cumulative'!P244-'FL DOH Cumulative'!P242,'FL DOH Cumulative'!P244-'FL DOH Cumulative'!P243))</f>
        <v>104</v>
      </c>
      <c r="T244" s="23">
        <f>IF('FL DOH Cumulative'!Q244="","",IF('FL DOH Cumulative'!Q243="",'FL DOH Cumulative'!Q244-'FL DOH Cumulative'!Q242,'FL DOH Cumulative'!Q244-'FL DOH Cumulative'!Q243))</f>
        <v>2</v>
      </c>
      <c r="U244" s="24">
        <f>IF('FL DOH Cumulative'!S244="","",IF('FL DOH Cumulative'!S243="",'FL DOH Cumulative'!S244-'FL DOH Cumulative'!S242,'FL DOH Cumulative'!S244-'FL DOH Cumulative'!S243))</f>
        <v>30</v>
      </c>
      <c r="V244" s="24">
        <f>IF('FL DOH Cumulative'!R244="","",IF('FL DOH Cumulative'!R243="",'FL DOH Cumulative'!R244-'FL DOH Cumulative'!R242,'FL DOH Cumulative'!R244-'FL DOH Cumulative'!R243))</f>
        <v>302</v>
      </c>
      <c r="W244" s="25">
        <f t="shared" si="45"/>
        <v>9.8306026103860036E-2</v>
      </c>
      <c r="X244" s="25">
        <f t="shared" si="46"/>
        <v>9.036144578313253E-2</v>
      </c>
      <c r="Y244" s="26">
        <f>IF('FL DOH Cumulative'!U244="","",IF('FL DOH Cumulative'!U243="",'FL DOH Cumulative'!U244-'FL DOH Cumulative'!U242,'FL DOH Cumulative'!U244-'FL DOH Cumulative'!U243))</f>
        <v>334</v>
      </c>
      <c r="Z244" s="23">
        <v>4</v>
      </c>
      <c r="AA244" s="24">
        <v>102</v>
      </c>
      <c r="AB244" s="22">
        <f t="shared" si="55"/>
        <v>2.933201873305398E-2</v>
      </c>
      <c r="AC244" s="6">
        <v>60</v>
      </c>
      <c r="AD244" s="7">
        <v>644</v>
      </c>
      <c r="AE244" s="22">
        <f t="shared" si="56"/>
        <v>5.7717971530249108E-2</v>
      </c>
      <c r="AF244" s="25"/>
    </row>
    <row r="245" spans="1:32">
      <c r="A245" s="1">
        <v>44151</v>
      </c>
      <c r="B245" s="23">
        <f>IF('FL DOH Cumulative'!B245="","",IF('FL DOH Cumulative'!B244="",'FL DOH Cumulative'!B245-'FL DOH Cumulative'!B243,'FL DOH Cumulative'!B245-'FL DOH Cumulative'!B244))</f>
        <v>0</v>
      </c>
      <c r="C245" s="24">
        <f>IF('FL DOH Cumulative'!D245="","",IF('FL DOH Cumulative'!D244="",'FL DOH Cumulative'!D245-'FL DOH Cumulative'!D243,'FL DOH Cumulative'!D245-'FL DOH Cumulative'!D244))</f>
        <v>7</v>
      </c>
      <c r="D245" s="24">
        <f>IF('FL DOH Cumulative'!C245="","",IF('FL DOH Cumulative'!C244="",'FL DOH Cumulative'!C245-'FL DOH Cumulative'!C243,'FL DOH Cumulative'!C245-'FL DOH Cumulative'!C244))</f>
        <v>58</v>
      </c>
      <c r="E245" s="25">
        <f t="shared" si="53"/>
        <v>0.11069182389937107</v>
      </c>
      <c r="F245" s="25">
        <f t="shared" si="52"/>
        <v>0.1076923076923077</v>
      </c>
      <c r="G245" s="26">
        <f>IF('FL DOH Cumulative'!F245="","",IF('FL DOH Cumulative'!F244="",'FL DOH Cumulative'!F245-'FL DOH Cumulative'!F243,'FL DOH Cumulative'!F245-'FL DOH Cumulative'!F244))</f>
        <v>65</v>
      </c>
      <c r="H245" s="23">
        <f>IF('FL DOH Cumulative'!G245="","",IF('FL DOH Cumulative'!G244="",'FL DOH Cumulative'!G245-'FL DOH Cumulative'!G243,'FL DOH Cumulative'!G245-'FL DOH Cumulative'!G244))</f>
        <v>2</v>
      </c>
      <c r="I245" s="24">
        <f>IF('FL DOH Cumulative'!I245="","",IF('FL DOH Cumulative'!I244="",'FL DOH Cumulative'!I245-'FL DOH Cumulative'!I243,'FL DOH Cumulative'!I245-'FL DOH Cumulative'!I244))</f>
        <v>14</v>
      </c>
      <c r="J245" s="24">
        <f>IF('FL DOH Cumulative'!H245="","",IF('FL DOH Cumulative'!H244="",'FL DOH Cumulative'!H245-'FL DOH Cumulative'!H243,'FL DOH Cumulative'!H245-'FL DOH Cumulative'!H244))</f>
        <v>170</v>
      </c>
      <c r="K245" s="25">
        <f t="shared" si="54"/>
        <v>8.2516339869281044E-2</v>
      </c>
      <c r="L245" s="25">
        <f t="shared" si="51"/>
        <v>7.6086956521739135E-2</v>
      </c>
      <c r="M245" s="26">
        <f>IF('FL DOH Cumulative'!K245="","",IF('FL DOH Cumulative'!K244="",'FL DOH Cumulative'!K245-'FL DOH Cumulative'!K243,'FL DOH Cumulative'!K245-'FL DOH Cumulative'!K244))</f>
        <v>186</v>
      </c>
      <c r="N245" s="23">
        <f>IF('FL DOH Cumulative'!L245="","",IF('FL DOH Cumulative'!L244="",'FL DOH Cumulative'!L245-'FL DOH Cumulative'!L243,'FL DOH Cumulative'!L245-'FL DOH Cumulative'!L244))</f>
        <v>1</v>
      </c>
      <c r="O245" s="24">
        <f>IF('FL DOH Cumulative'!N245="","",IF('FL DOH Cumulative'!N244="",'FL DOH Cumulative'!N245-'FL DOH Cumulative'!N243,'FL DOH Cumulative'!N245-'FL DOH Cumulative'!N244))</f>
        <v>6</v>
      </c>
      <c r="P245" s="24">
        <f>IF('FL DOH Cumulative'!M245="","",IF('FL DOH Cumulative'!M244="",'FL DOH Cumulative'!M245-'FL DOH Cumulative'!M243,'FL DOH Cumulative'!M245-'FL DOH Cumulative'!M244))</f>
        <v>118</v>
      </c>
      <c r="Q245" s="25">
        <f t="shared" si="43"/>
        <v>8.3211678832116789E-2</v>
      </c>
      <c r="R245" s="25">
        <f t="shared" si="44"/>
        <v>4.8387096774193547E-2</v>
      </c>
      <c r="S245" s="26">
        <f>IF('FL DOH Cumulative'!P245="","",IF('FL DOH Cumulative'!P244="",'FL DOH Cumulative'!P245-'FL DOH Cumulative'!P243,'FL DOH Cumulative'!P245-'FL DOH Cumulative'!P244))</f>
        <v>125</v>
      </c>
      <c r="T245" s="23">
        <f>IF('FL DOH Cumulative'!Q245="","",IF('FL DOH Cumulative'!Q244="",'FL DOH Cumulative'!Q245-'FL DOH Cumulative'!Q243,'FL DOH Cumulative'!Q245-'FL DOH Cumulative'!Q244))</f>
        <v>3</v>
      </c>
      <c r="U245" s="24">
        <f>IF('FL DOH Cumulative'!S245="","",IF('FL DOH Cumulative'!S244="",'FL DOH Cumulative'!S245-'FL DOH Cumulative'!S243,'FL DOH Cumulative'!S245-'FL DOH Cumulative'!S244))</f>
        <v>27</v>
      </c>
      <c r="V245" s="24">
        <f>IF('FL DOH Cumulative'!R245="","",IF('FL DOH Cumulative'!R244="",'FL DOH Cumulative'!R245-'FL DOH Cumulative'!R243,'FL DOH Cumulative'!R245-'FL DOH Cumulative'!R244))</f>
        <v>346</v>
      </c>
      <c r="W245" s="25">
        <f t="shared" si="45"/>
        <v>9.5455844527007713E-2</v>
      </c>
      <c r="X245" s="25">
        <f t="shared" si="46"/>
        <v>7.2386058981233251E-2</v>
      </c>
      <c r="Y245" s="26">
        <f>IF('FL DOH Cumulative'!U245="","",IF('FL DOH Cumulative'!U244="",'FL DOH Cumulative'!U245-'FL DOH Cumulative'!U243,'FL DOH Cumulative'!U245-'FL DOH Cumulative'!U244))</f>
        <v>376</v>
      </c>
      <c r="Z245" s="23">
        <v>7</v>
      </c>
      <c r="AA245" s="24">
        <v>442</v>
      </c>
      <c r="AB245" s="22">
        <f t="shared" si="55"/>
        <v>2.4981631153563555E-2</v>
      </c>
      <c r="AC245" s="6">
        <v>52</v>
      </c>
      <c r="AD245" s="7">
        <v>1066</v>
      </c>
      <c r="AE245" s="22">
        <f t="shared" si="56"/>
        <v>5.4177327845144063E-2</v>
      </c>
      <c r="AF245" s="25"/>
    </row>
    <row r="246" spans="1:32">
      <c r="A246" s="1">
        <v>44152</v>
      </c>
      <c r="B246" s="23">
        <f>IF('FL DOH Cumulative'!B246="","",IF('FL DOH Cumulative'!B245="",'FL DOH Cumulative'!B246-'FL DOH Cumulative'!B244,'FL DOH Cumulative'!B246-'FL DOH Cumulative'!B245))</f>
        <v>0</v>
      </c>
      <c r="C246" s="24">
        <f>IF('FL DOH Cumulative'!D246="","",IF('FL DOH Cumulative'!D245="",'FL DOH Cumulative'!D246-'FL DOH Cumulative'!D244,'FL DOH Cumulative'!D246-'FL DOH Cumulative'!D245))</f>
        <v>62</v>
      </c>
      <c r="D246" s="24">
        <f>IF('FL DOH Cumulative'!C246="","",IF('FL DOH Cumulative'!C245="",'FL DOH Cumulative'!C246-'FL DOH Cumulative'!C244,'FL DOH Cumulative'!C246-'FL DOH Cumulative'!C245))</f>
        <v>696</v>
      </c>
      <c r="E246" s="25">
        <f t="shared" si="53"/>
        <v>9.7610574478901882E-2</v>
      </c>
      <c r="F246" s="25">
        <f t="shared" si="52"/>
        <v>8.1794195250659632E-2</v>
      </c>
      <c r="G246" s="26">
        <f>IF('FL DOH Cumulative'!F246="","",IF('FL DOH Cumulative'!F245="",'FL DOH Cumulative'!F246-'FL DOH Cumulative'!F244,'FL DOH Cumulative'!F246-'FL DOH Cumulative'!F245))</f>
        <v>758</v>
      </c>
      <c r="H246" s="23">
        <f>IF('FL DOH Cumulative'!G246="","",IF('FL DOH Cumulative'!G245="",'FL DOH Cumulative'!G246-'FL DOH Cumulative'!G244,'FL DOH Cumulative'!G246-'FL DOH Cumulative'!G245))</f>
        <v>3</v>
      </c>
      <c r="I246" s="24">
        <f>IF('FL DOH Cumulative'!I246="","",IF('FL DOH Cumulative'!I245="",'FL DOH Cumulative'!I246-'FL DOH Cumulative'!I244,'FL DOH Cumulative'!I246-'FL DOH Cumulative'!I245))</f>
        <v>9</v>
      </c>
      <c r="J246" s="24">
        <f>IF('FL DOH Cumulative'!H246="","",IF('FL DOH Cumulative'!H245="",'FL DOH Cumulative'!H246-'FL DOH Cumulative'!H244,'FL DOH Cumulative'!H246-'FL DOH Cumulative'!H245))</f>
        <v>192</v>
      </c>
      <c r="K246" s="25">
        <f t="shared" si="54"/>
        <v>7.7777777777777779E-2</v>
      </c>
      <c r="L246" s="25">
        <f t="shared" si="51"/>
        <v>4.4776119402985072E-2</v>
      </c>
      <c r="M246" s="26">
        <f>IF('FL DOH Cumulative'!K246="","",IF('FL DOH Cumulative'!K245="",'FL DOH Cumulative'!K246-'FL DOH Cumulative'!K244,'FL DOH Cumulative'!K246-'FL DOH Cumulative'!K245))</f>
        <v>204</v>
      </c>
      <c r="N246" s="23">
        <f>IF('FL DOH Cumulative'!L246="","",IF('FL DOH Cumulative'!L245="",'FL DOH Cumulative'!L246-'FL DOH Cumulative'!L244,'FL DOH Cumulative'!L246-'FL DOH Cumulative'!L245))</f>
        <v>0</v>
      </c>
      <c r="O246" s="24">
        <f>IF('FL DOH Cumulative'!N246="","",IF('FL DOH Cumulative'!N245="",'FL DOH Cumulative'!N246-'FL DOH Cumulative'!N244,'FL DOH Cumulative'!N246-'FL DOH Cumulative'!N245))</f>
        <v>19</v>
      </c>
      <c r="P246" s="24">
        <f>IF('FL DOH Cumulative'!M246="","",IF('FL DOH Cumulative'!M245="",'FL DOH Cumulative'!M246-'FL DOH Cumulative'!M244,'FL DOH Cumulative'!M246-'FL DOH Cumulative'!M245))</f>
        <v>136</v>
      </c>
      <c r="Q246" s="25">
        <f t="shared" si="43"/>
        <v>8.6776859504132234E-2</v>
      </c>
      <c r="R246" s="25">
        <f t="shared" si="44"/>
        <v>0.12258064516129032</v>
      </c>
      <c r="S246" s="26">
        <f>IF('FL DOH Cumulative'!P246="","",IF('FL DOH Cumulative'!P245="",'FL DOH Cumulative'!P246-'FL DOH Cumulative'!P244,'FL DOH Cumulative'!P246-'FL DOH Cumulative'!P245))</f>
        <v>155</v>
      </c>
      <c r="T246" s="23">
        <f>IF('FL DOH Cumulative'!Q246="","",IF('FL DOH Cumulative'!Q245="",'FL DOH Cumulative'!Q246-'FL DOH Cumulative'!Q244,'FL DOH Cumulative'!Q246-'FL DOH Cumulative'!Q245))</f>
        <v>3</v>
      </c>
      <c r="U246" s="24">
        <f>IF('FL DOH Cumulative'!S246="","",IF('FL DOH Cumulative'!S245="",'FL DOH Cumulative'!S246-'FL DOH Cumulative'!S244,'FL DOH Cumulative'!S246-'FL DOH Cumulative'!S245))</f>
        <v>90</v>
      </c>
      <c r="V246" s="24">
        <f>IF('FL DOH Cumulative'!R246="","",IF('FL DOH Cumulative'!R245="",'FL DOH Cumulative'!R246-'FL DOH Cumulative'!R244,'FL DOH Cumulative'!R246-'FL DOH Cumulative'!R245))</f>
        <v>1024</v>
      </c>
      <c r="W246" s="25">
        <f t="shared" si="45"/>
        <v>8.929926637996459E-2</v>
      </c>
      <c r="X246" s="25">
        <f t="shared" si="46"/>
        <v>8.0789946140035901E-2</v>
      </c>
      <c r="Y246" s="26">
        <f>IF('FL DOH Cumulative'!U246="","",IF('FL DOH Cumulative'!U245="",'FL DOH Cumulative'!U246-'FL DOH Cumulative'!U244,'FL DOH Cumulative'!U246-'FL DOH Cumulative'!U245))</f>
        <v>1117</v>
      </c>
      <c r="Z246" s="23">
        <v>51</v>
      </c>
      <c r="AA246" s="24">
        <v>2043</v>
      </c>
      <c r="AB246" s="22">
        <f t="shared" si="55"/>
        <v>2.5262732417138237E-2</v>
      </c>
      <c r="AC246" s="6">
        <v>136</v>
      </c>
      <c r="AD246" s="7">
        <v>2520</v>
      </c>
      <c r="AE246" s="22">
        <f t="shared" si="56"/>
        <v>5.443362378267555E-2</v>
      </c>
      <c r="AF246" s="25"/>
    </row>
    <row r="247" spans="1:32">
      <c r="A247" s="1">
        <v>44153</v>
      </c>
      <c r="B247" s="23">
        <f>IF('FL DOH Cumulative'!B247="","",IF('FL DOH Cumulative'!B246="",'FL DOH Cumulative'!B247-'FL DOH Cumulative'!B245,'FL DOH Cumulative'!B247-'FL DOH Cumulative'!B246))</f>
        <v>0</v>
      </c>
      <c r="C247" s="24">
        <f>IF('FL DOH Cumulative'!D247="","",IF('FL DOH Cumulative'!D246="",'FL DOH Cumulative'!D247-'FL DOH Cumulative'!D245,'FL DOH Cumulative'!D247-'FL DOH Cumulative'!D246))</f>
        <v>47</v>
      </c>
      <c r="D247" s="24">
        <f>IF('FL DOH Cumulative'!C247="","",IF('FL DOH Cumulative'!C246="",'FL DOH Cumulative'!C247-'FL DOH Cumulative'!C245,'FL DOH Cumulative'!C247-'FL DOH Cumulative'!C246))</f>
        <v>425</v>
      </c>
      <c r="E247" s="25">
        <f t="shared" si="53"/>
        <v>9.5147478591817311E-2</v>
      </c>
      <c r="F247" s="25">
        <f t="shared" si="52"/>
        <v>9.9576271186440676E-2</v>
      </c>
      <c r="G247" s="26">
        <f>IF('FL DOH Cumulative'!F247="","",IF('FL DOH Cumulative'!F246="",'FL DOH Cumulative'!F247-'FL DOH Cumulative'!F245,'FL DOH Cumulative'!F247-'FL DOH Cumulative'!F246))</f>
        <v>472</v>
      </c>
      <c r="H247" s="23">
        <f>IF('FL DOH Cumulative'!G247="","",IF('FL DOH Cumulative'!G246="",'FL DOH Cumulative'!G247-'FL DOH Cumulative'!G245,'FL DOH Cumulative'!G247-'FL DOH Cumulative'!G246))</f>
        <v>0</v>
      </c>
      <c r="I247" s="24">
        <f>IF('FL DOH Cumulative'!I247="","",IF('FL DOH Cumulative'!I246="",'FL DOH Cumulative'!I247-'FL DOH Cumulative'!I245,'FL DOH Cumulative'!I247-'FL DOH Cumulative'!I246))</f>
        <v>15</v>
      </c>
      <c r="J247" s="24">
        <f>IF('FL DOH Cumulative'!H247="","",IF('FL DOH Cumulative'!H246="",'FL DOH Cumulative'!H247-'FL DOH Cumulative'!H245,'FL DOH Cumulative'!H247-'FL DOH Cumulative'!H246))</f>
        <v>195</v>
      </c>
      <c r="K247" s="25">
        <f t="shared" si="54"/>
        <v>6.6147859922178989E-2</v>
      </c>
      <c r="L247" s="25">
        <f t="shared" si="51"/>
        <v>7.1428571428571425E-2</v>
      </c>
      <c r="M247" s="26">
        <f>IF('FL DOH Cumulative'!K247="","",IF('FL DOH Cumulative'!K246="",'FL DOH Cumulative'!K247-'FL DOH Cumulative'!K245,'FL DOH Cumulative'!K247-'FL DOH Cumulative'!K246))</f>
        <v>210</v>
      </c>
      <c r="N247" s="23">
        <f>IF('FL DOH Cumulative'!L247="","",IF('FL DOH Cumulative'!L246="",'FL DOH Cumulative'!L247-'FL DOH Cumulative'!L245,'FL DOH Cumulative'!L247-'FL DOH Cumulative'!L246))</f>
        <v>0</v>
      </c>
      <c r="O247" s="24">
        <f>IF('FL DOH Cumulative'!N247="","",IF('FL DOH Cumulative'!N246="",'FL DOH Cumulative'!N247-'FL DOH Cumulative'!N245,'FL DOH Cumulative'!N247-'FL DOH Cumulative'!N246))</f>
        <v>6</v>
      </c>
      <c r="P247" s="24">
        <f>IF('FL DOH Cumulative'!M247="","",IF('FL DOH Cumulative'!M246="",'FL DOH Cumulative'!M247-'FL DOH Cumulative'!M245,'FL DOH Cumulative'!M247-'FL DOH Cumulative'!M246))</f>
        <v>94</v>
      </c>
      <c r="Q247" s="25">
        <f t="shared" si="43"/>
        <v>8.1471747700394212E-2</v>
      </c>
      <c r="R247" s="25">
        <f t="shared" si="44"/>
        <v>0.06</v>
      </c>
      <c r="S247" s="26">
        <f>IF('FL DOH Cumulative'!P247="","",IF('FL DOH Cumulative'!P246="",'FL DOH Cumulative'!P247-'FL DOH Cumulative'!P245,'FL DOH Cumulative'!P247-'FL DOH Cumulative'!P246))</f>
        <v>100</v>
      </c>
      <c r="T247" s="23">
        <f>IF('FL DOH Cumulative'!Q247="","",IF('FL DOH Cumulative'!Q246="",'FL DOH Cumulative'!Q247-'FL DOH Cumulative'!Q245,'FL DOH Cumulative'!Q247-'FL DOH Cumulative'!Q246))</f>
        <v>0</v>
      </c>
      <c r="U247" s="24">
        <f>IF('FL DOH Cumulative'!S247="","",IF('FL DOH Cumulative'!S246="",'FL DOH Cumulative'!S247-'FL DOH Cumulative'!S245,'FL DOH Cumulative'!S247-'FL DOH Cumulative'!S246))</f>
        <v>68</v>
      </c>
      <c r="V247" s="24">
        <f>IF('FL DOH Cumulative'!R247="","",IF('FL DOH Cumulative'!R246="",'FL DOH Cumulative'!R247-'FL DOH Cumulative'!R245,'FL DOH Cumulative'!R247-'FL DOH Cumulative'!R246))</f>
        <v>714</v>
      </c>
      <c r="W247" s="25">
        <f t="shared" si="45"/>
        <v>8.3654773384763736E-2</v>
      </c>
      <c r="X247" s="25">
        <f t="shared" si="46"/>
        <v>8.6956521739130432E-2</v>
      </c>
      <c r="Y247" s="26">
        <f>IF('FL DOH Cumulative'!U247="","",IF('FL DOH Cumulative'!U246="",'FL DOH Cumulative'!U247-'FL DOH Cumulative'!U245,'FL DOH Cumulative'!U247-'FL DOH Cumulative'!U246))</f>
        <v>782</v>
      </c>
      <c r="Z247" s="23">
        <v>28</v>
      </c>
      <c r="AA247" s="24">
        <v>1135</v>
      </c>
      <c r="AB247" s="22">
        <f t="shared" si="55"/>
        <v>2.3894862604540025E-2</v>
      </c>
      <c r="AC247" s="6">
        <v>117</v>
      </c>
      <c r="AD247" s="7">
        <v>2136</v>
      </c>
      <c r="AE247" s="22">
        <f t="shared" si="56"/>
        <v>5.3953670217965009E-2</v>
      </c>
      <c r="AF247" s="25"/>
    </row>
    <row r="248" spans="1:32">
      <c r="A248" s="1">
        <v>44154</v>
      </c>
      <c r="B248" s="23">
        <f>IF('FL DOH Cumulative'!B248="","",IF('FL DOH Cumulative'!B247="",'FL DOH Cumulative'!B248-'FL DOH Cumulative'!B246,'FL DOH Cumulative'!B248-'FL DOH Cumulative'!B247))</f>
        <v>0</v>
      </c>
      <c r="C248" s="24">
        <f>IF('FL DOH Cumulative'!D248="","",IF('FL DOH Cumulative'!D247="",'FL DOH Cumulative'!D248-'FL DOH Cumulative'!D246,'FL DOH Cumulative'!D248-'FL DOH Cumulative'!D247))</f>
        <v>33</v>
      </c>
      <c r="D248" s="24">
        <f>IF('FL DOH Cumulative'!C248="","",IF('FL DOH Cumulative'!C247="",'FL DOH Cumulative'!C248-'FL DOH Cumulative'!C246,'FL DOH Cumulative'!C248-'FL DOH Cumulative'!C247))</f>
        <v>620</v>
      </c>
      <c r="E248" s="25">
        <f t="shared" si="53"/>
        <v>8.1656346749226005E-2</v>
      </c>
      <c r="F248" s="25">
        <f t="shared" si="52"/>
        <v>5.0535987748851458E-2</v>
      </c>
      <c r="G248" s="26">
        <f>IF('FL DOH Cumulative'!F248="","",IF('FL DOH Cumulative'!F247="",'FL DOH Cumulative'!F248-'FL DOH Cumulative'!F246,'FL DOH Cumulative'!F248-'FL DOH Cumulative'!F247))</f>
        <v>653</v>
      </c>
      <c r="H248" s="23">
        <f>IF('FL DOH Cumulative'!G248="","",IF('FL DOH Cumulative'!G247="",'FL DOH Cumulative'!G248-'FL DOH Cumulative'!G246,'FL DOH Cumulative'!G248-'FL DOH Cumulative'!G247))</f>
        <v>0</v>
      </c>
      <c r="I248" s="24">
        <f>IF('FL DOH Cumulative'!I248="","",IF('FL DOH Cumulative'!I247="",'FL DOH Cumulative'!I248-'FL DOH Cumulative'!I246,'FL DOH Cumulative'!I248-'FL DOH Cumulative'!I247))</f>
        <v>20</v>
      </c>
      <c r="J248" s="24">
        <f>IF('FL DOH Cumulative'!H248="","",IF('FL DOH Cumulative'!H247="",'FL DOH Cumulative'!H248-'FL DOH Cumulative'!H246,'FL DOH Cumulative'!H248-'FL DOH Cumulative'!H247))</f>
        <v>135</v>
      </c>
      <c r="K248" s="25">
        <f t="shared" si="54"/>
        <v>7.9812206572769953E-2</v>
      </c>
      <c r="L248" s="25">
        <f t="shared" si="51"/>
        <v>0.12903225806451613</v>
      </c>
      <c r="M248" s="26">
        <f>IF('FL DOH Cumulative'!K248="","",IF('FL DOH Cumulative'!K247="",'FL DOH Cumulative'!K248-'FL DOH Cumulative'!K246,'FL DOH Cumulative'!K248-'FL DOH Cumulative'!K247))</f>
        <v>155</v>
      </c>
      <c r="N248" s="23">
        <f>IF('FL DOH Cumulative'!L248="","",IF('FL DOH Cumulative'!L247="",'FL DOH Cumulative'!L248-'FL DOH Cumulative'!L246,'FL DOH Cumulative'!L248-'FL DOH Cumulative'!L247))</f>
        <v>0</v>
      </c>
      <c r="O248" s="24">
        <f>IF('FL DOH Cumulative'!N248="","",IF('FL DOH Cumulative'!N247="",'FL DOH Cumulative'!N248-'FL DOH Cumulative'!N246,'FL DOH Cumulative'!N248-'FL DOH Cumulative'!N247))</f>
        <v>18</v>
      </c>
      <c r="P248" s="24">
        <f>IF('FL DOH Cumulative'!M248="","",IF('FL DOH Cumulative'!M247="",'FL DOH Cumulative'!M248-'FL DOH Cumulative'!M246,'FL DOH Cumulative'!M248-'FL DOH Cumulative'!M247))</f>
        <v>150</v>
      </c>
      <c r="Q248" s="25">
        <f t="shared" si="43"/>
        <v>7.8677309007981755E-2</v>
      </c>
      <c r="R248" s="25">
        <f t="shared" si="44"/>
        <v>0.10714285714285714</v>
      </c>
      <c r="S248" s="26">
        <f>IF('FL DOH Cumulative'!P248="","",IF('FL DOH Cumulative'!P247="",'FL DOH Cumulative'!P248-'FL DOH Cumulative'!P246,'FL DOH Cumulative'!P248-'FL DOH Cumulative'!P247))</f>
        <v>168</v>
      </c>
      <c r="T248" s="23">
        <f>IF('FL DOH Cumulative'!Q248="","",IF('FL DOH Cumulative'!Q247="",'FL DOH Cumulative'!Q248-'FL DOH Cumulative'!Q246,'FL DOH Cumulative'!Q248-'FL DOH Cumulative'!Q247))</f>
        <v>0</v>
      </c>
      <c r="U248" s="24">
        <f>IF('FL DOH Cumulative'!S248="","",IF('FL DOH Cumulative'!S247="",'FL DOH Cumulative'!S248-'FL DOH Cumulative'!S246,'FL DOH Cumulative'!S248-'FL DOH Cumulative'!S247))</f>
        <v>71</v>
      </c>
      <c r="V248" s="24">
        <f>IF('FL DOH Cumulative'!R248="","",IF('FL DOH Cumulative'!R247="",'FL DOH Cumulative'!R248-'FL DOH Cumulative'!R246,'FL DOH Cumulative'!R248-'FL DOH Cumulative'!R247))</f>
        <v>905</v>
      </c>
      <c r="W248" s="25">
        <f t="shared" si="45"/>
        <v>8.0607723148343538E-2</v>
      </c>
      <c r="X248" s="25">
        <f t="shared" si="46"/>
        <v>7.274590163934426E-2</v>
      </c>
      <c r="Y248" s="26">
        <f>IF('FL DOH Cumulative'!U248="","",IF('FL DOH Cumulative'!U247="",'FL DOH Cumulative'!U248-'FL DOH Cumulative'!U246,'FL DOH Cumulative'!U248-'FL DOH Cumulative'!U247))</f>
        <v>976</v>
      </c>
      <c r="Z248" s="23">
        <v>29</v>
      </c>
      <c r="AA248" s="24">
        <v>1863</v>
      </c>
      <c r="AB248" s="22">
        <f t="shared" si="55"/>
        <v>2.2470215653747551E-2</v>
      </c>
      <c r="AC248" s="6">
        <v>68</v>
      </c>
      <c r="AD248" s="7">
        <v>2477</v>
      </c>
      <c r="AE248" s="22">
        <f t="shared" si="56"/>
        <v>4.6849479927791628E-2</v>
      </c>
      <c r="AF248" s="25"/>
    </row>
    <row r="249" spans="1:32">
      <c r="A249" s="1">
        <v>44155</v>
      </c>
      <c r="B249" s="23">
        <f>IF('FL DOH Cumulative'!B249="","",IF('FL DOH Cumulative'!B248="",'FL DOH Cumulative'!B249-'FL DOH Cumulative'!B247,'FL DOH Cumulative'!B249-'FL DOH Cumulative'!B248))</f>
        <v>0</v>
      </c>
      <c r="C249" s="24">
        <f>IF('FL DOH Cumulative'!D249="","",IF('FL DOH Cumulative'!D248="",'FL DOH Cumulative'!D249-'FL DOH Cumulative'!D247,'FL DOH Cumulative'!D249-'FL DOH Cumulative'!D248))</f>
        <v>38</v>
      </c>
      <c r="D249" s="24">
        <f>IF('FL DOH Cumulative'!C249="","",IF('FL DOH Cumulative'!C248="",'FL DOH Cumulative'!C249-'FL DOH Cumulative'!C247,'FL DOH Cumulative'!C249-'FL DOH Cumulative'!C248))</f>
        <v>687</v>
      </c>
      <c r="E249" s="25">
        <f t="shared" si="53"/>
        <v>7.5068660360085443E-2</v>
      </c>
      <c r="F249" s="25">
        <f t="shared" si="52"/>
        <v>5.2413793103448278E-2</v>
      </c>
      <c r="G249" s="26">
        <f>IF('FL DOH Cumulative'!F249="","",IF('FL DOH Cumulative'!F248="",'FL DOH Cumulative'!F249-'FL DOH Cumulative'!F247,'FL DOH Cumulative'!F249-'FL DOH Cumulative'!F248))</f>
        <v>725</v>
      </c>
      <c r="H249" s="23">
        <f>IF('FL DOH Cumulative'!G249="","",IF('FL DOH Cumulative'!G248="",'FL DOH Cumulative'!G249-'FL DOH Cumulative'!G247,'FL DOH Cumulative'!G249-'FL DOH Cumulative'!G248))</f>
        <v>1</v>
      </c>
      <c r="I249" s="24">
        <f>IF('FL DOH Cumulative'!I249="","",IF('FL DOH Cumulative'!I248="",'FL DOH Cumulative'!I249-'FL DOH Cumulative'!I247,'FL DOH Cumulative'!I249-'FL DOH Cumulative'!I248))</f>
        <v>12</v>
      </c>
      <c r="J249" s="24">
        <f>IF('FL DOH Cumulative'!H249="","",IF('FL DOH Cumulative'!H248="",'FL DOH Cumulative'!H249-'FL DOH Cumulative'!H247,'FL DOH Cumulative'!H249-'FL DOH Cumulative'!H248))</f>
        <v>226</v>
      </c>
      <c r="K249" s="25">
        <f t="shared" si="54"/>
        <v>7.7524893314367002E-2</v>
      </c>
      <c r="L249" s="25">
        <f t="shared" si="51"/>
        <v>5.0420168067226892E-2</v>
      </c>
      <c r="M249" s="26">
        <f>IF('FL DOH Cumulative'!K249="","",IF('FL DOH Cumulative'!K248="",'FL DOH Cumulative'!K249-'FL DOH Cumulative'!K247,'FL DOH Cumulative'!K249-'FL DOH Cumulative'!K248))</f>
        <v>239</v>
      </c>
      <c r="N249" s="23">
        <f>IF('FL DOH Cumulative'!L249="","",IF('FL DOH Cumulative'!L248="",'FL DOH Cumulative'!L249-'FL DOH Cumulative'!L247,'FL DOH Cumulative'!L249-'FL DOH Cumulative'!L248))</f>
        <v>0</v>
      </c>
      <c r="O249" s="24">
        <f>IF('FL DOH Cumulative'!N249="","",IF('FL DOH Cumulative'!N248="",'FL DOH Cumulative'!N249-'FL DOH Cumulative'!N247,'FL DOH Cumulative'!N249-'FL DOH Cumulative'!N248))</f>
        <v>16</v>
      </c>
      <c r="P249" s="24">
        <f>IF('FL DOH Cumulative'!M249="","",IF('FL DOH Cumulative'!M248="",'FL DOH Cumulative'!M249-'FL DOH Cumulative'!M247,'FL DOH Cumulative'!M249-'FL DOH Cumulative'!M248))</f>
        <v>116</v>
      </c>
      <c r="Q249" s="25">
        <f t="shared" si="43"/>
        <v>8.3665338645418322E-2</v>
      </c>
      <c r="R249" s="25">
        <f t="shared" si="44"/>
        <v>0.12121212121212122</v>
      </c>
      <c r="S249" s="26">
        <f>IF('FL DOH Cumulative'!P249="","",IF('FL DOH Cumulative'!P248="",'FL DOH Cumulative'!P249-'FL DOH Cumulative'!P247,'FL DOH Cumulative'!P249-'FL DOH Cumulative'!P248))</f>
        <v>132</v>
      </c>
      <c r="T249" s="23">
        <f>IF('FL DOH Cumulative'!Q249="","",IF('FL DOH Cumulative'!Q248="",'FL DOH Cumulative'!Q249-'FL DOH Cumulative'!Q247,'FL DOH Cumulative'!Q249-'FL DOH Cumulative'!Q248))</f>
        <v>1</v>
      </c>
      <c r="U249" s="24">
        <f>IF('FL DOH Cumulative'!S249="","",IF('FL DOH Cumulative'!S248="",'FL DOH Cumulative'!S249-'FL DOH Cumulative'!S247,'FL DOH Cumulative'!S249-'FL DOH Cumulative'!S248))</f>
        <v>66</v>
      </c>
      <c r="V249" s="24">
        <f>IF('FL DOH Cumulative'!R249="","",IF('FL DOH Cumulative'!R248="",'FL DOH Cumulative'!R249-'FL DOH Cumulative'!R247,'FL DOH Cumulative'!R249-'FL DOH Cumulative'!R248))</f>
        <v>1029</v>
      </c>
      <c r="W249" s="25">
        <f t="shared" si="45"/>
        <v>7.7193599437313173E-2</v>
      </c>
      <c r="X249" s="25">
        <f t="shared" si="46"/>
        <v>6.0273972602739728E-2</v>
      </c>
      <c r="Y249" s="26">
        <f>IF('FL DOH Cumulative'!U249="","",IF('FL DOH Cumulative'!U248="",'FL DOH Cumulative'!U249-'FL DOH Cumulative'!U247,'FL DOH Cumulative'!U249-'FL DOH Cumulative'!U248))</f>
        <v>1096</v>
      </c>
      <c r="Z249" s="23">
        <v>34</v>
      </c>
      <c r="AA249" s="24">
        <v>2228</v>
      </c>
      <c r="AB249" s="22">
        <f t="shared" si="55"/>
        <v>1.9798500468603562E-2</v>
      </c>
      <c r="AC249" s="6">
        <v>98</v>
      </c>
      <c r="AD249" s="7">
        <v>3063</v>
      </c>
      <c r="AE249" s="22">
        <f t="shared" si="56"/>
        <v>4.3441938178780282E-2</v>
      </c>
      <c r="AF249" s="25"/>
    </row>
    <row r="250" spans="1:32">
      <c r="A250" s="1">
        <v>44156</v>
      </c>
      <c r="B250" s="23">
        <f>IF('FL DOH Cumulative'!B250="","",IF('FL DOH Cumulative'!B249="",'FL DOH Cumulative'!B250-'FL DOH Cumulative'!B248,'FL DOH Cumulative'!B250-'FL DOH Cumulative'!B249))</f>
        <v>0</v>
      </c>
      <c r="C250" s="24">
        <f>IF('FL DOH Cumulative'!D250="","",IF('FL DOH Cumulative'!D249="",'FL DOH Cumulative'!D250-'FL DOH Cumulative'!D248,'FL DOH Cumulative'!D250-'FL DOH Cumulative'!D249))</f>
        <v>17</v>
      </c>
      <c r="D250" s="24">
        <f>IF('FL DOH Cumulative'!C250="","",IF('FL DOH Cumulative'!C249="",'FL DOH Cumulative'!C250-'FL DOH Cumulative'!C248,'FL DOH Cumulative'!C250-'FL DOH Cumulative'!C249))</f>
        <v>425</v>
      </c>
      <c r="E250" s="25">
        <f t="shared" si="53"/>
        <v>6.735588972431078E-2</v>
      </c>
      <c r="F250" s="25">
        <f t="shared" si="52"/>
        <v>3.8461538461538464E-2</v>
      </c>
      <c r="G250" s="26">
        <f>IF('FL DOH Cumulative'!F250="","",IF('FL DOH Cumulative'!F249="",'FL DOH Cumulative'!F250-'FL DOH Cumulative'!F248,'FL DOH Cumulative'!F250-'FL DOH Cumulative'!F249))</f>
        <v>442</v>
      </c>
      <c r="H250" s="23">
        <f>IF('FL DOH Cumulative'!G250="","",IF('FL DOH Cumulative'!G249="",'FL DOH Cumulative'!G250-'FL DOH Cumulative'!G248,'FL DOH Cumulative'!G250-'FL DOH Cumulative'!G249))</f>
        <v>2</v>
      </c>
      <c r="I250" s="24">
        <f>IF('FL DOH Cumulative'!I250="","",IF('FL DOH Cumulative'!I249="",'FL DOH Cumulative'!I250-'FL DOH Cumulative'!I248,'FL DOH Cumulative'!I250-'FL DOH Cumulative'!I249))</f>
        <v>15</v>
      </c>
      <c r="J250" s="24">
        <f>IF('FL DOH Cumulative'!H250="","",IF('FL DOH Cumulative'!H249="",'FL DOH Cumulative'!H250-'FL DOH Cumulative'!H248,'FL DOH Cumulative'!H250-'FL DOH Cumulative'!H249))</f>
        <v>146</v>
      </c>
      <c r="K250" s="25">
        <f t="shared" si="54"/>
        <v>7.4500768049155147E-2</v>
      </c>
      <c r="L250" s="25">
        <f t="shared" si="51"/>
        <v>9.3167701863354033E-2</v>
      </c>
      <c r="M250" s="26">
        <f>IF('FL DOH Cumulative'!K250="","",IF('FL DOH Cumulative'!K249="",'FL DOH Cumulative'!K250-'FL DOH Cumulative'!K248,'FL DOH Cumulative'!K250-'FL DOH Cumulative'!K249))</f>
        <v>163</v>
      </c>
      <c r="N250" s="23">
        <f>IF('FL DOH Cumulative'!L250="","",IF('FL DOH Cumulative'!L249="",'FL DOH Cumulative'!L250-'FL DOH Cumulative'!L248,'FL DOH Cumulative'!L250-'FL DOH Cumulative'!L249))</f>
        <v>0</v>
      </c>
      <c r="O250" s="24">
        <f>IF('FL DOH Cumulative'!N250="","",IF('FL DOH Cumulative'!N249="",'FL DOH Cumulative'!N250-'FL DOH Cumulative'!N248,'FL DOH Cumulative'!N250-'FL DOH Cumulative'!N249))</f>
        <v>15</v>
      </c>
      <c r="P250" s="24">
        <f>IF('FL DOH Cumulative'!M250="","",IF('FL DOH Cumulative'!M249="",'FL DOH Cumulative'!M250-'FL DOH Cumulative'!M248,'FL DOH Cumulative'!M250-'FL DOH Cumulative'!M249))</f>
        <v>149</v>
      </c>
      <c r="Q250" s="25">
        <f t="shared" si="43"/>
        <v>9.2063492063492069E-2</v>
      </c>
      <c r="R250" s="25">
        <f t="shared" si="44"/>
        <v>9.1463414634146339E-2</v>
      </c>
      <c r="S250" s="26">
        <f>IF('FL DOH Cumulative'!P250="","",IF('FL DOH Cumulative'!P249="",'FL DOH Cumulative'!P250-'FL DOH Cumulative'!P248,'FL DOH Cumulative'!P250-'FL DOH Cumulative'!P249))</f>
        <v>164</v>
      </c>
      <c r="T250" s="23">
        <f>IF('FL DOH Cumulative'!Q250="","",IF('FL DOH Cumulative'!Q249="",'FL DOH Cumulative'!Q250-'FL DOH Cumulative'!Q248,'FL DOH Cumulative'!Q250-'FL DOH Cumulative'!Q249))</f>
        <v>2</v>
      </c>
      <c r="U250" s="24">
        <f>IF('FL DOH Cumulative'!S250="","",IF('FL DOH Cumulative'!S249="",'FL DOH Cumulative'!S250-'FL DOH Cumulative'!S248,'FL DOH Cumulative'!S250-'FL DOH Cumulative'!S249))</f>
        <v>47</v>
      </c>
      <c r="V250" s="24">
        <f>IF('FL DOH Cumulative'!R250="","",IF('FL DOH Cumulative'!R249="",'FL DOH Cumulative'!R250-'FL DOH Cumulative'!R248,'FL DOH Cumulative'!R250-'FL DOH Cumulative'!R249))</f>
        <v>720</v>
      </c>
      <c r="W250" s="25">
        <f t="shared" si="45"/>
        <v>7.3359073359073365E-2</v>
      </c>
      <c r="X250" s="25">
        <f t="shared" si="46"/>
        <v>6.1277705345501955E-2</v>
      </c>
      <c r="Y250" s="26">
        <f>IF('FL DOH Cumulative'!U250="","",IF('FL DOH Cumulative'!U249="",'FL DOH Cumulative'!U250-'FL DOH Cumulative'!U248,'FL DOH Cumulative'!U250-'FL DOH Cumulative'!U249))</f>
        <v>769</v>
      </c>
      <c r="Z250" s="23">
        <v>13</v>
      </c>
      <c r="AA250" s="24">
        <v>754</v>
      </c>
      <c r="AB250" s="22">
        <f t="shared" si="55"/>
        <v>1.9008359097675485E-2</v>
      </c>
      <c r="AC250" s="6">
        <v>61</v>
      </c>
      <c r="AD250" s="7">
        <v>1732</v>
      </c>
      <c r="AE250" s="22">
        <f t="shared" si="56"/>
        <v>4.1602248770203798E-2</v>
      </c>
      <c r="AF250" s="25"/>
    </row>
    <row r="251" spans="1:32">
      <c r="A251" s="1">
        <v>44157</v>
      </c>
      <c r="B251" s="23">
        <f>IF('FL DOH Cumulative'!B251="","",IF('FL DOH Cumulative'!B250="",'FL DOH Cumulative'!B251-'FL DOH Cumulative'!B249,'FL DOH Cumulative'!B251-'FL DOH Cumulative'!B250))</f>
        <v>0</v>
      </c>
      <c r="C251" s="24">
        <f>IF('FL DOH Cumulative'!D251="","",IF('FL DOH Cumulative'!D250="",'FL DOH Cumulative'!D251-'FL DOH Cumulative'!D249,'FL DOH Cumulative'!D251-'FL DOH Cumulative'!D250))</f>
        <v>10</v>
      </c>
      <c r="D251" s="24">
        <f>IF('FL DOH Cumulative'!C251="","",IF('FL DOH Cumulative'!C250="",'FL DOH Cumulative'!C251-'FL DOH Cumulative'!C249,'FL DOH Cumulative'!C251-'FL DOH Cumulative'!C250))</f>
        <v>73</v>
      </c>
      <c r="E251" s="25">
        <f t="shared" si="53"/>
        <v>6.6916823014383994E-2</v>
      </c>
      <c r="F251" s="25">
        <f t="shared" si="52"/>
        <v>0.12048192771084337</v>
      </c>
      <c r="G251" s="26">
        <f>IF('FL DOH Cumulative'!F251="","",IF('FL DOH Cumulative'!F250="",'FL DOH Cumulative'!F251-'FL DOH Cumulative'!F249,'FL DOH Cumulative'!F251-'FL DOH Cumulative'!F250))</f>
        <v>83</v>
      </c>
      <c r="H251" s="23">
        <f>IF('FL DOH Cumulative'!G251="","",IF('FL DOH Cumulative'!G250="",'FL DOH Cumulative'!G251-'FL DOH Cumulative'!G249,'FL DOH Cumulative'!G251-'FL DOH Cumulative'!G250))</f>
        <v>1</v>
      </c>
      <c r="I251" s="24">
        <f>IF('FL DOH Cumulative'!I251="","",IF('FL DOH Cumulative'!I250="",'FL DOH Cumulative'!I251-'FL DOH Cumulative'!I249,'FL DOH Cumulative'!I251-'FL DOH Cumulative'!I250))</f>
        <v>18</v>
      </c>
      <c r="J251" s="24">
        <f>IF('FL DOH Cumulative'!H251="","",IF('FL DOH Cumulative'!H250="",'FL DOH Cumulative'!H251-'FL DOH Cumulative'!H249,'FL DOH Cumulative'!H251-'FL DOH Cumulative'!H250))</f>
        <v>109</v>
      </c>
      <c r="K251" s="25">
        <f t="shared" si="54"/>
        <v>8.0721003134796243E-2</v>
      </c>
      <c r="L251" s="25">
        <f t="shared" si="51"/>
        <v>0.14173228346456693</v>
      </c>
      <c r="M251" s="26">
        <f>IF('FL DOH Cumulative'!K251="","",IF('FL DOH Cumulative'!K250="",'FL DOH Cumulative'!K251-'FL DOH Cumulative'!K249,'FL DOH Cumulative'!K251-'FL DOH Cumulative'!K250))</f>
        <v>128</v>
      </c>
      <c r="N251" s="23">
        <f>IF('FL DOH Cumulative'!L251="","",IF('FL DOH Cumulative'!L250="",'FL DOH Cumulative'!L251-'FL DOH Cumulative'!L249,'FL DOH Cumulative'!L251-'FL DOH Cumulative'!L250))</f>
        <v>0</v>
      </c>
      <c r="O251" s="24">
        <f>IF('FL DOH Cumulative'!N251="","",IF('FL DOH Cumulative'!N250="",'FL DOH Cumulative'!N251-'FL DOH Cumulative'!N249,'FL DOH Cumulative'!N251-'FL DOH Cumulative'!N250))</f>
        <v>5</v>
      </c>
      <c r="P251" s="24">
        <f>IF('FL DOH Cumulative'!M251="","",IF('FL DOH Cumulative'!M250="",'FL DOH Cumulative'!M251-'FL DOH Cumulative'!M249,'FL DOH Cumulative'!M251-'FL DOH Cumulative'!M250))</f>
        <v>30</v>
      </c>
      <c r="Q251" s="25">
        <f t="shared" si="43"/>
        <v>9.6810933940774488E-2</v>
      </c>
      <c r="R251" s="25">
        <f t="shared" si="44"/>
        <v>0.14285714285714285</v>
      </c>
      <c r="S251" s="26">
        <f>IF('FL DOH Cumulative'!P251="","",IF('FL DOH Cumulative'!P250="",'FL DOH Cumulative'!P251-'FL DOH Cumulative'!P249,'FL DOH Cumulative'!P251-'FL DOH Cumulative'!P250))</f>
        <v>35</v>
      </c>
      <c r="T251" s="23">
        <f>IF('FL DOH Cumulative'!Q251="","",IF('FL DOH Cumulative'!Q250="",'FL DOH Cumulative'!Q251-'FL DOH Cumulative'!Q249,'FL DOH Cumulative'!Q251-'FL DOH Cumulative'!Q250))</f>
        <v>1</v>
      </c>
      <c r="U251" s="24">
        <f>IF('FL DOH Cumulative'!S251="","",IF('FL DOH Cumulative'!S250="",'FL DOH Cumulative'!S251-'FL DOH Cumulative'!S249,'FL DOH Cumulative'!S251-'FL DOH Cumulative'!S250))</f>
        <v>33</v>
      </c>
      <c r="V251" s="24">
        <f>IF('FL DOH Cumulative'!R251="","",IF('FL DOH Cumulative'!R250="",'FL DOH Cumulative'!R251-'FL DOH Cumulative'!R249,'FL DOH Cumulative'!R251-'FL DOH Cumulative'!R250))</f>
        <v>212</v>
      </c>
      <c r="W251" s="25">
        <f t="shared" si="45"/>
        <v>7.511210762331838E-2</v>
      </c>
      <c r="X251" s="25">
        <f t="shared" si="46"/>
        <v>0.13469387755102041</v>
      </c>
      <c r="Y251" s="26">
        <f>IF('FL DOH Cumulative'!U251="","",IF('FL DOH Cumulative'!U250="",'FL DOH Cumulative'!U251-'FL DOH Cumulative'!U249,'FL DOH Cumulative'!U251-'FL DOH Cumulative'!U250))</f>
        <v>246</v>
      </c>
      <c r="Z251" s="23">
        <v>4</v>
      </c>
      <c r="AA251" s="24">
        <v>125</v>
      </c>
      <c r="AB251" s="22">
        <f t="shared" si="55"/>
        <v>1.8958428506167201E-2</v>
      </c>
      <c r="AC251" s="6">
        <v>55</v>
      </c>
      <c r="AD251" s="7">
        <v>1034</v>
      </c>
      <c r="AE251" s="22">
        <f t="shared" si="56"/>
        <v>4.0164214847759151E-2</v>
      </c>
      <c r="AF251" s="25"/>
    </row>
    <row r="252" spans="1:32">
      <c r="A252" s="1">
        <v>44158</v>
      </c>
      <c r="B252" s="23">
        <f>IF('FL DOH Cumulative'!B252="","",IF('FL DOH Cumulative'!B251="",'FL DOH Cumulative'!B252-'FL DOH Cumulative'!B250,'FL DOH Cumulative'!B252-'FL DOH Cumulative'!B251))</f>
        <v>0</v>
      </c>
      <c r="C252" s="24">
        <f>IF('FL DOH Cumulative'!D252="","",IF('FL DOH Cumulative'!D251="",'FL DOH Cumulative'!D252-'FL DOH Cumulative'!D250,'FL DOH Cumulative'!D252-'FL DOH Cumulative'!D251))</f>
        <v>15</v>
      </c>
      <c r="D252" s="24">
        <f>IF('FL DOH Cumulative'!C252="","",IF('FL DOH Cumulative'!C251="",'FL DOH Cumulative'!C252-'FL DOH Cumulative'!C250,'FL DOH Cumulative'!C252-'FL DOH Cumulative'!C251))</f>
        <v>280</v>
      </c>
      <c r="E252" s="25">
        <f t="shared" si="53"/>
        <v>6.4760793465577601E-2</v>
      </c>
      <c r="F252" s="25">
        <f t="shared" si="52"/>
        <v>5.0847457627118647E-2</v>
      </c>
      <c r="G252" s="26">
        <f>IF('FL DOH Cumulative'!F252="","",IF('FL DOH Cumulative'!F251="",'FL DOH Cumulative'!F252-'FL DOH Cumulative'!F250,'FL DOH Cumulative'!F252-'FL DOH Cumulative'!F251))</f>
        <v>295</v>
      </c>
      <c r="H252" s="23">
        <f>IF('FL DOH Cumulative'!G252="","",IF('FL DOH Cumulative'!G251="",'FL DOH Cumulative'!G252-'FL DOH Cumulative'!G250,'FL DOH Cumulative'!G252-'FL DOH Cumulative'!G251))</f>
        <v>0</v>
      </c>
      <c r="I252" s="24">
        <f>IF('FL DOH Cumulative'!I252="","",IF('FL DOH Cumulative'!I251="",'FL DOH Cumulative'!I252-'FL DOH Cumulative'!I250,'FL DOH Cumulative'!I252-'FL DOH Cumulative'!I251))</f>
        <v>13</v>
      </c>
      <c r="J252" s="24">
        <f>IF('FL DOH Cumulative'!H252="","",IF('FL DOH Cumulative'!H251="",'FL DOH Cumulative'!H252-'FL DOH Cumulative'!H250,'FL DOH Cumulative'!H252-'FL DOH Cumulative'!H251))</f>
        <v>127</v>
      </c>
      <c r="K252" s="25">
        <f t="shared" si="54"/>
        <v>8.2792207792207792E-2</v>
      </c>
      <c r="L252" s="25">
        <f t="shared" si="51"/>
        <v>9.285714285714286E-2</v>
      </c>
      <c r="M252" s="26">
        <f>IF('FL DOH Cumulative'!K252="","",IF('FL DOH Cumulative'!K251="",'FL DOH Cumulative'!K252-'FL DOH Cumulative'!K250,'FL DOH Cumulative'!K252-'FL DOH Cumulative'!K251))</f>
        <v>140</v>
      </c>
      <c r="N252" s="23">
        <f>IF('FL DOH Cumulative'!L252="","",IF('FL DOH Cumulative'!L251="",'FL DOH Cumulative'!L252-'FL DOH Cumulative'!L250,'FL DOH Cumulative'!L252-'FL DOH Cumulative'!L251))</f>
        <v>0</v>
      </c>
      <c r="O252" s="24">
        <f>IF('FL DOH Cumulative'!N252="","",IF('FL DOH Cumulative'!N251="",'FL DOH Cumulative'!N252-'FL DOH Cumulative'!N250,'FL DOH Cumulative'!N252-'FL DOH Cumulative'!N251))</f>
        <v>10</v>
      </c>
      <c r="P252" s="24">
        <f>IF('FL DOH Cumulative'!M252="","",IF('FL DOH Cumulative'!M251="",'FL DOH Cumulative'!M252-'FL DOH Cumulative'!M250,'FL DOH Cumulative'!M252-'FL DOH Cumulative'!M251))</f>
        <v>98</v>
      </c>
      <c r="Q252" s="25">
        <f t="shared" si="43"/>
        <v>0.10324825986078887</v>
      </c>
      <c r="R252" s="25">
        <f t="shared" si="44"/>
        <v>9.2592592592592587E-2</v>
      </c>
      <c r="S252" s="26">
        <f>IF('FL DOH Cumulative'!P252="","",IF('FL DOH Cumulative'!P251="",'FL DOH Cumulative'!P252-'FL DOH Cumulative'!P250,'FL DOH Cumulative'!P252-'FL DOH Cumulative'!P251))</f>
        <v>108</v>
      </c>
      <c r="T252" s="23">
        <f>IF('FL DOH Cumulative'!Q252="","",IF('FL DOH Cumulative'!Q251="",'FL DOH Cumulative'!Q252-'FL DOH Cumulative'!Q250,'FL DOH Cumulative'!Q252-'FL DOH Cumulative'!Q251))</f>
        <v>0</v>
      </c>
      <c r="U252" s="24">
        <f>IF('FL DOH Cumulative'!S252="","",IF('FL DOH Cumulative'!S251="",'FL DOH Cumulative'!S252-'FL DOH Cumulative'!S250,'FL DOH Cumulative'!S252-'FL DOH Cumulative'!S251))</f>
        <v>38</v>
      </c>
      <c r="V252" s="24">
        <f>IF('FL DOH Cumulative'!R252="","",IF('FL DOH Cumulative'!R251="",'FL DOH Cumulative'!R252-'FL DOH Cumulative'!R250,'FL DOH Cumulative'!R252-'FL DOH Cumulative'!R251))</f>
        <v>505</v>
      </c>
      <c r="W252" s="25">
        <f t="shared" si="45"/>
        <v>7.4791742122419416E-2</v>
      </c>
      <c r="X252" s="25">
        <f t="shared" si="46"/>
        <v>6.9981583793738492E-2</v>
      </c>
      <c r="Y252" s="26">
        <f>IF('FL DOH Cumulative'!U252="","",IF('FL DOH Cumulative'!U251="",'FL DOH Cumulative'!U252-'FL DOH Cumulative'!U250,'FL DOH Cumulative'!U252-'FL DOH Cumulative'!U251))</f>
        <v>543</v>
      </c>
      <c r="Z252" s="23">
        <v>17</v>
      </c>
      <c r="AA252" s="24">
        <v>1714</v>
      </c>
      <c r="AB252" s="22">
        <f t="shared" si="55"/>
        <v>1.7533373181908746E-2</v>
      </c>
      <c r="AC252" s="6">
        <v>76</v>
      </c>
      <c r="AD252" s="7">
        <v>2329</v>
      </c>
      <c r="AE252" s="22">
        <f t="shared" si="56"/>
        <v>3.8422839894352911E-2</v>
      </c>
      <c r="AF252" s="25"/>
    </row>
    <row r="253" spans="1:32">
      <c r="A253" s="1">
        <v>44159</v>
      </c>
      <c r="B253" s="23">
        <f>IF('FL DOH Cumulative'!B253="","",IF('FL DOH Cumulative'!B252="",'FL DOH Cumulative'!B253-'FL DOH Cumulative'!B251,'FL DOH Cumulative'!B253-'FL DOH Cumulative'!B252))</f>
        <v>0</v>
      </c>
      <c r="C253" s="24">
        <f>IF('FL DOH Cumulative'!D253="","",IF('FL DOH Cumulative'!D252="",'FL DOH Cumulative'!D253-'FL DOH Cumulative'!D251,'FL DOH Cumulative'!D253-'FL DOH Cumulative'!D252))</f>
        <v>40</v>
      </c>
      <c r="D253" s="24">
        <f>IF('FL DOH Cumulative'!C253="","",IF('FL DOH Cumulative'!C252="",'FL DOH Cumulative'!C253-'FL DOH Cumulative'!C251,'FL DOH Cumulative'!C253-'FL DOH Cumulative'!C252))</f>
        <v>420</v>
      </c>
      <c r="E253" s="25">
        <f t="shared" si="53"/>
        <v>6.3897763578274758E-2</v>
      </c>
      <c r="F253" s="25">
        <f t="shared" si="52"/>
        <v>8.6956521739130432E-2</v>
      </c>
      <c r="G253" s="26">
        <f>IF('FL DOH Cumulative'!F253="","",IF('FL DOH Cumulative'!F252="",'FL DOH Cumulative'!F253-'FL DOH Cumulative'!F251,'FL DOH Cumulative'!F253-'FL DOH Cumulative'!F252))</f>
        <v>460</v>
      </c>
      <c r="H253" s="23">
        <f>IF('FL DOH Cumulative'!G253="","",IF('FL DOH Cumulative'!G252="",'FL DOH Cumulative'!G253-'FL DOH Cumulative'!G251,'FL DOH Cumulative'!G253-'FL DOH Cumulative'!G252))</f>
        <v>0</v>
      </c>
      <c r="I253" s="24">
        <f>IF('FL DOH Cumulative'!I253="","",IF('FL DOH Cumulative'!I252="",'FL DOH Cumulative'!I253-'FL DOH Cumulative'!I251,'FL DOH Cumulative'!I253-'FL DOH Cumulative'!I252))</f>
        <v>13</v>
      </c>
      <c r="J253" s="24">
        <f>IF('FL DOH Cumulative'!H253="","",IF('FL DOH Cumulative'!H252="",'FL DOH Cumulative'!H253-'FL DOH Cumulative'!H251,'FL DOH Cumulative'!H253-'FL DOH Cumulative'!H252))</f>
        <v>172</v>
      </c>
      <c r="K253" s="25">
        <f t="shared" si="54"/>
        <v>8.7171052631578941E-2</v>
      </c>
      <c r="L253" s="25">
        <f t="shared" si="51"/>
        <v>7.0270270270270274E-2</v>
      </c>
      <c r="M253" s="26">
        <f>IF('FL DOH Cumulative'!K253="","",IF('FL DOH Cumulative'!K252="",'FL DOH Cumulative'!K253-'FL DOH Cumulative'!K251,'FL DOH Cumulative'!K253-'FL DOH Cumulative'!K252))</f>
        <v>185</v>
      </c>
      <c r="N253" s="23">
        <f>IF('FL DOH Cumulative'!L253="","",IF('FL DOH Cumulative'!L252="",'FL DOH Cumulative'!L253-'FL DOH Cumulative'!L251,'FL DOH Cumulative'!L253-'FL DOH Cumulative'!L252))</f>
        <v>1</v>
      </c>
      <c r="O253" s="24">
        <f>IF('FL DOH Cumulative'!N253="","",IF('FL DOH Cumulative'!N252="",'FL DOH Cumulative'!N253-'FL DOH Cumulative'!N251,'FL DOH Cumulative'!N253-'FL DOH Cumulative'!N252))</f>
        <v>25</v>
      </c>
      <c r="P253" s="24">
        <f>IF('FL DOH Cumulative'!M253="","",IF('FL DOH Cumulative'!M252="",'FL DOH Cumulative'!M253-'FL DOH Cumulative'!M251,'FL DOH Cumulative'!M253-'FL DOH Cumulative'!M252))</f>
        <v>82</v>
      </c>
      <c r="Q253" s="25">
        <f t="shared" si="43"/>
        <v>0.1167076167076167</v>
      </c>
      <c r="R253" s="25">
        <f t="shared" si="44"/>
        <v>0.23364485981308411</v>
      </c>
      <c r="S253" s="26">
        <f>IF('FL DOH Cumulative'!P253="","",IF('FL DOH Cumulative'!P252="",'FL DOH Cumulative'!P253-'FL DOH Cumulative'!P251,'FL DOH Cumulative'!P253-'FL DOH Cumulative'!P252))</f>
        <v>108</v>
      </c>
      <c r="T253" s="23">
        <f>IF('FL DOH Cumulative'!Q253="","",IF('FL DOH Cumulative'!Q252="",'FL DOH Cumulative'!Q253-'FL DOH Cumulative'!Q251,'FL DOH Cumulative'!Q253-'FL DOH Cumulative'!Q252))</f>
        <v>1</v>
      </c>
      <c r="U253" s="24">
        <f>IF('FL DOH Cumulative'!S253="","",IF('FL DOH Cumulative'!S252="",'FL DOH Cumulative'!S253-'FL DOH Cumulative'!S251,'FL DOH Cumulative'!S253-'FL DOH Cumulative'!S252))</f>
        <v>78</v>
      </c>
      <c r="V253" s="24">
        <f>IF('FL DOH Cumulative'!R253="","",IF('FL DOH Cumulative'!R252="",'FL DOH Cumulative'!R253-'FL DOH Cumulative'!R251,'FL DOH Cumulative'!R253-'FL DOH Cumulative'!R252))</f>
        <v>674</v>
      </c>
      <c r="W253" s="25">
        <f t="shared" si="45"/>
        <v>7.7713178294573637E-2</v>
      </c>
      <c r="X253" s="25">
        <f t="shared" si="46"/>
        <v>0.10372340425531915</v>
      </c>
      <c r="Y253" s="26">
        <f>IF('FL DOH Cumulative'!U253="","",IF('FL DOH Cumulative'!U252="",'FL DOH Cumulative'!U253-'FL DOH Cumulative'!U251,'FL DOH Cumulative'!U253-'FL DOH Cumulative'!U252))</f>
        <v>753</v>
      </c>
      <c r="Z253" s="23">
        <v>27</v>
      </c>
      <c r="AA253" s="24">
        <v>2095</v>
      </c>
      <c r="AB253" s="22">
        <f t="shared" si="55"/>
        <v>1.5100337770713292E-2</v>
      </c>
      <c r="AC253" s="6">
        <v>82</v>
      </c>
      <c r="AD253" s="7">
        <v>2565</v>
      </c>
      <c r="AE253" s="22">
        <f t="shared" si="56"/>
        <v>3.504687598313723E-2</v>
      </c>
      <c r="AF253" s="25"/>
    </row>
    <row r="254" spans="1:32">
      <c r="A254" s="1">
        <v>44160</v>
      </c>
      <c r="B254" s="23" t="str">
        <f>IF('FL DOH Cumulative'!B254="","",IF('FL DOH Cumulative'!B253="",'FL DOH Cumulative'!B254-'FL DOH Cumulative'!B252,'FL DOH Cumulative'!B254-'FL DOH Cumulative'!B253))</f>
        <v/>
      </c>
      <c r="C254" s="24" t="str">
        <f>IF('FL DOH Cumulative'!D254="","",IF('FL DOH Cumulative'!D253="",'FL DOH Cumulative'!D254-'FL DOH Cumulative'!D252,'FL DOH Cumulative'!D254-'FL DOH Cumulative'!D253))</f>
        <v/>
      </c>
      <c r="D254" s="24" t="str">
        <f>IF('FL DOH Cumulative'!C254="","",IF('FL DOH Cumulative'!C253="",'FL DOH Cumulative'!C254-'FL DOH Cumulative'!C252,'FL DOH Cumulative'!C254-'FL DOH Cumulative'!C253))</f>
        <v/>
      </c>
      <c r="E254" s="25">
        <f t="shared" si="53"/>
        <v>5.7562076749435663E-2</v>
      </c>
      <c r="F254" s="25" t="str">
        <f t="shared" si="52"/>
        <v/>
      </c>
      <c r="G254" s="26" t="str">
        <f>IF('FL DOH Cumulative'!F254="","",IF('FL DOH Cumulative'!F253="",'FL DOH Cumulative'!F254-'FL DOH Cumulative'!F252,'FL DOH Cumulative'!F254-'FL DOH Cumulative'!F253))</f>
        <v/>
      </c>
      <c r="H254" s="23" t="str">
        <f>IF('FL DOH Cumulative'!G254="","",IF('FL DOH Cumulative'!G253="",'FL DOH Cumulative'!G254-'FL DOH Cumulative'!G252,'FL DOH Cumulative'!G254-'FL DOH Cumulative'!G253))</f>
        <v/>
      </c>
      <c r="I254" s="24" t="str">
        <f>IF('FL DOH Cumulative'!I254="","",IF('FL DOH Cumulative'!I253="",'FL DOH Cumulative'!I254-'FL DOH Cumulative'!I252,'FL DOH Cumulative'!I254-'FL DOH Cumulative'!I253))</f>
        <v/>
      </c>
      <c r="J254" s="24" t="str">
        <f>IF('FL DOH Cumulative'!H254="","",IF('FL DOH Cumulative'!H253="",'FL DOH Cumulative'!H254-'FL DOH Cumulative'!H252,'FL DOH Cumulative'!H254-'FL DOH Cumulative'!H253))</f>
        <v/>
      </c>
      <c r="K254" s="25">
        <f t="shared" si="54"/>
        <v>9.0457256461232607E-2</v>
      </c>
      <c r="L254" s="25" t="str">
        <f t="shared" si="51"/>
        <v/>
      </c>
      <c r="M254" s="26" t="str">
        <f>IF('FL DOH Cumulative'!K254="","",IF('FL DOH Cumulative'!K253="",'FL DOH Cumulative'!K254-'FL DOH Cumulative'!K252,'FL DOH Cumulative'!K254-'FL DOH Cumulative'!K253))</f>
        <v/>
      </c>
      <c r="N254" s="23" t="str">
        <f>IF('FL DOH Cumulative'!L254="","",IF('FL DOH Cumulative'!L253="",'FL DOH Cumulative'!L254-'FL DOH Cumulative'!L252,'FL DOH Cumulative'!L254-'FL DOH Cumulative'!L253))</f>
        <v/>
      </c>
      <c r="O254" s="24" t="str">
        <f>IF('FL DOH Cumulative'!N254="","",IF('FL DOH Cumulative'!N253="",'FL DOH Cumulative'!N254-'FL DOH Cumulative'!N252,'FL DOH Cumulative'!N254-'FL DOH Cumulative'!N253))</f>
        <v/>
      </c>
      <c r="P254" s="24" t="str">
        <f>IF('FL DOH Cumulative'!M254="","",IF('FL DOH Cumulative'!M253="",'FL DOH Cumulative'!M254-'FL DOH Cumulative'!M252,'FL DOH Cumulative'!M254-'FL DOH Cumulative'!M253))</f>
        <v/>
      </c>
      <c r="Q254" s="25">
        <f t="shared" si="43"/>
        <v>0.12464985994397759</v>
      </c>
      <c r="R254" s="25" t="str">
        <f t="shared" si="44"/>
        <v/>
      </c>
      <c r="S254" s="26" t="str">
        <f>IF('FL DOH Cumulative'!P254="","",IF('FL DOH Cumulative'!P253="",'FL DOH Cumulative'!P254-'FL DOH Cumulative'!P252,'FL DOH Cumulative'!P254-'FL DOH Cumulative'!P253))</f>
        <v/>
      </c>
      <c r="T254" s="23" t="str">
        <f>IF('FL DOH Cumulative'!Q254="","",IF('FL DOH Cumulative'!Q253="",'FL DOH Cumulative'!Q254-'FL DOH Cumulative'!Q252,'FL DOH Cumulative'!Q254-'FL DOH Cumulative'!Q253))</f>
        <v/>
      </c>
      <c r="U254" s="24" t="str">
        <f>IF('FL DOH Cumulative'!S254="","",IF('FL DOH Cumulative'!S253="",'FL DOH Cumulative'!S254-'FL DOH Cumulative'!S252,'FL DOH Cumulative'!S254-'FL DOH Cumulative'!S253))</f>
        <v/>
      </c>
      <c r="V254" s="24" t="str">
        <f>IF('FL DOH Cumulative'!R254="","",IF('FL DOH Cumulative'!R253="",'FL DOH Cumulative'!R254-'FL DOH Cumulative'!R252,'FL DOH Cumulative'!R254-'FL DOH Cumulative'!R253))</f>
        <v/>
      </c>
      <c r="W254" s="25">
        <f t="shared" si="45"/>
        <v>7.6062128825947928E-2</v>
      </c>
      <c r="X254" s="25" t="str">
        <f t="shared" si="46"/>
        <v/>
      </c>
      <c r="Y254" s="26" t="str">
        <f>IF('FL DOH Cumulative'!U254="","",IF('FL DOH Cumulative'!U253="",'FL DOH Cumulative'!U254-'FL DOH Cumulative'!U252,'FL DOH Cumulative'!U254-'FL DOH Cumulative'!U253))</f>
        <v/>
      </c>
      <c r="Z254" s="23">
        <v>39</v>
      </c>
      <c r="AA254" s="24">
        <v>1618</v>
      </c>
      <c r="AB254" s="22">
        <f t="shared" si="55"/>
        <v>1.5435606060606061E-2</v>
      </c>
      <c r="AC254" s="6">
        <v>98</v>
      </c>
      <c r="AD254" s="7">
        <v>2637</v>
      </c>
      <c r="AE254" s="22">
        <f t="shared" si="56"/>
        <v>3.2854961832061068E-2</v>
      </c>
      <c r="AF254" s="25"/>
    </row>
    <row r="255" spans="1:32">
      <c r="A255" s="1">
        <v>44161</v>
      </c>
      <c r="B255" s="23">
        <f>IF('FL DOH Cumulative'!B255="","",IF('FL DOH Cumulative'!B254="",'FL DOH Cumulative'!B255-'FL DOH Cumulative'!B253,'FL DOH Cumulative'!B255-'FL DOH Cumulative'!B254))</f>
        <v>0</v>
      </c>
      <c r="C255" s="24">
        <f>IF('FL DOH Cumulative'!D255="","",IF('FL DOH Cumulative'!D254="",'FL DOH Cumulative'!D255-'FL DOH Cumulative'!D253,'FL DOH Cumulative'!D255-'FL DOH Cumulative'!D254))</f>
        <v>63</v>
      </c>
      <c r="D255" s="24">
        <f>IF('FL DOH Cumulative'!C255="","",IF('FL DOH Cumulative'!C254="",'FL DOH Cumulative'!C255-'FL DOH Cumulative'!C253,'FL DOH Cumulative'!C255-'FL DOH Cumulative'!C254))</f>
        <v>403</v>
      </c>
      <c r="E255" s="25">
        <f t="shared" si="53"/>
        <v>7.4059085390530147E-2</v>
      </c>
      <c r="F255" s="25">
        <f t="shared" si="52"/>
        <v>0.13519313304721031</v>
      </c>
      <c r="G255" s="26">
        <f>IF('FL DOH Cumulative'!F255="","",IF('FL DOH Cumulative'!F254="",'FL DOH Cumulative'!F255-'FL DOH Cumulative'!F253,'FL DOH Cumulative'!F255-'FL DOH Cumulative'!F254))</f>
        <v>466</v>
      </c>
      <c r="H255" s="23">
        <f>IF('FL DOH Cumulative'!G255="","",IF('FL DOH Cumulative'!G254="",'FL DOH Cumulative'!G255-'FL DOH Cumulative'!G253,'FL DOH Cumulative'!G255-'FL DOH Cumulative'!G254))</f>
        <v>2</v>
      </c>
      <c r="I255" s="24">
        <f>IF('FL DOH Cumulative'!I255="","",IF('FL DOH Cumulative'!I254="",'FL DOH Cumulative'!I255-'FL DOH Cumulative'!I253,'FL DOH Cumulative'!I255-'FL DOH Cumulative'!I254))</f>
        <v>23</v>
      </c>
      <c r="J255" s="24">
        <f>IF('FL DOH Cumulative'!H255="","",IF('FL DOH Cumulative'!H254="",'FL DOH Cumulative'!H255-'FL DOH Cumulative'!H253,'FL DOH Cumulative'!H255-'FL DOH Cumulative'!H254))</f>
        <v>250</v>
      </c>
      <c r="K255" s="25">
        <f t="shared" si="54"/>
        <v>8.3629893238434158E-2</v>
      </c>
      <c r="L255" s="25">
        <f t="shared" si="51"/>
        <v>8.4249084249084255E-2</v>
      </c>
      <c r="M255" s="26">
        <f>IF('FL DOH Cumulative'!K255="","",IF('FL DOH Cumulative'!K254="",'FL DOH Cumulative'!K255-'FL DOH Cumulative'!K253,'FL DOH Cumulative'!K255-'FL DOH Cumulative'!K254))</f>
        <v>275</v>
      </c>
      <c r="N255" s="23">
        <f>IF('FL DOH Cumulative'!L255="","",IF('FL DOH Cumulative'!L254="",'FL DOH Cumulative'!L255-'FL DOH Cumulative'!L253,'FL DOH Cumulative'!L255-'FL DOH Cumulative'!L254))</f>
        <v>0</v>
      </c>
      <c r="O255" s="24">
        <f>IF('FL DOH Cumulative'!N255="","",IF('FL DOH Cumulative'!N254="",'FL DOH Cumulative'!N255-'FL DOH Cumulative'!N253,'FL DOH Cumulative'!N255-'FL DOH Cumulative'!N254))</f>
        <v>32</v>
      </c>
      <c r="P255" s="24">
        <f>IF('FL DOH Cumulative'!M255="","",IF('FL DOH Cumulative'!M254="",'FL DOH Cumulative'!M255-'FL DOH Cumulative'!M253,'FL DOH Cumulative'!M255-'FL DOH Cumulative'!M254))</f>
        <v>143</v>
      </c>
      <c r="Q255" s="25">
        <f t="shared" si="43"/>
        <v>0.14285714285714285</v>
      </c>
      <c r="R255" s="25">
        <f t="shared" si="44"/>
        <v>0.18285714285714286</v>
      </c>
      <c r="S255" s="26">
        <f>IF('FL DOH Cumulative'!P255="","",IF('FL DOH Cumulative'!P254="",'FL DOH Cumulative'!P255-'FL DOH Cumulative'!P253,'FL DOH Cumulative'!P255-'FL DOH Cumulative'!P254))</f>
        <v>175</v>
      </c>
      <c r="T255" s="23">
        <f>IF('FL DOH Cumulative'!Q255="","",IF('FL DOH Cumulative'!Q254="",'FL DOH Cumulative'!Q255-'FL DOH Cumulative'!Q253,'FL DOH Cumulative'!Q255-'FL DOH Cumulative'!Q254))</f>
        <v>2</v>
      </c>
      <c r="U255" s="24">
        <f>IF('FL DOH Cumulative'!S255="","",IF('FL DOH Cumulative'!S254="",'FL DOH Cumulative'!S255-'FL DOH Cumulative'!S253,'FL DOH Cumulative'!S255-'FL DOH Cumulative'!S254))</f>
        <v>118</v>
      </c>
      <c r="V255" s="24">
        <f>IF('FL DOH Cumulative'!R255="","",IF('FL DOH Cumulative'!R254="",'FL DOH Cumulative'!R255-'FL DOH Cumulative'!R253,'FL DOH Cumulative'!R255-'FL DOH Cumulative'!R254))</f>
        <v>796</v>
      </c>
      <c r="W255" s="25">
        <f t="shared" si="45"/>
        <v>8.8044485634847083E-2</v>
      </c>
      <c r="X255" s="25">
        <f t="shared" si="46"/>
        <v>0.12910284463894967</v>
      </c>
      <c r="Y255" s="26">
        <f>IF('FL DOH Cumulative'!U255="","",IF('FL DOH Cumulative'!U254="",'FL DOH Cumulative'!U255-'FL DOH Cumulative'!U253,'FL DOH Cumulative'!U255-'FL DOH Cumulative'!U254))</f>
        <v>916</v>
      </c>
      <c r="Z255" s="23">
        <v>0</v>
      </c>
      <c r="AA255" s="24">
        <v>175</v>
      </c>
      <c r="AB255" s="22">
        <f t="shared" si="55"/>
        <v>1.5153228542349882E-2</v>
      </c>
      <c r="AC255" s="6">
        <v>54</v>
      </c>
      <c r="AD255" s="7">
        <v>1387</v>
      </c>
      <c r="AE255" s="22">
        <f t="shared" si="56"/>
        <v>3.4313404492174709E-2</v>
      </c>
      <c r="AF255" s="25"/>
    </row>
    <row r="256" spans="1:32">
      <c r="A256" s="1">
        <v>44162</v>
      </c>
      <c r="B256" s="23">
        <f>IF('FL DOH Cumulative'!B256="","",IF('FL DOH Cumulative'!B255="",'FL DOH Cumulative'!B256-'FL DOH Cumulative'!B254,'FL DOH Cumulative'!B256-'FL DOH Cumulative'!B255))</f>
        <v>0</v>
      </c>
      <c r="C256" s="24">
        <f>IF('FL DOH Cumulative'!D256="","",IF('FL DOH Cumulative'!D255="",'FL DOH Cumulative'!D256-'FL DOH Cumulative'!D254,'FL DOH Cumulative'!D256-'FL DOH Cumulative'!D255))</f>
        <v>7</v>
      </c>
      <c r="D256" s="24">
        <f>IF('FL DOH Cumulative'!C256="","",IF('FL DOH Cumulative'!C255="",'FL DOH Cumulative'!C256-'FL DOH Cumulative'!C254,'FL DOH Cumulative'!C256-'FL DOH Cumulative'!C255))</f>
        <v>83</v>
      </c>
      <c r="E256" s="25">
        <f t="shared" si="53"/>
        <v>8.2788671023965144E-2</v>
      </c>
      <c r="F256" s="25">
        <f t="shared" si="52"/>
        <v>7.7777777777777779E-2</v>
      </c>
      <c r="G256" s="26">
        <f>IF('FL DOH Cumulative'!F256="","",IF('FL DOH Cumulative'!F255="",'FL DOH Cumulative'!F256-'FL DOH Cumulative'!F254,'FL DOH Cumulative'!F256-'FL DOH Cumulative'!F255))</f>
        <v>90</v>
      </c>
      <c r="H256" s="23">
        <f>IF('FL DOH Cumulative'!G256="","",IF('FL DOH Cumulative'!G255="",'FL DOH Cumulative'!G256-'FL DOH Cumulative'!G254,'FL DOH Cumulative'!G256-'FL DOH Cumulative'!G255))</f>
        <v>0</v>
      </c>
      <c r="I256" s="24">
        <f>IF('FL DOH Cumulative'!I256="","",IF('FL DOH Cumulative'!I255="",'FL DOH Cumulative'!I256-'FL DOH Cumulative'!I254,'FL DOH Cumulative'!I256-'FL DOH Cumulative'!I255))</f>
        <v>14</v>
      </c>
      <c r="J256" s="24">
        <f>IF('FL DOH Cumulative'!H256="","",IF('FL DOH Cumulative'!H255="",'FL DOH Cumulative'!H256-'FL DOH Cumulative'!H254,'FL DOH Cumulative'!H256-'FL DOH Cumulative'!H255))</f>
        <v>104</v>
      </c>
      <c r="K256" s="25">
        <f t="shared" si="54"/>
        <v>9.5617529880478086E-2</v>
      </c>
      <c r="L256" s="25">
        <f t="shared" si="51"/>
        <v>0.11864406779661017</v>
      </c>
      <c r="M256" s="26">
        <f>IF('FL DOH Cumulative'!K256="","",IF('FL DOH Cumulative'!K255="",'FL DOH Cumulative'!K256-'FL DOH Cumulative'!K254,'FL DOH Cumulative'!K256-'FL DOH Cumulative'!K255))</f>
        <v>118</v>
      </c>
      <c r="N256" s="23">
        <f>IF('FL DOH Cumulative'!L256="","",IF('FL DOH Cumulative'!L255="",'FL DOH Cumulative'!L256-'FL DOH Cumulative'!L254,'FL DOH Cumulative'!L256-'FL DOH Cumulative'!L255))</f>
        <v>0</v>
      </c>
      <c r="O256" s="24">
        <f>IF('FL DOH Cumulative'!N256="","",IF('FL DOH Cumulative'!N255="",'FL DOH Cumulative'!N256-'FL DOH Cumulative'!N254,'FL DOH Cumulative'!N256-'FL DOH Cumulative'!N255))</f>
        <v>7</v>
      </c>
      <c r="P256" s="24">
        <f>IF('FL DOH Cumulative'!M256="","",IF('FL DOH Cumulative'!M255="",'FL DOH Cumulative'!M256-'FL DOH Cumulative'!M254,'FL DOH Cumulative'!M256-'FL DOH Cumulative'!M255))</f>
        <v>100</v>
      </c>
      <c r="Q256" s="25">
        <f t="shared" si="43"/>
        <v>0.13505747126436782</v>
      </c>
      <c r="R256" s="25">
        <f t="shared" si="44"/>
        <v>6.5420560747663545E-2</v>
      </c>
      <c r="S256" s="26">
        <f>IF('FL DOH Cumulative'!P256="","",IF('FL DOH Cumulative'!P255="",'FL DOH Cumulative'!P256-'FL DOH Cumulative'!P254,'FL DOH Cumulative'!P256-'FL DOH Cumulative'!P255))</f>
        <v>107</v>
      </c>
      <c r="T256" s="23">
        <f>IF('FL DOH Cumulative'!Q256="","",IF('FL DOH Cumulative'!Q255="",'FL DOH Cumulative'!Q256-'FL DOH Cumulative'!Q254,'FL DOH Cumulative'!Q256-'FL DOH Cumulative'!Q255))</f>
        <v>0</v>
      </c>
      <c r="U256" s="24">
        <f>IF('FL DOH Cumulative'!S256="","",IF('FL DOH Cumulative'!S255="",'FL DOH Cumulative'!S256-'FL DOH Cumulative'!S254,'FL DOH Cumulative'!S256-'FL DOH Cumulative'!S255))</f>
        <v>28</v>
      </c>
      <c r="V256" s="24">
        <f>IF('FL DOH Cumulative'!R256="","",IF('FL DOH Cumulative'!R255="",'FL DOH Cumulative'!R256-'FL DOH Cumulative'!R254,'FL DOH Cumulative'!R256-'FL DOH Cumulative'!R255))</f>
        <v>287</v>
      </c>
      <c r="W256" s="25">
        <f t="shared" si="45"/>
        <v>9.6719457013574664E-2</v>
      </c>
      <c r="X256" s="25">
        <f t="shared" si="46"/>
        <v>8.8888888888888892E-2</v>
      </c>
      <c r="Y256" s="26">
        <f>IF('FL DOH Cumulative'!U256="","",IF('FL DOH Cumulative'!U255="",'FL DOH Cumulative'!U256-'FL DOH Cumulative'!U254,'FL DOH Cumulative'!U256-'FL DOH Cumulative'!U255))</f>
        <v>315</v>
      </c>
      <c r="Z256" s="23">
        <v>0</v>
      </c>
      <c r="AA256" s="24">
        <v>71</v>
      </c>
      <c r="AB256" s="22">
        <f t="shared" si="55"/>
        <v>1.5033072760072159E-2</v>
      </c>
      <c r="AC256" s="6">
        <v>58</v>
      </c>
      <c r="AD256" s="7">
        <v>950</v>
      </c>
      <c r="AE256" s="22">
        <f t="shared" si="56"/>
        <v>3.6895868272602529E-2</v>
      </c>
      <c r="AF256" s="25"/>
    </row>
    <row r="257" spans="1:32">
      <c r="A257" s="1">
        <v>44163</v>
      </c>
      <c r="B257" s="23">
        <f>IF('FL DOH Cumulative'!B257="","",IF('FL DOH Cumulative'!B256="",'FL DOH Cumulative'!B257-'FL DOH Cumulative'!B255,'FL DOH Cumulative'!B257-'FL DOH Cumulative'!B256))</f>
        <v>0</v>
      </c>
      <c r="C257" s="24">
        <f>IF('FL DOH Cumulative'!D257="","",IF('FL DOH Cumulative'!D256="",'FL DOH Cumulative'!D257-'FL DOH Cumulative'!D255,'FL DOH Cumulative'!D257-'FL DOH Cumulative'!D256))</f>
        <v>0</v>
      </c>
      <c r="D257" s="24">
        <f>IF('FL DOH Cumulative'!C257="","",IF('FL DOH Cumulative'!C256="",'FL DOH Cumulative'!C257-'FL DOH Cumulative'!C255,'FL DOH Cumulative'!C257-'FL DOH Cumulative'!C256))</f>
        <v>0</v>
      </c>
      <c r="E257" s="25">
        <f t="shared" si="53"/>
        <v>9.6843615494978483E-2</v>
      </c>
      <c r="F257" s="25" t="str">
        <f t="shared" si="52"/>
        <v/>
      </c>
      <c r="G257" s="26">
        <f>IF('FL DOH Cumulative'!F257="","",IF('FL DOH Cumulative'!F256="",'FL DOH Cumulative'!F257-'FL DOH Cumulative'!F255,'FL DOH Cumulative'!F257-'FL DOH Cumulative'!F256))</f>
        <v>0</v>
      </c>
      <c r="H257" s="23">
        <f>IF('FL DOH Cumulative'!G257="","",IF('FL DOH Cumulative'!G256="",'FL DOH Cumulative'!G257-'FL DOH Cumulative'!G255,'FL DOH Cumulative'!G257-'FL DOH Cumulative'!G256))</f>
        <v>0</v>
      </c>
      <c r="I257" s="24">
        <f>IF('FL DOH Cumulative'!I257="","",IF('FL DOH Cumulative'!I256="",'FL DOH Cumulative'!I257-'FL DOH Cumulative'!I255,'FL DOH Cumulative'!I257-'FL DOH Cumulative'!I256))</f>
        <v>17</v>
      </c>
      <c r="J257" s="24">
        <f>IF('FL DOH Cumulative'!H257="","",IF('FL DOH Cumulative'!H256="",'FL DOH Cumulative'!H257-'FL DOH Cumulative'!H255,'FL DOH Cumulative'!H257-'FL DOH Cumulative'!H256))</f>
        <v>126</v>
      </c>
      <c r="K257" s="25">
        <f t="shared" si="54"/>
        <v>9.9391480730223122E-2</v>
      </c>
      <c r="L257" s="25">
        <f t="shared" si="51"/>
        <v>0.11888111888111888</v>
      </c>
      <c r="M257" s="26">
        <f>IF('FL DOH Cumulative'!K257="","",IF('FL DOH Cumulative'!K256="",'FL DOH Cumulative'!K257-'FL DOH Cumulative'!K255,'FL DOH Cumulative'!K257-'FL DOH Cumulative'!K256))</f>
        <v>143</v>
      </c>
      <c r="N257" s="23">
        <f>IF('FL DOH Cumulative'!L257="","",IF('FL DOH Cumulative'!L256="",'FL DOH Cumulative'!L257-'FL DOH Cumulative'!L255,'FL DOH Cumulative'!L257-'FL DOH Cumulative'!L256))</f>
        <v>0</v>
      </c>
      <c r="O257" s="24">
        <f>IF('FL DOH Cumulative'!N257="","",IF('FL DOH Cumulative'!N256="",'FL DOH Cumulative'!N257-'FL DOH Cumulative'!N255,'FL DOH Cumulative'!N257-'FL DOH Cumulative'!N256))</f>
        <v>9</v>
      </c>
      <c r="P257" s="24">
        <f>IF('FL DOH Cumulative'!M257="","",IF('FL DOH Cumulative'!M256="",'FL DOH Cumulative'!M257-'FL DOH Cumulative'!M255,'FL DOH Cumulative'!M257-'FL DOH Cumulative'!M256))</f>
        <v>116</v>
      </c>
      <c r="Q257" s="25">
        <f t="shared" si="43"/>
        <v>0.13394216133942161</v>
      </c>
      <c r="R257" s="25">
        <f t="shared" si="44"/>
        <v>7.1999999999999995E-2</v>
      </c>
      <c r="S257" s="26">
        <f>IF('FL DOH Cumulative'!P257="","",IF('FL DOH Cumulative'!P256="",'FL DOH Cumulative'!P257-'FL DOH Cumulative'!P255,'FL DOH Cumulative'!P257-'FL DOH Cumulative'!P256))</f>
        <v>125</v>
      </c>
      <c r="T257" s="23">
        <f>IF('FL DOH Cumulative'!Q257="","",IF('FL DOH Cumulative'!Q256="",'FL DOH Cumulative'!Q257-'FL DOH Cumulative'!Q255,'FL DOH Cumulative'!Q257-'FL DOH Cumulative'!Q256))</f>
        <v>0</v>
      </c>
      <c r="U257" s="24">
        <f>IF('FL DOH Cumulative'!S257="","",IF('FL DOH Cumulative'!S256="",'FL DOH Cumulative'!S257-'FL DOH Cumulative'!S255,'FL DOH Cumulative'!S257-'FL DOH Cumulative'!S256))</f>
        <v>26</v>
      </c>
      <c r="V257" s="24">
        <f>IF('FL DOH Cumulative'!R257="","",IF('FL DOH Cumulative'!R256="",'FL DOH Cumulative'!R257-'FL DOH Cumulative'!R255,'FL DOH Cumulative'!R257-'FL DOH Cumulative'!R256))</f>
        <v>242</v>
      </c>
      <c r="W257" s="25">
        <f t="shared" si="45"/>
        <v>0.10569641093184064</v>
      </c>
      <c r="X257" s="25">
        <f t="shared" si="46"/>
        <v>9.7014925373134331E-2</v>
      </c>
      <c r="Y257" s="26">
        <f>IF('FL DOH Cumulative'!U257="","",IF('FL DOH Cumulative'!U256="",'FL DOH Cumulative'!U257-'FL DOH Cumulative'!U255,'FL DOH Cumulative'!U257-'FL DOH Cumulative'!U256))</f>
        <v>268</v>
      </c>
      <c r="Z257" s="23">
        <v>0</v>
      </c>
      <c r="AA257" s="24">
        <v>0</v>
      </c>
      <c r="AB257" s="22">
        <f t="shared" si="55"/>
        <v>1.4783347493627868E-2</v>
      </c>
      <c r="AC257" s="6">
        <v>44</v>
      </c>
      <c r="AD257" s="7">
        <v>413</v>
      </c>
      <c r="AE257" s="22">
        <f t="shared" si="56"/>
        <v>3.9636734001018505E-2</v>
      </c>
      <c r="AF257" s="25"/>
    </row>
    <row r="258" spans="1:32">
      <c r="A258" s="1">
        <v>44164</v>
      </c>
      <c r="B258" s="23">
        <f>IF('FL DOH Cumulative'!B258="","",IF('FL DOH Cumulative'!B257="",'FL DOH Cumulative'!B258-'FL DOH Cumulative'!B256,'FL DOH Cumulative'!B258-'FL DOH Cumulative'!B257))</f>
        <v>0</v>
      </c>
      <c r="C258" s="24">
        <f>IF('FL DOH Cumulative'!D258="","",IF('FL DOH Cumulative'!D257="",'FL DOH Cumulative'!D258-'FL DOH Cumulative'!D256,'FL DOH Cumulative'!D258-'FL DOH Cumulative'!D257))</f>
        <v>16</v>
      </c>
      <c r="D258" s="24">
        <f>IF('FL DOH Cumulative'!C258="","",IF('FL DOH Cumulative'!C257="",'FL DOH Cumulative'!C258-'FL DOH Cumulative'!C256,'FL DOH Cumulative'!C258-'FL DOH Cumulative'!C257))</f>
        <v>216</v>
      </c>
      <c r="E258" s="25">
        <f t="shared" si="53"/>
        <v>9.1380427738172385E-2</v>
      </c>
      <c r="F258" s="25">
        <f t="shared" si="52"/>
        <v>6.8965517241379309E-2</v>
      </c>
      <c r="G258" s="26">
        <f>IF('FL DOH Cumulative'!F258="","",IF('FL DOH Cumulative'!F257="",'FL DOH Cumulative'!F258-'FL DOH Cumulative'!F256,'FL DOH Cumulative'!F258-'FL DOH Cumulative'!F257))</f>
        <v>232</v>
      </c>
      <c r="H258" s="23">
        <f>IF('FL DOH Cumulative'!G258="","",IF('FL DOH Cumulative'!G257="",'FL DOH Cumulative'!G258-'FL DOH Cumulative'!G256,'FL DOH Cumulative'!G258-'FL DOH Cumulative'!G257))</f>
        <v>1</v>
      </c>
      <c r="I258" s="24">
        <f>IF('FL DOH Cumulative'!I258="","",IF('FL DOH Cumulative'!I257="",'FL DOH Cumulative'!I258-'FL DOH Cumulative'!I256,'FL DOH Cumulative'!I258-'FL DOH Cumulative'!I257))</f>
        <v>20</v>
      </c>
      <c r="J258" s="24">
        <f>IF('FL DOH Cumulative'!H258="","",IF('FL DOH Cumulative'!H257="",'FL DOH Cumulative'!H258-'FL DOH Cumulative'!H256,'FL DOH Cumulative'!H258-'FL DOH Cumulative'!H257))</f>
        <v>142</v>
      </c>
      <c r="K258" s="25">
        <f t="shared" si="54"/>
        <v>9.7943192948090105E-2</v>
      </c>
      <c r="L258" s="25">
        <f t="shared" si="51"/>
        <v>0.12345679012345678</v>
      </c>
      <c r="M258" s="26">
        <f>IF('FL DOH Cumulative'!K258="","",IF('FL DOH Cumulative'!K257="",'FL DOH Cumulative'!K258-'FL DOH Cumulative'!K256,'FL DOH Cumulative'!K258-'FL DOH Cumulative'!K257))</f>
        <v>163</v>
      </c>
      <c r="N258" s="23">
        <f>IF('FL DOH Cumulative'!L258="","",IF('FL DOH Cumulative'!L257="",'FL DOH Cumulative'!L258-'FL DOH Cumulative'!L256,'FL DOH Cumulative'!L258-'FL DOH Cumulative'!L257))</f>
        <v>1</v>
      </c>
      <c r="O258" s="24">
        <f>IF('FL DOH Cumulative'!N258="","",IF('FL DOH Cumulative'!N257="",'FL DOH Cumulative'!N258-'FL DOH Cumulative'!N256,'FL DOH Cumulative'!N258-'FL DOH Cumulative'!N257))</f>
        <v>1</v>
      </c>
      <c r="P258" s="24">
        <f>IF('FL DOH Cumulative'!M258="","",IF('FL DOH Cumulative'!M257="",'FL DOH Cumulative'!M258-'FL DOH Cumulative'!M256,'FL DOH Cumulative'!M258-'FL DOH Cumulative'!M257))</f>
        <v>93</v>
      </c>
      <c r="Q258" s="25">
        <f t="shared" si="43"/>
        <v>0.11731843575418995</v>
      </c>
      <c r="R258" s="25">
        <f t="shared" si="44"/>
        <v>1.0638297872340425E-2</v>
      </c>
      <c r="S258" s="26">
        <f>IF('FL DOH Cumulative'!P258="","",IF('FL DOH Cumulative'!P257="",'FL DOH Cumulative'!P258-'FL DOH Cumulative'!P256,'FL DOH Cumulative'!P258-'FL DOH Cumulative'!P257))</f>
        <v>95</v>
      </c>
      <c r="T258" s="23">
        <f>IF('FL DOH Cumulative'!Q258="","",IF('FL DOH Cumulative'!Q257="",'FL DOH Cumulative'!Q258-'FL DOH Cumulative'!Q256,'FL DOH Cumulative'!Q258-'FL DOH Cumulative'!Q257))</f>
        <v>2</v>
      </c>
      <c r="U258" s="24">
        <f>IF('FL DOH Cumulative'!S258="","",IF('FL DOH Cumulative'!S257="",'FL DOH Cumulative'!S258-'FL DOH Cumulative'!S256,'FL DOH Cumulative'!S258-'FL DOH Cumulative'!S257))</f>
        <v>37</v>
      </c>
      <c r="V258" s="24">
        <f>IF('FL DOH Cumulative'!R258="","",IF('FL DOH Cumulative'!R257="",'FL DOH Cumulative'!R258-'FL DOH Cumulative'!R256,'FL DOH Cumulative'!R258-'FL DOH Cumulative'!R257))</f>
        <v>451</v>
      </c>
      <c r="W258" s="25">
        <f t="shared" si="45"/>
        <v>9.9085365853658541E-2</v>
      </c>
      <c r="X258" s="25">
        <f t="shared" si="46"/>
        <v>7.5819672131147542E-2</v>
      </c>
      <c r="Y258" s="26">
        <f>IF('FL DOH Cumulative'!U258="","",IF('FL DOH Cumulative'!U257="",'FL DOH Cumulative'!U258-'FL DOH Cumulative'!U256,'FL DOH Cumulative'!U258-'FL DOH Cumulative'!U257))</f>
        <v>490</v>
      </c>
      <c r="Z258" s="23">
        <v>1</v>
      </c>
      <c r="AA258" s="24">
        <v>49</v>
      </c>
      <c r="AB258" s="22">
        <f t="shared" si="55"/>
        <v>1.4467791939373063E-2</v>
      </c>
      <c r="AC258" s="6">
        <v>55</v>
      </c>
      <c r="AD258" s="7">
        <v>513</v>
      </c>
      <c r="AE258" s="22">
        <f t="shared" si="56"/>
        <v>4.1470562117041115E-2</v>
      </c>
      <c r="AF258" s="25"/>
    </row>
    <row r="259" spans="1:32">
      <c r="A259" s="1">
        <v>44165</v>
      </c>
      <c r="B259" s="23">
        <f>IF('FL DOH Cumulative'!B259="","",IF('FL DOH Cumulative'!B258="",'FL DOH Cumulative'!B259-'FL DOH Cumulative'!B257,'FL DOH Cumulative'!B259-'FL DOH Cumulative'!B258))</f>
        <v>0</v>
      </c>
      <c r="C259" s="24">
        <f>IF('FL DOH Cumulative'!D259="","",IF('FL DOH Cumulative'!D258="",'FL DOH Cumulative'!D259-'FL DOH Cumulative'!D257,'FL DOH Cumulative'!D259-'FL DOH Cumulative'!D258))</f>
        <v>3</v>
      </c>
      <c r="D259" s="24">
        <f>IF('FL DOH Cumulative'!C259="","",IF('FL DOH Cumulative'!C258="",'FL DOH Cumulative'!C259-'FL DOH Cumulative'!C257,'FL DOH Cumulative'!C259-'FL DOH Cumulative'!C258))</f>
        <v>65</v>
      </c>
      <c r="E259" s="25">
        <f t="shared" si="53"/>
        <v>9.8024316109422499E-2</v>
      </c>
      <c r="F259" s="25">
        <f t="shared" si="52"/>
        <v>4.4117647058823532E-2</v>
      </c>
      <c r="G259" s="26">
        <f>IF('FL DOH Cumulative'!F259="","",IF('FL DOH Cumulative'!F258="",'FL DOH Cumulative'!F259-'FL DOH Cumulative'!F257,'FL DOH Cumulative'!F259-'FL DOH Cumulative'!F258))</f>
        <v>68</v>
      </c>
      <c r="H259" s="23">
        <f>IF('FL DOH Cumulative'!G259="","",IF('FL DOH Cumulative'!G258="",'FL DOH Cumulative'!G259-'FL DOH Cumulative'!G257,'FL DOH Cumulative'!G259-'FL DOH Cumulative'!G258))</f>
        <v>2</v>
      </c>
      <c r="I259" s="24">
        <f>IF('FL DOH Cumulative'!I259="","",IF('FL DOH Cumulative'!I258="",'FL DOH Cumulative'!I259-'FL DOH Cumulative'!I257,'FL DOH Cumulative'!I259-'FL DOH Cumulative'!I258))</f>
        <v>17</v>
      </c>
      <c r="J259" s="24">
        <f>IF('FL DOH Cumulative'!H259="","",IF('FL DOH Cumulative'!H258="",'FL DOH Cumulative'!H259-'FL DOH Cumulative'!H257,'FL DOH Cumulative'!H259-'FL DOH Cumulative'!H258))</f>
        <v>176</v>
      </c>
      <c r="K259" s="25">
        <f t="shared" si="54"/>
        <v>9.683426443202979E-2</v>
      </c>
      <c r="L259" s="25">
        <f t="shared" si="51"/>
        <v>8.8082901554404139E-2</v>
      </c>
      <c r="M259" s="26">
        <f>IF('FL DOH Cumulative'!K259="","",IF('FL DOH Cumulative'!K258="",'FL DOH Cumulative'!K259-'FL DOH Cumulative'!K257,'FL DOH Cumulative'!K259-'FL DOH Cumulative'!K258))</f>
        <v>195</v>
      </c>
      <c r="N259" s="23">
        <f>IF('FL DOH Cumulative'!L259="","",IF('FL DOH Cumulative'!L258="",'FL DOH Cumulative'!L259-'FL DOH Cumulative'!L257,'FL DOH Cumulative'!L259-'FL DOH Cumulative'!L258))</f>
        <v>0</v>
      </c>
      <c r="O259" s="24">
        <f>IF('FL DOH Cumulative'!N259="","",IF('FL DOH Cumulative'!N258="",'FL DOH Cumulative'!N259-'FL DOH Cumulative'!N257,'FL DOH Cumulative'!N259-'FL DOH Cumulative'!N258))</f>
        <v>13</v>
      </c>
      <c r="P259" s="24">
        <f>IF('FL DOH Cumulative'!M259="","",IF('FL DOH Cumulative'!M258="",'FL DOH Cumulative'!M259-'FL DOH Cumulative'!M257,'FL DOH Cumulative'!M259-'FL DOH Cumulative'!M258))</f>
        <v>106</v>
      </c>
      <c r="Q259" s="25">
        <f t="shared" ref="Q259:Q322" si="57">IF(SUM(O253:P259)=0,"",SUM(O253:O259)/SUM(O253:P259))</f>
        <v>0.11966987620357634</v>
      </c>
      <c r="R259" s="25">
        <f t="shared" si="44"/>
        <v>0.1092436974789916</v>
      </c>
      <c r="S259" s="26">
        <f>IF('FL DOH Cumulative'!P259="","",IF('FL DOH Cumulative'!P258="",'FL DOH Cumulative'!P259-'FL DOH Cumulative'!P257,'FL DOH Cumulative'!P259-'FL DOH Cumulative'!P258))</f>
        <v>119</v>
      </c>
      <c r="T259" s="23">
        <f>IF('FL DOH Cumulative'!Q259="","",IF('FL DOH Cumulative'!Q258="",'FL DOH Cumulative'!Q259-'FL DOH Cumulative'!Q257,'FL DOH Cumulative'!Q259-'FL DOH Cumulative'!Q258))</f>
        <v>2</v>
      </c>
      <c r="U259" s="24">
        <f>IF('FL DOH Cumulative'!S259="","",IF('FL DOH Cumulative'!S258="",'FL DOH Cumulative'!S259-'FL DOH Cumulative'!S257,'FL DOH Cumulative'!S259-'FL DOH Cumulative'!S258))</f>
        <v>33</v>
      </c>
      <c r="V259" s="24">
        <f>IF('FL DOH Cumulative'!R259="","",IF('FL DOH Cumulative'!R258="",'FL DOH Cumulative'!R259-'FL DOH Cumulative'!R257,'FL DOH Cumulative'!R259-'FL DOH Cumulative'!R258))</f>
        <v>347</v>
      </c>
      <c r="W259" s="25">
        <f t="shared" si="45"/>
        <v>0.10266281681103626</v>
      </c>
      <c r="X259" s="25">
        <f t="shared" si="46"/>
        <v>8.6842105263157901E-2</v>
      </c>
      <c r="Y259" s="26">
        <f>IF('FL DOH Cumulative'!U259="","",IF('FL DOH Cumulative'!U258="",'FL DOH Cumulative'!U259-'FL DOH Cumulative'!U257,'FL DOH Cumulative'!U259-'FL DOH Cumulative'!U258))</f>
        <v>382</v>
      </c>
      <c r="Z259" s="23">
        <v>0</v>
      </c>
      <c r="AA259" s="24">
        <v>355</v>
      </c>
      <c r="AB259" s="22">
        <f t="shared" si="55"/>
        <v>1.5124153498871333E-2</v>
      </c>
      <c r="AC259" s="6">
        <v>38</v>
      </c>
      <c r="AD259" s="7">
        <v>987</v>
      </c>
      <c r="AE259" s="22">
        <f t="shared" si="56"/>
        <v>4.3416658232972374E-2</v>
      </c>
      <c r="AF259" s="25"/>
    </row>
    <row r="260" spans="1:32">
      <c r="A260" s="1">
        <v>44166</v>
      </c>
      <c r="B260" s="23">
        <f>IF('FL DOH Cumulative'!B260="","",IF('FL DOH Cumulative'!B259="",'FL DOH Cumulative'!B260-'FL DOH Cumulative'!B258,'FL DOH Cumulative'!B260-'FL DOH Cumulative'!B259))</f>
        <v>0</v>
      </c>
      <c r="C260" s="24">
        <f>IF('FL DOH Cumulative'!D260="","",IF('FL DOH Cumulative'!D259="",'FL DOH Cumulative'!D260-'FL DOH Cumulative'!D258,'FL DOH Cumulative'!D260-'FL DOH Cumulative'!D259))</f>
        <v>28</v>
      </c>
      <c r="D260" s="24">
        <f>IF('FL DOH Cumulative'!C260="","",IF('FL DOH Cumulative'!C259="",'FL DOH Cumulative'!C260-'FL DOH Cumulative'!C258,'FL DOH Cumulative'!C260-'FL DOH Cumulative'!C259))</f>
        <v>249</v>
      </c>
      <c r="E260" s="25">
        <f t="shared" si="53"/>
        <v>0.10326566637246248</v>
      </c>
      <c r="F260" s="25">
        <f t="shared" si="52"/>
        <v>0.10108303249097472</v>
      </c>
      <c r="G260" s="26">
        <f>IF('FL DOH Cumulative'!F260="","",IF('FL DOH Cumulative'!F259="",'FL DOH Cumulative'!F260-'FL DOH Cumulative'!F258,'FL DOH Cumulative'!F260-'FL DOH Cumulative'!F259))</f>
        <v>277</v>
      </c>
      <c r="H260" s="23">
        <f>IF('FL DOH Cumulative'!G260="","",IF('FL DOH Cumulative'!G259="",'FL DOH Cumulative'!G260-'FL DOH Cumulative'!G258,'FL DOH Cumulative'!G260-'FL DOH Cumulative'!G259))</f>
        <v>1</v>
      </c>
      <c r="I260" s="24">
        <f>IF('FL DOH Cumulative'!I260="","",IF('FL DOH Cumulative'!I259="",'FL DOH Cumulative'!I260-'FL DOH Cumulative'!I258,'FL DOH Cumulative'!I260-'FL DOH Cumulative'!I259))</f>
        <v>16</v>
      </c>
      <c r="J260" s="24">
        <f>IF('FL DOH Cumulative'!H260="","",IF('FL DOH Cumulative'!H259="",'FL DOH Cumulative'!H260-'FL DOH Cumulative'!H258,'FL DOH Cumulative'!H260-'FL DOH Cumulative'!H259))</f>
        <v>220</v>
      </c>
      <c r="K260" s="25">
        <f t="shared" si="54"/>
        <v>9.5111111111111105E-2</v>
      </c>
      <c r="L260" s="25">
        <f t="shared" si="51"/>
        <v>6.7796610169491525E-2</v>
      </c>
      <c r="M260" s="26">
        <f>IF('FL DOH Cumulative'!K260="","",IF('FL DOH Cumulative'!K259="",'FL DOH Cumulative'!K260-'FL DOH Cumulative'!K258,'FL DOH Cumulative'!K260-'FL DOH Cumulative'!K259))</f>
        <v>237</v>
      </c>
      <c r="N260" s="23">
        <f>IF('FL DOH Cumulative'!L260="","",IF('FL DOH Cumulative'!L259="",'FL DOH Cumulative'!L260-'FL DOH Cumulative'!L258,'FL DOH Cumulative'!L260-'FL DOH Cumulative'!L259))</f>
        <v>0</v>
      </c>
      <c r="O260" s="24">
        <f>IF('FL DOH Cumulative'!N260="","",IF('FL DOH Cumulative'!N259="",'FL DOH Cumulative'!N260-'FL DOH Cumulative'!N258,'FL DOH Cumulative'!N260-'FL DOH Cumulative'!N259))</f>
        <v>16</v>
      </c>
      <c r="P260" s="24">
        <f>IF('FL DOH Cumulative'!M260="","",IF('FL DOH Cumulative'!M259="",'FL DOH Cumulative'!M260-'FL DOH Cumulative'!M258,'FL DOH Cumulative'!M260-'FL DOH Cumulative'!M259))</f>
        <v>118</v>
      </c>
      <c r="Q260" s="25">
        <f t="shared" si="57"/>
        <v>0.10344827586206896</v>
      </c>
      <c r="R260" s="25">
        <f t="shared" si="44"/>
        <v>0.11940298507462686</v>
      </c>
      <c r="S260" s="26">
        <f>IF('FL DOH Cumulative'!P260="","",IF('FL DOH Cumulative'!P259="",'FL DOH Cumulative'!P260-'FL DOH Cumulative'!P258,'FL DOH Cumulative'!P260-'FL DOH Cumulative'!P259))</f>
        <v>134</v>
      </c>
      <c r="T260" s="23">
        <f>IF('FL DOH Cumulative'!Q260="","",IF('FL DOH Cumulative'!Q259="",'FL DOH Cumulative'!Q260-'FL DOH Cumulative'!Q258,'FL DOH Cumulative'!Q260-'FL DOH Cumulative'!Q259))</f>
        <v>1</v>
      </c>
      <c r="U260" s="24">
        <f>IF('FL DOH Cumulative'!S260="","",IF('FL DOH Cumulative'!S259="",'FL DOH Cumulative'!S260-'FL DOH Cumulative'!S258,'FL DOH Cumulative'!S260-'FL DOH Cumulative'!S259))</f>
        <v>60</v>
      </c>
      <c r="V260" s="24">
        <f>IF('FL DOH Cumulative'!R260="","",IF('FL DOH Cumulative'!R259="",'FL DOH Cumulative'!R260-'FL DOH Cumulative'!R258,'FL DOH Cumulative'!R260-'FL DOH Cumulative'!R259))</f>
        <v>587</v>
      </c>
      <c r="W260" s="25">
        <f t="shared" si="45"/>
        <v>0.10026560424966799</v>
      </c>
      <c r="X260" s="25">
        <f t="shared" si="46"/>
        <v>9.2735703245749618E-2</v>
      </c>
      <c r="Y260" s="26">
        <f>IF('FL DOH Cumulative'!U260="","",IF('FL DOH Cumulative'!U259="",'FL DOH Cumulative'!U260-'FL DOH Cumulative'!U258,'FL DOH Cumulative'!U260-'FL DOH Cumulative'!U259))</f>
        <v>648</v>
      </c>
      <c r="Z260" s="23">
        <v>11</v>
      </c>
      <c r="AA260" s="24">
        <v>643</v>
      </c>
      <c r="AB260" s="22">
        <f t="shared" si="55"/>
        <v>1.7218095881161376E-2</v>
      </c>
      <c r="AC260" s="6">
        <v>104</v>
      </c>
      <c r="AD260" s="7">
        <v>1567</v>
      </c>
      <c r="AE260" s="22">
        <f t="shared" si="56"/>
        <v>5.0645704660303201E-2</v>
      </c>
      <c r="AF260" s="25"/>
    </row>
    <row r="261" spans="1:32">
      <c r="A261" s="1">
        <v>44167</v>
      </c>
      <c r="B261" s="23">
        <f>IF('FL DOH Cumulative'!B261="","",IF('FL DOH Cumulative'!B260="",'FL DOH Cumulative'!B261-'FL DOH Cumulative'!B259,'FL DOH Cumulative'!B261-'FL DOH Cumulative'!B260))</f>
        <v>0</v>
      </c>
      <c r="C261" s="24">
        <f>IF('FL DOH Cumulative'!D261="","",IF('FL DOH Cumulative'!D260="",'FL DOH Cumulative'!D261-'FL DOH Cumulative'!D259,'FL DOH Cumulative'!D261-'FL DOH Cumulative'!D260))</f>
        <v>52</v>
      </c>
      <c r="D261" s="24">
        <f>IF('FL DOH Cumulative'!C261="","",IF('FL DOH Cumulative'!C260="",'FL DOH Cumulative'!C261-'FL DOH Cumulative'!C259,'FL DOH Cumulative'!C261-'FL DOH Cumulative'!C260))</f>
        <v>308</v>
      </c>
      <c r="E261" s="25">
        <f t="shared" si="53"/>
        <v>0.11319490957803081</v>
      </c>
      <c r="F261" s="25">
        <f t="shared" si="52"/>
        <v>0.14444444444444443</v>
      </c>
      <c r="G261" s="26">
        <f>IF('FL DOH Cumulative'!F261="","",IF('FL DOH Cumulative'!F260="",'FL DOH Cumulative'!F261-'FL DOH Cumulative'!F259,'FL DOH Cumulative'!F261-'FL DOH Cumulative'!F260))</f>
        <v>360</v>
      </c>
      <c r="H261" s="23">
        <f>IF('FL DOH Cumulative'!G261="","",IF('FL DOH Cumulative'!G260="",'FL DOH Cumulative'!G261-'FL DOH Cumulative'!G259,'FL DOH Cumulative'!G261-'FL DOH Cumulative'!G260))</f>
        <v>1</v>
      </c>
      <c r="I261" s="24">
        <f>IF('FL DOH Cumulative'!I261="","",IF('FL DOH Cumulative'!I260="",'FL DOH Cumulative'!I261-'FL DOH Cumulative'!I259,'FL DOH Cumulative'!I261-'FL DOH Cumulative'!I260))</f>
        <v>18</v>
      </c>
      <c r="J261" s="24">
        <f>IF('FL DOH Cumulative'!H261="","",IF('FL DOH Cumulative'!H260="",'FL DOH Cumulative'!H261-'FL DOH Cumulative'!H259,'FL DOH Cumulative'!H261-'FL DOH Cumulative'!H260))</f>
        <v>192</v>
      </c>
      <c r="K261" s="25">
        <f t="shared" si="54"/>
        <v>9.3632958801498134E-2</v>
      </c>
      <c r="L261" s="25">
        <f t="shared" si="51"/>
        <v>8.5714285714285715E-2</v>
      </c>
      <c r="M261" s="26">
        <f>IF('FL DOH Cumulative'!K261="","",IF('FL DOH Cumulative'!K260="",'FL DOH Cumulative'!K261-'FL DOH Cumulative'!K259,'FL DOH Cumulative'!K261-'FL DOH Cumulative'!K260))</f>
        <v>211</v>
      </c>
      <c r="N261" s="23">
        <f>IF('FL DOH Cumulative'!L261="","",IF('FL DOH Cumulative'!L260="",'FL DOH Cumulative'!L261-'FL DOH Cumulative'!L259,'FL DOH Cumulative'!L261-'FL DOH Cumulative'!L260))</f>
        <v>0</v>
      </c>
      <c r="O261" s="24">
        <f>IF('FL DOH Cumulative'!N261="","",IF('FL DOH Cumulative'!N260="",'FL DOH Cumulative'!N261-'FL DOH Cumulative'!N259,'FL DOH Cumulative'!N261-'FL DOH Cumulative'!N260))</f>
        <v>27</v>
      </c>
      <c r="P261" s="24">
        <f>IF('FL DOH Cumulative'!M261="","",IF('FL DOH Cumulative'!M260="",'FL DOH Cumulative'!M261-'FL DOH Cumulative'!M259,'FL DOH Cumulative'!M261-'FL DOH Cumulative'!M260))</f>
        <v>90</v>
      </c>
      <c r="Q261" s="25">
        <f t="shared" si="57"/>
        <v>0.12055109070034443</v>
      </c>
      <c r="R261" s="25">
        <f t="shared" si="44"/>
        <v>0.23076923076923078</v>
      </c>
      <c r="S261" s="26">
        <f>IF('FL DOH Cumulative'!P261="","",IF('FL DOH Cumulative'!P260="",'FL DOH Cumulative'!P261-'FL DOH Cumulative'!P259,'FL DOH Cumulative'!P261-'FL DOH Cumulative'!P260))</f>
        <v>117</v>
      </c>
      <c r="T261" s="23">
        <f>IF('FL DOH Cumulative'!Q261="","",IF('FL DOH Cumulative'!Q260="",'FL DOH Cumulative'!Q261-'FL DOH Cumulative'!Q259,'FL DOH Cumulative'!Q261-'FL DOH Cumulative'!Q260))</f>
        <v>1</v>
      </c>
      <c r="U261" s="24">
        <f>IF('FL DOH Cumulative'!S261="","",IF('FL DOH Cumulative'!S260="",'FL DOH Cumulative'!S261-'FL DOH Cumulative'!S259,'FL DOH Cumulative'!S261-'FL DOH Cumulative'!S260))</f>
        <v>97</v>
      </c>
      <c r="V261" s="24">
        <f>IF('FL DOH Cumulative'!R261="","",IF('FL DOH Cumulative'!R260="",'FL DOH Cumulative'!R261-'FL DOH Cumulative'!R259,'FL DOH Cumulative'!R261-'FL DOH Cumulative'!R260))</f>
        <v>590</v>
      </c>
      <c r="W261" s="25">
        <f t="shared" si="45"/>
        <v>0.10786699107866991</v>
      </c>
      <c r="X261" s="25">
        <f t="shared" si="46"/>
        <v>0.14119359534206696</v>
      </c>
      <c r="Y261" s="26">
        <f>IF('FL DOH Cumulative'!U261="","",IF('FL DOH Cumulative'!U260="",'FL DOH Cumulative'!U261-'FL DOH Cumulative'!U259,'FL DOH Cumulative'!U261-'FL DOH Cumulative'!U260))</f>
        <v>688</v>
      </c>
      <c r="Z261" s="23">
        <v>27</v>
      </c>
      <c r="AA261" s="24">
        <v>1032</v>
      </c>
      <c r="AB261" s="22">
        <f t="shared" si="55"/>
        <v>1.6497461928934011E-2</v>
      </c>
      <c r="AC261" s="6">
        <v>101</v>
      </c>
      <c r="AD261" s="7">
        <v>2114</v>
      </c>
      <c r="AE261" s="22">
        <f t="shared" si="56"/>
        <v>5.4144305307096005E-2</v>
      </c>
      <c r="AF261" s="25"/>
    </row>
    <row r="262" spans="1:32">
      <c r="A262" s="1">
        <v>44168</v>
      </c>
      <c r="B262" s="23">
        <f>IF('FL DOH Cumulative'!B262="","",IF('FL DOH Cumulative'!B261="",'FL DOH Cumulative'!B262-'FL DOH Cumulative'!B260,'FL DOH Cumulative'!B262-'FL DOH Cumulative'!B261))</f>
        <v>0</v>
      </c>
      <c r="C262" s="24">
        <f>IF('FL DOH Cumulative'!D262="","",IF('FL DOH Cumulative'!D261="",'FL DOH Cumulative'!D262-'FL DOH Cumulative'!D260,'FL DOH Cumulative'!D262-'FL DOH Cumulative'!D261))</f>
        <v>27</v>
      </c>
      <c r="D262" s="24">
        <f>IF('FL DOH Cumulative'!C262="","",IF('FL DOH Cumulative'!C261="",'FL DOH Cumulative'!C262-'FL DOH Cumulative'!C260,'FL DOH Cumulative'!C262-'FL DOH Cumulative'!C261))</f>
        <v>258</v>
      </c>
      <c r="E262" s="25">
        <f t="shared" si="53"/>
        <v>0.1013719512195122</v>
      </c>
      <c r="F262" s="25">
        <f t="shared" si="52"/>
        <v>9.4736842105263161E-2</v>
      </c>
      <c r="G262" s="26">
        <f>IF('FL DOH Cumulative'!F262="","",IF('FL DOH Cumulative'!F261="",'FL DOH Cumulative'!F262-'FL DOH Cumulative'!F260,'FL DOH Cumulative'!F262-'FL DOH Cumulative'!F261))</f>
        <v>285</v>
      </c>
      <c r="H262" s="23">
        <f>IF('FL DOH Cumulative'!G262="","",IF('FL DOH Cumulative'!G261="",'FL DOH Cumulative'!G262-'FL DOH Cumulative'!G260,'FL DOH Cumulative'!G262-'FL DOH Cumulative'!G261))</f>
        <v>0</v>
      </c>
      <c r="I262" s="24">
        <f>IF('FL DOH Cumulative'!I262="","",IF('FL DOH Cumulative'!I261="",'FL DOH Cumulative'!I262-'FL DOH Cumulative'!I260,'FL DOH Cumulative'!I262-'FL DOH Cumulative'!I261))</f>
        <v>15</v>
      </c>
      <c r="J262" s="24">
        <f>IF('FL DOH Cumulative'!H262="","",IF('FL DOH Cumulative'!H261="",'FL DOH Cumulative'!H262-'FL DOH Cumulative'!H260,'FL DOH Cumulative'!H262-'FL DOH Cumulative'!H261))</f>
        <v>167</v>
      </c>
      <c r="K262" s="25">
        <f t="shared" si="54"/>
        <v>9.4051446945337625E-2</v>
      </c>
      <c r="L262" s="25">
        <f t="shared" si="51"/>
        <v>8.2417582417582416E-2</v>
      </c>
      <c r="M262" s="26">
        <f>IF('FL DOH Cumulative'!K262="","",IF('FL DOH Cumulative'!K261="",'FL DOH Cumulative'!K262-'FL DOH Cumulative'!K260,'FL DOH Cumulative'!K262-'FL DOH Cumulative'!K261))</f>
        <v>182</v>
      </c>
      <c r="N262" s="23">
        <f>IF('FL DOH Cumulative'!L262="","",IF('FL DOH Cumulative'!L261="",'FL DOH Cumulative'!L262-'FL DOH Cumulative'!L260,'FL DOH Cumulative'!L262-'FL DOH Cumulative'!L261))</f>
        <v>0</v>
      </c>
      <c r="O262" s="24">
        <f>IF('FL DOH Cumulative'!N262="","",IF('FL DOH Cumulative'!N261="",'FL DOH Cumulative'!N262-'FL DOH Cumulative'!N260,'FL DOH Cumulative'!N262-'FL DOH Cumulative'!N261))</f>
        <v>4</v>
      </c>
      <c r="P262" s="24">
        <f>IF('FL DOH Cumulative'!M262="","",IF('FL DOH Cumulative'!M261="",'FL DOH Cumulative'!M262-'FL DOH Cumulative'!M260,'FL DOH Cumulative'!M262-'FL DOH Cumulative'!M261))</f>
        <v>59</v>
      </c>
      <c r="Q262" s="25">
        <f t="shared" si="57"/>
        <v>0.10144927536231885</v>
      </c>
      <c r="R262" s="25">
        <f t="shared" ref="R262:R325" si="58">IF(SUM(O262:P262)=0,"",O262/SUM(O262:P262))</f>
        <v>6.3492063492063489E-2</v>
      </c>
      <c r="S262" s="26">
        <f>IF('FL DOH Cumulative'!P262="","",IF('FL DOH Cumulative'!P261="",'FL DOH Cumulative'!P262-'FL DOH Cumulative'!P260,'FL DOH Cumulative'!P262-'FL DOH Cumulative'!P261))</f>
        <v>63</v>
      </c>
      <c r="T262" s="23">
        <f>IF('FL DOH Cumulative'!Q262="","",IF('FL DOH Cumulative'!Q261="",'FL DOH Cumulative'!Q262-'FL DOH Cumulative'!Q260,'FL DOH Cumulative'!Q262-'FL DOH Cumulative'!Q261))</f>
        <v>0</v>
      </c>
      <c r="U262" s="24">
        <f>IF('FL DOH Cumulative'!S262="","",IF('FL DOH Cumulative'!S261="",'FL DOH Cumulative'!S262-'FL DOH Cumulative'!S260,'FL DOH Cumulative'!S262-'FL DOH Cumulative'!S261))</f>
        <v>46</v>
      </c>
      <c r="V262" s="24">
        <f>IF('FL DOH Cumulative'!R262="","",IF('FL DOH Cumulative'!R261="",'FL DOH Cumulative'!R262-'FL DOH Cumulative'!R260,'FL DOH Cumulative'!R262-'FL DOH Cumulative'!R261))</f>
        <v>484</v>
      </c>
      <c r="W262" s="25">
        <f t="shared" si="45"/>
        <v>9.864253393665158E-2</v>
      </c>
      <c r="X262" s="25">
        <f t="shared" si="46"/>
        <v>8.6792452830188674E-2</v>
      </c>
      <c r="Y262" s="26">
        <f>IF('FL DOH Cumulative'!U262="","",IF('FL DOH Cumulative'!U261="",'FL DOH Cumulative'!U262-'FL DOH Cumulative'!U260,'FL DOH Cumulative'!U262-'FL DOH Cumulative'!U261))</f>
        <v>530</v>
      </c>
      <c r="Z262" s="23">
        <v>15</v>
      </c>
      <c r="AA262" s="24">
        <v>1096</v>
      </c>
      <c r="AB262" s="22">
        <f t="shared" si="55"/>
        <v>1.6363636363636365E-2</v>
      </c>
      <c r="AC262" s="6">
        <v>78</v>
      </c>
      <c r="AD262" s="7">
        <v>1869</v>
      </c>
      <c r="AE262" s="22">
        <f t="shared" si="56"/>
        <v>5.3762231470025866E-2</v>
      </c>
      <c r="AF262" s="25"/>
    </row>
    <row r="263" spans="1:32">
      <c r="A263" s="1">
        <v>44169</v>
      </c>
      <c r="B263" s="23">
        <f>IF('FL DOH Cumulative'!B263="","",IF('FL DOH Cumulative'!B262="",'FL DOH Cumulative'!B263-'FL DOH Cumulative'!B261,'FL DOH Cumulative'!B263-'FL DOH Cumulative'!B262))</f>
        <v>0</v>
      </c>
      <c r="C263" s="24">
        <f>IF('FL DOH Cumulative'!D263="","",IF('FL DOH Cumulative'!D262="",'FL DOH Cumulative'!D263-'FL DOH Cumulative'!D261,'FL DOH Cumulative'!D263-'FL DOH Cumulative'!D262))</f>
        <v>58</v>
      </c>
      <c r="D263" s="24">
        <f>IF('FL DOH Cumulative'!C263="","",IF('FL DOH Cumulative'!C262="",'FL DOH Cumulative'!C263-'FL DOH Cumulative'!C261,'FL DOH Cumulative'!C263-'FL DOH Cumulative'!C262))</f>
        <v>329</v>
      </c>
      <c r="E263" s="25">
        <f t="shared" si="53"/>
        <v>0.11435674331883157</v>
      </c>
      <c r="F263" s="25">
        <f t="shared" si="52"/>
        <v>0.14987080103359174</v>
      </c>
      <c r="G263" s="26">
        <f>IF('FL DOH Cumulative'!F263="","",IF('FL DOH Cumulative'!F262="",'FL DOH Cumulative'!F263-'FL DOH Cumulative'!F261,'FL DOH Cumulative'!F263-'FL DOH Cumulative'!F262))</f>
        <v>387</v>
      </c>
      <c r="H263" s="23">
        <f>IF('FL DOH Cumulative'!G263="","",IF('FL DOH Cumulative'!G262="",'FL DOH Cumulative'!G263-'FL DOH Cumulative'!G261,'FL DOH Cumulative'!G263-'FL DOH Cumulative'!G262))</f>
        <v>0</v>
      </c>
      <c r="I263" s="24">
        <f>IF('FL DOH Cumulative'!I263="","",IF('FL DOH Cumulative'!I262="",'FL DOH Cumulative'!I263-'FL DOH Cumulative'!I261,'FL DOH Cumulative'!I263-'FL DOH Cumulative'!I262))</f>
        <v>17</v>
      </c>
      <c r="J263" s="24">
        <f>IF('FL DOH Cumulative'!H263="","",IF('FL DOH Cumulative'!H262="",'FL DOH Cumulative'!H263-'FL DOH Cumulative'!H261,'FL DOH Cumulative'!H263-'FL DOH Cumulative'!H262))</f>
        <v>128</v>
      </c>
      <c r="K263" s="25">
        <f t="shared" si="54"/>
        <v>9.4413847364280101E-2</v>
      </c>
      <c r="L263" s="25">
        <f t="shared" si="51"/>
        <v>0.11724137931034483</v>
      </c>
      <c r="M263" s="26">
        <f>IF('FL DOH Cumulative'!K263="","",IF('FL DOH Cumulative'!K262="",'FL DOH Cumulative'!K263-'FL DOH Cumulative'!K261,'FL DOH Cumulative'!K263-'FL DOH Cumulative'!K262))</f>
        <v>145</v>
      </c>
      <c r="N263" s="23">
        <f>IF('FL DOH Cumulative'!L263="","",IF('FL DOH Cumulative'!L262="",'FL DOH Cumulative'!L263-'FL DOH Cumulative'!L261,'FL DOH Cumulative'!L263-'FL DOH Cumulative'!L262))</f>
        <v>0</v>
      </c>
      <c r="O263" s="24">
        <f>IF('FL DOH Cumulative'!N263="","",IF('FL DOH Cumulative'!N262="",'FL DOH Cumulative'!N263-'FL DOH Cumulative'!N261,'FL DOH Cumulative'!N263-'FL DOH Cumulative'!N262))</f>
        <v>18</v>
      </c>
      <c r="P263" s="24">
        <f>IF('FL DOH Cumulative'!M263="","",IF('FL DOH Cumulative'!M262="",'FL DOH Cumulative'!M263-'FL DOH Cumulative'!M261,'FL DOH Cumulative'!M263-'FL DOH Cumulative'!M262))</f>
        <v>187</v>
      </c>
      <c r="Q263" s="25">
        <f t="shared" si="57"/>
        <v>0.10268378063010501</v>
      </c>
      <c r="R263" s="25">
        <f t="shared" si="58"/>
        <v>8.7804878048780483E-2</v>
      </c>
      <c r="S263" s="26">
        <f>IF('FL DOH Cumulative'!P263="","",IF('FL DOH Cumulative'!P262="",'FL DOH Cumulative'!P263-'FL DOH Cumulative'!P261,'FL DOH Cumulative'!P263-'FL DOH Cumulative'!P262))</f>
        <v>205</v>
      </c>
      <c r="T263" s="23">
        <f>IF('FL DOH Cumulative'!Q263="","",IF('FL DOH Cumulative'!Q262="",'FL DOH Cumulative'!Q263-'FL DOH Cumulative'!Q261,'FL DOH Cumulative'!Q263-'FL DOH Cumulative'!Q262))</f>
        <v>0</v>
      </c>
      <c r="U263" s="24">
        <f>IF('FL DOH Cumulative'!S263="","",IF('FL DOH Cumulative'!S262="",'FL DOH Cumulative'!S263-'FL DOH Cumulative'!S261,'FL DOH Cumulative'!S263-'FL DOH Cumulative'!S262))</f>
        <v>93</v>
      </c>
      <c r="V263" s="24">
        <f>IF('FL DOH Cumulative'!R263="","",IF('FL DOH Cumulative'!R262="",'FL DOH Cumulative'!R263-'FL DOH Cumulative'!R261,'FL DOH Cumulative'!R263-'FL DOH Cumulative'!R262))</f>
        <v>644</v>
      </c>
      <c r="W263" s="25">
        <f t="shared" si="45"/>
        <v>0.1048969761841049</v>
      </c>
      <c r="X263" s="25">
        <f t="shared" si="46"/>
        <v>0.12618724559023067</v>
      </c>
      <c r="Y263" s="26">
        <f>IF('FL DOH Cumulative'!U263="","",IF('FL DOH Cumulative'!U262="",'FL DOH Cumulative'!U263-'FL DOH Cumulative'!U261,'FL DOH Cumulative'!U263-'FL DOH Cumulative'!U262))</f>
        <v>737</v>
      </c>
      <c r="Z263" s="23">
        <v>45</v>
      </c>
      <c r="AA263" s="24">
        <v>1565</v>
      </c>
      <c r="AB263" s="22">
        <f t="shared" si="55"/>
        <v>2.045877247365158E-2</v>
      </c>
      <c r="AC263" s="6">
        <v>128</v>
      </c>
      <c r="AD263" s="7">
        <v>2452</v>
      </c>
      <c r="AE263" s="22">
        <f t="shared" si="56"/>
        <v>5.2375035840581098E-2</v>
      </c>
      <c r="AF263" s="25"/>
    </row>
    <row r="264" spans="1:32">
      <c r="A264" s="1">
        <v>44170</v>
      </c>
      <c r="B264" s="23">
        <f>IF('FL DOH Cumulative'!B264="","",IF('FL DOH Cumulative'!B263="",'FL DOH Cumulative'!B264-'FL DOH Cumulative'!B262,'FL DOH Cumulative'!B264-'FL DOH Cumulative'!B263))</f>
        <v>0</v>
      </c>
      <c r="C264" s="24">
        <f>IF('FL DOH Cumulative'!D264="","",IF('FL DOH Cumulative'!D263="",'FL DOH Cumulative'!D264-'FL DOH Cumulative'!D262,'FL DOH Cumulative'!D264-'FL DOH Cumulative'!D263))</f>
        <v>20</v>
      </c>
      <c r="D264" s="24">
        <f>IF('FL DOH Cumulative'!C264="","",IF('FL DOH Cumulative'!C263="",'FL DOH Cumulative'!C264-'FL DOH Cumulative'!C262,'FL DOH Cumulative'!C264-'FL DOH Cumulative'!C263))</f>
        <v>167</v>
      </c>
      <c r="E264" s="25">
        <f t="shared" si="53"/>
        <v>0.11358574610244988</v>
      </c>
      <c r="F264" s="25">
        <f t="shared" si="52"/>
        <v>0.10695187165775401</v>
      </c>
      <c r="G264" s="26">
        <f>IF('FL DOH Cumulative'!F264="","",IF('FL DOH Cumulative'!F263="",'FL DOH Cumulative'!F264-'FL DOH Cumulative'!F262,'FL DOH Cumulative'!F264-'FL DOH Cumulative'!F263))</f>
        <v>187</v>
      </c>
      <c r="H264" s="23">
        <f>IF('FL DOH Cumulative'!G264="","",IF('FL DOH Cumulative'!G263="",'FL DOH Cumulative'!G264-'FL DOH Cumulative'!G262,'FL DOH Cumulative'!G264-'FL DOH Cumulative'!G263))</f>
        <v>0</v>
      </c>
      <c r="I264" s="24">
        <f>IF('FL DOH Cumulative'!I264="","",IF('FL DOH Cumulative'!I263="",'FL DOH Cumulative'!I264-'FL DOH Cumulative'!I262,'FL DOH Cumulative'!I264-'FL DOH Cumulative'!I263))</f>
        <v>10</v>
      </c>
      <c r="J264" s="24">
        <f>IF('FL DOH Cumulative'!H264="","",IF('FL DOH Cumulative'!H263="",'FL DOH Cumulative'!H264-'FL DOH Cumulative'!H262,'FL DOH Cumulative'!H264-'FL DOH Cumulative'!H263))</f>
        <v>177</v>
      </c>
      <c r="K264" s="25">
        <f t="shared" si="54"/>
        <v>8.593155893536121E-2</v>
      </c>
      <c r="L264" s="25">
        <f t="shared" si="51"/>
        <v>5.3475935828877004E-2</v>
      </c>
      <c r="M264" s="26">
        <f>IF('FL DOH Cumulative'!K264="","",IF('FL DOH Cumulative'!K263="",'FL DOH Cumulative'!K264-'FL DOH Cumulative'!K262,'FL DOH Cumulative'!K264-'FL DOH Cumulative'!K263))</f>
        <v>187</v>
      </c>
      <c r="N264" s="23">
        <f>IF('FL DOH Cumulative'!L264="","",IF('FL DOH Cumulative'!L263="",'FL DOH Cumulative'!L264-'FL DOH Cumulative'!L262,'FL DOH Cumulative'!L264-'FL DOH Cumulative'!L263))</f>
        <v>1</v>
      </c>
      <c r="O264" s="24">
        <f>IF('FL DOH Cumulative'!N264="","",IF('FL DOH Cumulative'!N263="",'FL DOH Cumulative'!N264-'FL DOH Cumulative'!N262,'FL DOH Cumulative'!N264-'FL DOH Cumulative'!N263))</f>
        <v>8</v>
      </c>
      <c r="P264" s="24">
        <f>IF('FL DOH Cumulative'!M264="","",IF('FL DOH Cumulative'!M263="",'FL DOH Cumulative'!M264-'FL DOH Cumulative'!M262,'FL DOH Cumulative'!M264-'FL DOH Cumulative'!M263))</f>
        <v>125</v>
      </c>
      <c r="Q264" s="25">
        <f t="shared" si="57"/>
        <v>0.10057803468208093</v>
      </c>
      <c r="R264" s="25">
        <f t="shared" si="58"/>
        <v>6.0150375939849621E-2</v>
      </c>
      <c r="S264" s="26">
        <f>IF('FL DOH Cumulative'!P264="","",IF('FL DOH Cumulative'!P263="",'FL DOH Cumulative'!P264-'FL DOH Cumulative'!P262,'FL DOH Cumulative'!P264-'FL DOH Cumulative'!P263))</f>
        <v>134</v>
      </c>
      <c r="T264" s="23">
        <f>IF('FL DOH Cumulative'!Q264="","",IF('FL DOH Cumulative'!Q263="",'FL DOH Cumulative'!Q264-'FL DOH Cumulative'!Q262,'FL DOH Cumulative'!Q264-'FL DOH Cumulative'!Q263))</f>
        <v>1</v>
      </c>
      <c r="U264" s="24">
        <f>IF('FL DOH Cumulative'!S264="","",IF('FL DOH Cumulative'!S263="",'FL DOH Cumulative'!S264-'FL DOH Cumulative'!S262,'FL DOH Cumulative'!S264-'FL DOH Cumulative'!S263))</f>
        <v>38</v>
      </c>
      <c r="V264" s="24">
        <f>IF('FL DOH Cumulative'!R264="","",IF('FL DOH Cumulative'!R263="",'FL DOH Cumulative'!R264-'FL DOH Cumulative'!R262,'FL DOH Cumulative'!R264-'FL DOH Cumulative'!R263))</f>
        <v>469</v>
      </c>
      <c r="W264" s="25">
        <f t="shared" si="45"/>
        <v>0.10160965794768612</v>
      </c>
      <c r="X264" s="25">
        <f t="shared" si="46"/>
        <v>7.4950690335305714E-2</v>
      </c>
      <c r="Y264" s="26">
        <f>IF('FL DOH Cumulative'!U264="","",IF('FL DOH Cumulative'!U263="",'FL DOH Cumulative'!U264-'FL DOH Cumulative'!U262,'FL DOH Cumulative'!U264-'FL DOH Cumulative'!U263))</f>
        <v>508</v>
      </c>
      <c r="Z264" s="23">
        <v>4</v>
      </c>
      <c r="AA264" s="24">
        <v>33</v>
      </c>
      <c r="AB264" s="22">
        <f t="shared" si="55"/>
        <v>2.1123872026251024E-2</v>
      </c>
      <c r="AC264" s="6">
        <v>60</v>
      </c>
      <c r="AD264" s="7">
        <v>621</v>
      </c>
      <c r="AE264" s="22">
        <f t="shared" si="56"/>
        <v>5.277439880228315E-2</v>
      </c>
      <c r="AF264" s="25"/>
    </row>
    <row r="265" spans="1:32">
      <c r="A265" s="1">
        <v>44171</v>
      </c>
      <c r="B265" s="23">
        <f>IF('FL DOH Cumulative'!B265="","",IF('FL DOH Cumulative'!B264="",'FL DOH Cumulative'!B265-'FL DOH Cumulative'!B263,'FL DOH Cumulative'!B265-'FL DOH Cumulative'!B264))</f>
        <v>0</v>
      </c>
      <c r="C265" s="24">
        <f>IF('FL DOH Cumulative'!D265="","",IF('FL DOH Cumulative'!D264="",'FL DOH Cumulative'!D265-'FL DOH Cumulative'!D263,'FL DOH Cumulative'!D265-'FL DOH Cumulative'!D264))</f>
        <v>12</v>
      </c>
      <c r="D265" s="24">
        <f>IF('FL DOH Cumulative'!C265="","",IF('FL DOH Cumulative'!C264="",'FL DOH Cumulative'!C265-'FL DOH Cumulative'!C263,'FL DOH Cumulative'!C265-'FL DOH Cumulative'!C264))</f>
        <v>137</v>
      </c>
      <c r="E265" s="25">
        <f t="shared" si="53"/>
        <v>0.11675423234092236</v>
      </c>
      <c r="F265" s="25">
        <f t="shared" si="52"/>
        <v>8.0536912751677847E-2</v>
      </c>
      <c r="G265" s="26">
        <f>IF('FL DOH Cumulative'!F265="","",IF('FL DOH Cumulative'!F264="",'FL DOH Cumulative'!F265-'FL DOH Cumulative'!F263,'FL DOH Cumulative'!F265-'FL DOH Cumulative'!F264))</f>
        <v>149</v>
      </c>
      <c r="H265" s="23">
        <f>IF('FL DOH Cumulative'!G265="","",IF('FL DOH Cumulative'!G264="",'FL DOH Cumulative'!G265-'FL DOH Cumulative'!G263,'FL DOH Cumulative'!G265-'FL DOH Cumulative'!G264))</f>
        <v>1</v>
      </c>
      <c r="I265" s="24">
        <f>IF('FL DOH Cumulative'!I265="","",IF('FL DOH Cumulative'!I264="",'FL DOH Cumulative'!I265-'FL DOH Cumulative'!I263,'FL DOH Cumulative'!I265-'FL DOH Cumulative'!I264))</f>
        <v>19</v>
      </c>
      <c r="J265" s="24">
        <f>IF('FL DOH Cumulative'!H265="","",IF('FL DOH Cumulative'!H264="",'FL DOH Cumulative'!H265-'FL DOH Cumulative'!H263,'FL DOH Cumulative'!H265-'FL DOH Cumulative'!H264))</f>
        <v>163</v>
      </c>
      <c r="K265" s="25">
        <f t="shared" si="54"/>
        <v>8.3895131086142327E-2</v>
      </c>
      <c r="L265" s="25">
        <f t="shared" si="51"/>
        <v>0.1043956043956044</v>
      </c>
      <c r="M265" s="26">
        <f>IF('FL DOH Cumulative'!K265="","",IF('FL DOH Cumulative'!K264="",'FL DOH Cumulative'!K265-'FL DOH Cumulative'!K263,'FL DOH Cumulative'!K265-'FL DOH Cumulative'!K264))</f>
        <v>183</v>
      </c>
      <c r="N265" s="23">
        <f>IF('FL DOH Cumulative'!L265="","",IF('FL DOH Cumulative'!L264="",'FL DOH Cumulative'!L265-'FL DOH Cumulative'!L263,'FL DOH Cumulative'!L265-'FL DOH Cumulative'!L264))</f>
        <v>0</v>
      </c>
      <c r="O265" s="24">
        <f>IF('FL DOH Cumulative'!N265="","",IF('FL DOH Cumulative'!N264="",'FL DOH Cumulative'!N265-'FL DOH Cumulative'!N263,'FL DOH Cumulative'!N265-'FL DOH Cumulative'!N264))</f>
        <v>7</v>
      </c>
      <c r="P265" s="24">
        <f>IF('FL DOH Cumulative'!M265="","",IF('FL DOH Cumulative'!M264="",'FL DOH Cumulative'!M265-'FL DOH Cumulative'!M263,'FL DOH Cumulative'!M265-'FL DOH Cumulative'!M264))</f>
        <v>62</v>
      </c>
      <c r="Q265" s="25">
        <f t="shared" si="57"/>
        <v>0.11071428571428571</v>
      </c>
      <c r="R265" s="25">
        <f t="shared" si="58"/>
        <v>0.10144927536231885</v>
      </c>
      <c r="S265" s="26">
        <f>IF('FL DOH Cumulative'!P265="","",IF('FL DOH Cumulative'!P264="",'FL DOH Cumulative'!P265-'FL DOH Cumulative'!P263,'FL DOH Cumulative'!P265-'FL DOH Cumulative'!P264))</f>
        <v>69</v>
      </c>
      <c r="T265" s="23">
        <f>IF('FL DOH Cumulative'!Q265="","",IF('FL DOH Cumulative'!Q264="",'FL DOH Cumulative'!Q265-'FL DOH Cumulative'!Q263,'FL DOH Cumulative'!Q265-'FL DOH Cumulative'!Q264))</f>
        <v>1</v>
      </c>
      <c r="U265" s="24">
        <f>IF('FL DOH Cumulative'!S265="","",IF('FL DOH Cumulative'!S264="",'FL DOH Cumulative'!S265-'FL DOH Cumulative'!S263,'FL DOH Cumulative'!S265-'FL DOH Cumulative'!S264))</f>
        <v>38</v>
      </c>
      <c r="V265" s="24">
        <f>IF('FL DOH Cumulative'!R265="","",IF('FL DOH Cumulative'!R264="",'FL DOH Cumulative'!R265-'FL DOH Cumulative'!R263,'FL DOH Cumulative'!R265-'FL DOH Cumulative'!R264))</f>
        <v>362</v>
      </c>
      <c r="W265" s="25">
        <f t="shared" si="45"/>
        <v>0.10416666666666667</v>
      </c>
      <c r="X265" s="25">
        <f t="shared" si="46"/>
        <v>9.5000000000000001E-2</v>
      </c>
      <c r="Y265" s="26">
        <f>IF('FL DOH Cumulative'!U265="","",IF('FL DOH Cumulative'!U264="",'FL DOH Cumulative'!U265-'FL DOH Cumulative'!U263,'FL DOH Cumulative'!U265-'FL DOH Cumulative'!U264))</f>
        <v>401</v>
      </c>
      <c r="Z265" s="23">
        <v>1</v>
      </c>
      <c r="AA265" s="24">
        <v>44</v>
      </c>
      <c r="AB265" s="22">
        <f t="shared" si="55"/>
        <v>2.1145555327448162E-2</v>
      </c>
      <c r="AC265" s="6">
        <v>90</v>
      </c>
      <c r="AD265" s="7">
        <v>1207</v>
      </c>
      <c r="AE265" s="22">
        <f t="shared" si="56"/>
        <v>5.2470217238962856E-2</v>
      </c>
      <c r="AF265" s="25"/>
    </row>
    <row r="266" spans="1:32">
      <c r="A266" s="1">
        <v>44172</v>
      </c>
      <c r="B266" s="23">
        <f>IF('FL DOH Cumulative'!B266="","",IF('FL DOH Cumulative'!B265="",'FL DOH Cumulative'!B266-'FL DOH Cumulative'!B264,'FL DOH Cumulative'!B266-'FL DOH Cumulative'!B265))</f>
        <v>0</v>
      </c>
      <c r="C266" s="24">
        <f>IF('FL DOH Cumulative'!D266="","",IF('FL DOH Cumulative'!D265="",'FL DOH Cumulative'!D266-'FL DOH Cumulative'!D264,'FL DOH Cumulative'!D266-'FL DOH Cumulative'!D265))</f>
        <v>7</v>
      </c>
      <c r="D266" s="24">
        <f>IF('FL DOH Cumulative'!C266="","",IF('FL DOH Cumulative'!C265="",'FL DOH Cumulative'!C266-'FL DOH Cumulative'!C264,'FL DOH Cumulative'!C266-'FL DOH Cumulative'!C265))</f>
        <v>59</v>
      </c>
      <c r="E266" s="25">
        <f t="shared" si="53"/>
        <v>0.11922852133255406</v>
      </c>
      <c r="F266" s="25">
        <f t="shared" si="52"/>
        <v>0.10606060606060606</v>
      </c>
      <c r="G266" s="26">
        <f>IF('FL DOH Cumulative'!F266="","",IF('FL DOH Cumulative'!F265="",'FL DOH Cumulative'!F266-'FL DOH Cumulative'!F264,'FL DOH Cumulative'!F266-'FL DOH Cumulative'!F265))</f>
        <v>66</v>
      </c>
      <c r="H266" s="23">
        <f>IF('FL DOH Cumulative'!G266="","",IF('FL DOH Cumulative'!G265="",'FL DOH Cumulative'!G266-'FL DOH Cumulative'!G264,'FL DOH Cumulative'!G266-'FL DOH Cumulative'!G265))</f>
        <v>5</v>
      </c>
      <c r="I266" s="24">
        <f>IF('FL DOH Cumulative'!I266="","",IF('FL DOH Cumulative'!I265="",'FL DOH Cumulative'!I266-'FL DOH Cumulative'!I264,'FL DOH Cumulative'!I266-'FL DOH Cumulative'!I265))</f>
        <v>19</v>
      </c>
      <c r="J266" s="24">
        <f>IF('FL DOH Cumulative'!H266="","",IF('FL DOH Cumulative'!H265="",'FL DOH Cumulative'!H266-'FL DOH Cumulative'!H264,'FL DOH Cumulative'!H266-'FL DOH Cumulative'!H265))</f>
        <v>119</v>
      </c>
      <c r="K266" s="25">
        <f t="shared" si="54"/>
        <v>8.9062500000000003E-2</v>
      </c>
      <c r="L266" s="25">
        <f t="shared" si="51"/>
        <v>0.13768115942028986</v>
      </c>
      <c r="M266" s="26">
        <f>IF('FL DOH Cumulative'!K266="","",IF('FL DOH Cumulative'!K265="",'FL DOH Cumulative'!K266-'FL DOH Cumulative'!K264,'FL DOH Cumulative'!K266-'FL DOH Cumulative'!K265))</f>
        <v>143</v>
      </c>
      <c r="N266" s="23">
        <f>IF('FL DOH Cumulative'!L266="","",IF('FL DOH Cumulative'!L265="",'FL DOH Cumulative'!L266-'FL DOH Cumulative'!L264,'FL DOH Cumulative'!L266-'FL DOH Cumulative'!L265))</f>
        <v>0</v>
      </c>
      <c r="O266" s="24">
        <f>IF('FL DOH Cumulative'!N266="","",IF('FL DOH Cumulative'!N265="",'FL DOH Cumulative'!N266-'FL DOH Cumulative'!N264,'FL DOH Cumulative'!N266-'FL DOH Cumulative'!N265))</f>
        <v>8</v>
      </c>
      <c r="P266" s="24">
        <f>IF('FL DOH Cumulative'!M266="","",IF('FL DOH Cumulative'!M265="",'FL DOH Cumulative'!M266-'FL DOH Cumulative'!M264,'FL DOH Cumulative'!M266-'FL DOH Cumulative'!M265))</f>
        <v>100</v>
      </c>
      <c r="Q266" s="25">
        <f t="shared" si="57"/>
        <v>0.10615199034981906</v>
      </c>
      <c r="R266" s="25">
        <f t="shared" si="58"/>
        <v>7.407407407407407E-2</v>
      </c>
      <c r="S266" s="26">
        <f>IF('FL DOH Cumulative'!P266="","",IF('FL DOH Cumulative'!P265="",'FL DOH Cumulative'!P266-'FL DOH Cumulative'!P264,'FL DOH Cumulative'!P266-'FL DOH Cumulative'!P265))</f>
        <v>108</v>
      </c>
      <c r="T266" s="23">
        <f>IF('FL DOH Cumulative'!Q266="","",IF('FL DOH Cumulative'!Q265="",'FL DOH Cumulative'!Q266-'FL DOH Cumulative'!Q264,'FL DOH Cumulative'!Q266-'FL DOH Cumulative'!Q265))</f>
        <v>5</v>
      </c>
      <c r="U266" s="24">
        <f>IF('FL DOH Cumulative'!S266="","",IF('FL DOH Cumulative'!S265="",'FL DOH Cumulative'!S266-'FL DOH Cumulative'!S264,'FL DOH Cumulative'!S266-'FL DOH Cumulative'!S265))</f>
        <v>34</v>
      </c>
      <c r="V266" s="24">
        <f>IF('FL DOH Cumulative'!R266="","",IF('FL DOH Cumulative'!R265="",'FL DOH Cumulative'!R266-'FL DOH Cumulative'!R264,'FL DOH Cumulative'!R266-'FL DOH Cumulative'!R265))</f>
        <v>278</v>
      </c>
      <c r="W266" s="25">
        <f t="shared" si="45"/>
        <v>0.10628272251308901</v>
      </c>
      <c r="X266" s="25">
        <f t="shared" si="46"/>
        <v>0.10897435897435898</v>
      </c>
      <c r="Y266" s="26">
        <f>IF('FL DOH Cumulative'!U266="","",IF('FL DOH Cumulative'!U265="",'FL DOH Cumulative'!U266-'FL DOH Cumulative'!U264,'FL DOH Cumulative'!U266-'FL DOH Cumulative'!U265))</f>
        <v>317</v>
      </c>
      <c r="Z266" s="23">
        <v>1</v>
      </c>
      <c r="AA266" s="24">
        <v>229</v>
      </c>
      <c r="AB266" s="22">
        <f t="shared" si="55"/>
        <v>2.1913190054782976E-2</v>
      </c>
      <c r="AC266" s="6">
        <v>55</v>
      </c>
      <c r="AD266" s="7">
        <v>845</v>
      </c>
      <c r="AE266" s="22">
        <f t="shared" si="56"/>
        <v>5.4556726596404218E-2</v>
      </c>
      <c r="AF266" s="25"/>
    </row>
    <row r="267" spans="1:32">
      <c r="A267" s="1">
        <v>44173</v>
      </c>
      <c r="B267" s="23">
        <f>IF('FL DOH Cumulative'!B267="","",IF('FL DOH Cumulative'!B266="",'FL DOH Cumulative'!B267-'FL DOH Cumulative'!B265,'FL DOH Cumulative'!B267-'FL DOH Cumulative'!B266))</f>
        <v>0</v>
      </c>
      <c r="C267" s="24">
        <f>IF('FL DOH Cumulative'!D267="","",IF('FL DOH Cumulative'!D266="",'FL DOH Cumulative'!D267-'FL DOH Cumulative'!D265,'FL DOH Cumulative'!D267-'FL DOH Cumulative'!D266))</f>
        <v>36</v>
      </c>
      <c r="D267" s="24">
        <f>IF('FL DOH Cumulative'!C267="","",IF('FL DOH Cumulative'!C266="",'FL DOH Cumulative'!C267-'FL DOH Cumulative'!C265,'FL DOH Cumulative'!C267-'FL DOH Cumulative'!C266))</f>
        <v>227</v>
      </c>
      <c r="E267" s="25">
        <f t="shared" si="53"/>
        <v>0.1249263406010607</v>
      </c>
      <c r="F267" s="25">
        <f t="shared" si="52"/>
        <v>0.13688212927756654</v>
      </c>
      <c r="G267" s="26">
        <f>IF('FL DOH Cumulative'!F267="","",IF('FL DOH Cumulative'!F266="",'FL DOH Cumulative'!F267-'FL DOH Cumulative'!F265,'FL DOH Cumulative'!F267-'FL DOH Cumulative'!F266))</f>
        <v>263</v>
      </c>
      <c r="H267" s="23">
        <f>IF('FL DOH Cumulative'!G267="","",IF('FL DOH Cumulative'!G266="",'FL DOH Cumulative'!G267-'FL DOH Cumulative'!G265,'FL DOH Cumulative'!G267-'FL DOH Cumulative'!G266))</f>
        <v>1</v>
      </c>
      <c r="I267" s="24">
        <f>IF('FL DOH Cumulative'!I267="","",IF('FL DOH Cumulative'!I266="",'FL DOH Cumulative'!I267-'FL DOH Cumulative'!I265,'FL DOH Cumulative'!I267-'FL DOH Cumulative'!I266))</f>
        <v>11</v>
      </c>
      <c r="J267" s="24">
        <f>IF('FL DOH Cumulative'!H267="","",IF('FL DOH Cumulative'!H266="",'FL DOH Cumulative'!H267-'FL DOH Cumulative'!H265,'FL DOH Cumulative'!H267-'FL DOH Cumulative'!H266))</f>
        <v>200</v>
      </c>
      <c r="K267" s="25">
        <f t="shared" si="54"/>
        <v>8.6852589641434261E-2</v>
      </c>
      <c r="L267" s="25">
        <f t="shared" si="51"/>
        <v>5.2132701421800945E-2</v>
      </c>
      <c r="M267" s="26">
        <f>IF('FL DOH Cumulative'!K267="","",IF('FL DOH Cumulative'!K266="",'FL DOH Cumulative'!K267-'FL DOH Cumulative'!K265,'FL DOH Cumulative'!K267-'FL DOH Cumulative'!K266))</f>
        <v>212</v>
      </c>
      <c r="N267" s="23">
        <f>IF('FL DOH Cumulative'!L267="","",IF('FL DOH Cumulative'!L266="",'FL DOH Cumulative'!L267-'FL DOH Cumulative'!L265,'FL DOH Cumulative'!L267-'FL DOH Cumulative'!L266))</f>
        <v>2</v>
      </c>
      <c r="O267" s="24">
        <f>IF('FL DOH Cumulative'!N267="","",IF('FL DOH Cumulative'!N266="",'FL DOH Cumulative'!N267-'FL DOH Cumulative'!N265,'FL DOH Cumulative'!N267-'FL DOH Cumulative'!N266))</f>
        <v>20</v>
      </c>
      <c r="P267" s="24">
        <f>IF('FL DOH Cumulative'!M267="","",IF('FL DOH Cumulative'!M266="",'FL DOH Cumulative'!M267-'FL DOH Cumulative'!M265,'FL DOH Cumulative'!M267-'FL DOH Cumulative'!M266))</f>
        <v>168</v>
      </c>
      <c r="Q267" s="25">
        <f t="shared" si="57"/>
        <v>0.10419026047565119</v>
      </c>
      <c r="R267" s="25">
        <f t="shared" si="58"/>
        <v>0.10638297872340426</v>
      </c>
      <c r="S267" s="26">
        <f>IF('FL DOH Cumulative'!P267="","",IF('FL DOH Cumulative'!P266="",'FL DOH Cumulative'!P267-'FL DOH Cumulative'!P265,'FL DOH Cumulative'!P267-'FL DOH Cumulative'!P266))</f>
        <v>190</v>
      </c>
      <c r="T267" s="23">
        <f>IF('FL DOH Cumulative'!Q267="","",IF('FL DOH Cumulative'!Q266="",'FL DOH Cumulative'!Q267-'FL DOH Cumulative'!Q265,'FL DOH Cumulative'!Q267-'FL DOH Cumulative'!Q266))</f>
        <v>3</v>
      </c>
      <c r="U267" s="24">
        <f>IF('FL DOH Cumulative'!S267="","",IF('FL DOH Cumulative'!S266="",'FL DOH Cumulative'!S267-'FL DOH Cumulative'!S265,'FL DOH Cumulative'!S267-'FL DOH Cumulative'!S266))</f>
        <v>67</v>
      </c>
      <c r="V267" s="24">
        <f>IF('FL DOH Cumulative'!R267="","",IF('FL DOH Cumulative'!R266="",'FL DOH Cumulative'!R267-'FL DOH Cumulative'!R265,'FL DOH Cumulative'!R267-'FL DOH Cumulative'!R266))</f>
        <v>595</v>
      </c>
      <c r="W267" s="25">
        <f t="shared" si="45"/>
        <v>0.1076923076923077</v>
      </c>
      <c r="X267" s="25">
        <f t="shared" si="46"/>
        <v>0.10120845921450151</v>
      </c>
      <c r="Y267" s="26">
        <f>IF('FL DOH Cumulative'!U267="","",IF('FL DOH Cumulative'!U266="",'FL DOH Cumulative'!U267-'FL DOH Cumulative'!U265,'FL DOH Cumulative'!U267-'FL DOH Cumulative'!U266))</f>
        <v>665</v>
      </c>
      <c r="Z267" s="23">
        <v>10</v>
      </c>
      <c r="AA267" s="24">
        <v>682</v>
      </c>
      <c r="AB267" s="22">
        <f t="shared" si="55"/>
        <v>2.153010033444816E-2</v>
      </c>
      <c r="AC267" s="6">
        <v>86</v>
      </c>
      <c r="AD267" s="7">
        <v>1642</v>
      </c>
      <c r="AE267" s="22">
        <f t="shared" si="56"/>
        <v>5.2696510398308069E-2</v>
      </c>
      <c r="AF267" s="25"/>
    </row>
    <row r="268" spans="1:32">
      <c r="A268" s="1">
        <v>44174</v>
      </c>
      <c r="B268" s="23">
        <f>IF('FL DOH Cumulative'!B268="","",IF('FL DOH Cumulative'!B267="",'FL DOH Cumulative'!B268-'FL DOH Cumulative'!B266,'FL DOH Cumulative'!B268-'FL DOH Cumulative'!B267))</f>
        <v>0</v>
      </c>
      <c r="C268" s="24">
        <f>IF('FL DOH Cumulative'!D268="","",IF('FL DOH Cumulative'!D267="",'FL DOH Cumulative'!D268-'FL DOH Cumulative'!D266,'FL DOH Cumulative'!D268-'FL DOH Cumulative'!D267))</f>
        <v>66</v>
      </c>
      <c r="D268" s="24">
        <f>IF('FL DOH Cumulative'!C268="","",IF('FL DOH Cumulative'!C267="",'FL DOH Cumulative'!C268-'FL DOH Cumulative'!C266,'FL DOH Cumulative'!C268-'FL DOH Cumulative'!C267))</f>
        <v>372</v>
      </c>
      <c r="E268" s="25">
        <f t="shared" si="53"/>
        <v>0.12732394366197183</v>
      </c>
      <c r="F268" s="25">
        <f t="shared" si="52"/>
        <v>0.15068493150684931</v>
      </c>
      <c r="G268" s="26">
        <f>IF('FL DOH Cumulative'!F268="","",IF('FL DOH Cumulative'!F267="",'FL DOH Cumulative'!F268-'FL DOH Cumulative'!F266,'FL DOH Cumulative'!F268-'FL DOH Cumulative'!F267))</f>
        <v>438</v>
      </c>
      <c r="H268" s="23">
        <f>IF('FL DOH Cumulative'!G268="","",IF('FL DOH Cumulative'!G267="",'FL DOH Cumulative'!G268-'FL DOH Cumulative'!G266,'FL DOH Cumulative'!G268-'FL DOH Cumulative'!G267))</f>
        <v>1</v>
      </c>
      <c r="I268" s="24">
        <f>IF('FL DOH Cumulative'!I268="","",IF('FL DOH Cumulative'!I267="",'FL DOH Cumulative'!I268-'FL DOH Cumulative'!I266,'FL DOH Cumulative'!I268-'FL DOH Cumulative'!I267))</f>
        <v>12</v>
      </c>
      <c r="J268" s="24">
        <f>IF('FL DOH Cumulative'!H268="","",IF('FL DOH Cumulative'!H267="",'FL DOH Cumulative'!H268-'FL DOH Cumulative'!H266,'FL DOH Cumulative'!H268-'FL DOH Cumulative'!H267))</f>
        <v>160</v>
      </c>
      <c r="K268" s="25">
        <f t="shared" si="54"/>
        <v>8.4634346754313888E-2</v>
      </c>
      <c r="L268" s="25">
        <f t="shared" si="51"/>
        <v>6.9767441860465115E-2</v>
      </c>
      <c r="M268" s="26">
        <f>IF('FL DOH Cumulative'!K268="","",IF('FL DOH Cumulative'!K267="",'FL DOH Cumulative'!K268-'FL DOH Cumulative'!K266,'FL DOH Cumulative'!K268-'FL DOH Cumulative'!K267))</f>
        <v>173</v>
      </c>
      <c r="N268" s="23">
        <f>IF('FL DOH Cumulative'!L268="","",IF('FL DOH Cumulative'!L267="",'FL DOH Cumulative'!L268-'FL DOH Cumulative'!L266,'FL DOH Cumulative'!L268-'FL DOH Cumulative'!L267))</f>
        <v>0</v>
      </c>
      <c r="O268" s="24">
        <f>IF('FL DOH Cumulative'!N268="","",IF('FL DOH Cumulative'!N267="",'FL DOH Cumulative'!N268-'FL DOH Cumulative'!N266,'FL DOH Cumulative'!N268-'FL DOH Cumulative'!N267))</f>
        <v>13</v>
      </c>
      <c r="P268" s="24">
        <f>IF('FL DOH Cumulative'!M268="","",IF('FL DOH Cumulative'!M267="",'FL DOH Cumulative'!M268-'FL DOH Cumulative'!M266,'FL DOH Cumulative'!M268-'FL DOH Cumulative'!M267))</f>
        <v>94</v>
      </c>
      <c r="Q268" s="25">
        <f t="shared" si="57"/>
        <v>8.9347079037800689E-2</v>
      </c>
      <c r="R268" s="25">
        <f t="shared" si="58"/>
        <v>0.12149532710280374</v>
      </c>
      <c r="S268" s="26">
        <f>IF('FL DOH Cumulative'!P268="","",IF('FL DOH Cumulative'!P267="",'FL DOH Cumulative'!P268-'FL DOH Cumulative'!P266,'FL DOH Cumulative'!P268-'FL DOH Cumulative'!P267))</f>
        <v>107</v>
      </c>
      <c r="T268" s="23">
        <f>IF('FL DOH Cumulative'!Q268="","",IF('FL DOH Cumulative'!Q267="",'FL DOH Cumulative'!Q268-'FL DOH Cumulative'!Q266,'FL DOH Cumulative'!Q268-'FL DOH Cumulative'!Q267))</f>
        <v>1</v>
      </c>
      <c r="U268" s="24">
        <f>IF('FL DOH Cumulative'!S268="","",IF('FL DOH Cumulative'!S267="",'FL DOH Cumulative'!S268-'FL DOH Cumulative'!S266,'FL DOH Cumulative'!S268-'FL DOH Cumulative'!S267))</f>
        <v>91</v>
      </c>
      <c r="V268" s="24">
        <f>IF('FL DOH Cumulative'!R268="","",IF('FL DOH Cumulative'!R267="",'FL DOH Cumulative'!R268-'FL DOH Cumulative'!R266,'FL DOH Cumulative'!R268-'FL DOH Cumulative'!R267))</f>
        <v>626</v>
      </c>
      <c r="W268" s="25">
        <f t="shared" si="45"/>
        <v>0.10530401034928849</v>
      </c>
      <c r="X268" s="25">
        <f t="shared" si="46"/>
        <v>0.12691771269177127</v>
      </c>
      <c r="Y268" s="26">
        <f>IF('FL DOH Cumulative'!U268="","",IF('FL DOH Cumulative'!U267="",'FL DOH Cumulative'!U268-'FL DOH Cumulative'!U266,'FL DOH Cumulative'!U268-'FL DOH Cumulative'!U267))</f>
        <v>718</v>
      </c>
      <c r="Z268" s="23"/>
      <c r="AA268" s="24">
        <v>1032</v>
      </c>
      <c r="AB268" s="22">
        <f t="shared" si="55"/>
        <v>1.5976455749421904E-2</v>
      </c>
      <c r="AC268" s="11">
        <v>123</v>
      </c>
      <c r="AD268" s="12">
        <v>2228</v>
      </c>
      <c r="AE268" s="22">
        <f t="shared" si="56"/>
        <v>5.3988157436433301E-2</v>
      </c>
      <c r="AF268" s="25"/>
    </row>
    <row r="269" spans="1:32">
      <c r="A269" s="1">
        <v>44175</v>
      </c>
      <c r="B269" s="23">
        <f>IF('FL DOH Cumulative'!B269="","",IF('FL DOH Cumulative'!B268="",'FL DOH Cumulative'!B269-'FL DOH Cumulative'!B267,'FL DOH Cumulative'!B269-'FL DOH Cumulative'!B268))</f>
        <v>0</v>
      </c>
      <c r="C269" s="24">
        <f>IF('FL DOH Cumulative'!D269="","",IF('FL DOH Cumulative'!D268="",'FL DOH Cumulative'!D269-'FL DOH Cumulative'!D267,'FL DOH Cumulative'!D269-'FL DOH Cumulative'!D268))</f>
        <v>35</v>
      </c>
      <c r="D269" s="24">
        <f>IF('FL DOH Cumulative'!C269="","",IF('FL DOH Cumulative'!C268="",'FL DOH Cumulative'!C269-'FL DOH Cumulative'!C267,'FL DOH Cumulative'!C269-'FL DOH Cumulative'!C268))</f>
        <v>243</v>
      </c>
      <c r="E269" s="25">
        <f t="shared" si="53"/>
        <v>0.13235294117647059</v>
      </c>
      <c r="F269" s="25">
        <f t="shared" si="52"/>
        <v>0.12589928057553956</v>
      </c>
      <c r="G269" s="26">
        <f>IF('FL DOH Cumulative'!F269="","",IF('FL DOH Cumulative'!F268="",'FL DOH Cumulative'!F269-'FL DOH Cumulative'!F267,'FL DOH Cumulative'!F269-'FL DOH Cumulative'!F268))</f>
        <v>278</v>
      </c>
      <c r="H269" s="23">
        <f>IF('FL DOH Cumulative'!G269="","",IF('FL DOH Cumulative'!G268="",'FL DOH Cumulative'!G269-'FL DOH Cumulative'!G267,'FL DOH Cumulative'!G269-'FL DOH Cumulative'!G268))</f>
        <v>2</v>
      </c>
      <c r="I269" s="24">
        <f>IF('FL DOH Cumulative'!I269="","",IF('FL DOH Cumulative'!I268="",'FL DOH Cumulative'!I269-'FL DOH Cumulative'!I267,'FL DOH Cumulative'!I269-'FL DOH Cumulative'!I268))</f>
        <v>16</v>
      </c>
      <c r="J269" s="24">
        <f>IF('FL DOH Cumulative'!H269="","",IF('FL DOH Cumulative'!H268="",'FL DOH Cumulative'!H269-'FL DOH Cumulative'!H267,'FL DOH Cumulative'!H269-'FL DOH Cumulative'!H268))</f>
        <v>184</v>
      </c>
      <c r="K269" s="25">
        <f t="shared" si="54"/>
        <v>8.4210526315789472E-2</v>
      </c>
      <c r="L269" s="25">
        <f t="shared" si="51"/>
        <v>0.08</v>
      </c>
      <c r="M269" s="26">
        <f>IF('FL DOH Cumulative'!K269="","",IF('FL DOH Cumulative'!K268="",'FL DOH Cumulative'!K269-'FL DOH Cumulative'!K267,'FL DOH Cumulative'!K269-'FL DOH Cumulative'!K268))</f>
        <v>202</v>
      </c>
      <c r="N269" s="23">
        <f>IF('FL DOH Cumulative'!L269="","",IF('FL DOH Cumulative'!L268="",'FL DOH Cumulative'!L269-'FL DOH Cumulative'!L267,'FL DOH Cumulative'!L269-'FL DOH Cumulative'!L268))</f>
        <v>0</v>
      </c>
      <c r="O269" s="24">
        <f>IF('FL DOH Cumulative'!N269="","",IF('FL DOH Cumulative'!N268="",'FL DOH Cumulative'!N269-'FL DOH Cumulative'!N267,'FL DOH Cumulative'!N269-'FL DOH Cumulative'!N268))</f>
        <v>23</v>
      </c>
      <c r="P269" s="24">
        <f>IF('FL DOH Cumulative'!M269="","",IF('FL DOH Cumulative'!M268="",'FL DOH Cumulative'!M269-'FL DOH Cumulative'!M267,'FL DOH Cumulative'!M269-'FL DOH Cumulative'!M268))</f>
        <v>122</v>
      </c>
      <c r="Q269" s="25">
        <f t="shared" si="57"/>
        <v>0.10157068062827225</v>
      </c>
      <c r="R269" s="25">
        <f t="shared" si="58"/>
        <v>0.15862068965517243</v>
      </c>
      <c r="S269" s="26">
        <f>IF('FL DOH Cumulative'!P269="","",IF('FL DOH Cumulative'!P268="",'FL DOH Cumulative'!P269-'FL DOH Cumulative'!P267,'FL DOH Cumulative'!P269-'FL DOH Cumulative'!P268))</f>
        <v>145</v>
      </c>
      <c r="T269" s="23">
        <f>IF('FL DOH Cumulative'!Q269="","",IF('FL DOH Cumulative'!Q268="",'FL DOH Cumulative'!Q269-'FL DOH Cumulative'!Q267,'FL DOH Cumulative'!Q269-'FL DOH Cumulative'!Q268))</f>
        <v>2</v>
      </c>
      <c r="U269" s="24">
        <f>IF('FL DOH Cumulative'!S269="","",IF('FL DOH Cumulative'!S268="",'FL DOH Cumulative'!S269-'FL DOH Cumulative'!S267,'FL DOH Cumulative'!S269-'FL DOH Cumulative'!S268))</f>
        <v>74</v>
      </c>
      <c r="V269" s="24">
        <f>IF('FL DOH Cumulative'!R269="","",IF('FL DOH Cumulative'!R268="",'FL DOH Cumulative'!R269-'FL DOH Cumulative'!R267,'FL DOH Cumulative'!R269-'FL DOH Cumulative'!R268))</f>
        <v>549</v>
      </c>
      <c r="W269" s="25">
        <f t="shared" si="45"/>
        <v>0.10990399191510863</v>
      </c>
      <c r="X269" s="25">
        <f t="shared" si="46"/>
        <v>0.1187800963081862</v>
      </c>
      <c r="Y269" s="26">
        <f>IF('FL DOH Cumulative'!U269="","",IF('FL DOH Cumulative'!U268="",'FL DOH Cumulative'!U269-'FL DOH Cumulative'!U267,'FL DOH Cumulative'!U269-'FL DOH Cumulative'!U268))</f>
        <v>625</v>
      </c>
      <c r="Z269" s="23"/>
      <c r="AA269" s="24">
        <v>1073</v>
      </c>
      <c r="AB269" s="22">
        <f t="shared" si="55"/>
        <v>1.2926467471922018E-2</v>
      </c>
      <c r="AC269" s="6">
        <v>90</v>
      </c>
      <c r="AD269" s="7">
        <v>2151</v>
      </c>
      <c r="AE269" s="22">
        <f t="shared" si="56"/>
        <v>5.3659364917643067E-2</v>
      </c>
      <c r="AF269" s="25"/>
    </row>
    <row r="270" spans="1:32">
      <c r="A270" s="1">
        <v>44176</v>
      </c>
      <c r="B270" s="23">
        <f>IF('FL DOH Cumulative'!B270="","",IF('FL DOH Cumulative'!B269="",'FL DOH Cumulative'!B270-'FL DOH Cumulative'!B268,'FL DOH Cumulative'!B270-'FL DOH Cumulative'!B269))</f>
        <v>0</v>
      </c>
      <c r="C270" s="24">
        <f>IF('FL DOH Cumulative'!D270="","",IF('FL DOH Cumulative'!D269="",'FL DOH Cumulative'!D270-'FL DOH Cumulative'!D268,'FL DOH Cumulative'!D270-'FL DOH Cumulative'!D269))</f>
        <v>49</v>
      </c>
      <c r="D270" s="24">
        <f>IF('FL DOH Cumulative'!C270="","",IF('FL DOH Cumulative'!C269="",'FL DOH Cumulative'!C270-'FL DOH Cumulative'!C268,'FL DOH Cumulative'!C270-'FL DOH Cumulative'!C269))</f>
        <v>446</v>
      </c>
      <c r="E270" s="25">
        <f t="shared" si="53"/>
        <v>0.11993603411513859</v>
      </c>
      <c r="F270" s="25">
        <f t="shared" si="52"/>
        <v>9.8989898989898989E-2</v>
      </c>
      <c r="G270" s="26">
        <f>IF('FL DOH Cumulative'!F270="","",IF('FL DOH Cumulative'!F269="",'FL DOH Cumulative'!F270-'FL DOH Cumulative'!F268,'FL DOH Cumulative'!F270-'FL DOH Cumulative'!F269))</f>
        <v>495</v>
      </c>
      <c r="H270" s="23">
        <f>IF('FL DOH Cumulative'!G270="","",IF('FL DOH Cumulative'!G269="",'FL DOH Cumulative'!G270-'FL DOH Cumulative'!G268,'FL DOH Cumulative'!G270-'FL DOH Cumulative'!G269))</f>
        <v>0</v>
      </c>
      <c r="I270" s="24">
        <f>IF('FL DOH Cumulative'!I270="","",IF('FL DOH Cumulative'!I269="",'FL DOH Cumulative'!I270-'FL DOH Cumulative'!I268,'FL DOH Cumulative'!I270-'FL DOH Cumulative'!I269))</f>
        <v>17</v>
      </c>
      <c r="J270" s="24">
        <f>IF('FL DOH Cumulative'!H270="","",IF('FL DOH Cumulative'!H269="",'FL DOH Cumulative'!H270-'FL DOH Cumulative'!H268,'FL DOH Cumulative'!H270-'FL DOH Cumulative'!H269))</f>
        <v>155</v>
      </c>
      <c r="K270" s="25">
        <f t="shared" si="54"/>
        <v>8.2408874801901746E-2</v>
      </c>
      <c r="L270" s="25">
        <f t="shared" si="51"/>
        <v>9.8837209302325577E-2</v>
      </c>
      <c r="M270" s="26">
        <f>IF('FL DOH Cumulative'!K270="","",IF('FL DOH Cumulative'!K269="",'FL DOH Cumulative'!K270-'FL DOH Cumulative'!K268,'FL DOH Cumulative'!K270-'FL DOH Cumulative'!K269))</f>
        <v>172</v>
      </c>
      <c r="N270" s="23">
        <f>IF('FL DOH Cumulative'!L270="","",IF('FL DOH Cumulative'!L269="",'FL DOH Cumulative'!L270-'FL DOH Cumulative'!L268,'FL DOH Cumulative'!L270-'FL DOH Cumulative'!L269))</f>
        <v>0</v>
      </c>
      <c r="O270" s="24">
        <f>IF('FL DOH Cumulative'!N270="","",IF('FL DOH Cumulative'!N269="",'FL DOH Cumulative'!N270-'FL DOH Cumulative'!N268,'FL DOH Cumulative'!N270-'FL DOH Cumulative'!N269))</f>
        <v>13</v>
      </c>
      <c r="P270" s="24">
        <f>IF('FL DOH Cumulative'!M270="","",IF('FL DOH Cumulative'!M269="",'FL DOH Cumulative'!M270-'FL DOH Cumulative'!M268,'FL DOH Cumulative'!M270-'FL DOH Cumulative'!M269))</f>
        <v>108</v>
      </c>
      <c r="Q270" s="25">
        <f t="shared" si="57"/>
        <v>0.10562571756601608</v>
      </c>
      <c r="R270" s="25">
        <f t="shared" si="58"/>
        <v>0.10743801652892562</v>
      </c>
      <c r="S270" s="26">
        <f>IF('FL DOH Cumulative'!P270="","",IF('FL DOH Cumulative'!P269="",'FL DOH Cumulative'!P270-'FL DOH Cumulative'!P268,'FL DOH Cumulative'!P270-'FL DOH Cumulative'!P269))</f>
        <v>121</v>
      </c>
      <c r="T270" s="23">
        <f>IF('FL DOH Cumulative'!Q270="","",IF('FL DOH Cumulative'!Q269="",'FL DOH Cumulative'!Q270-'FL DOH Cumulative'!Q268,'FL DOH Cumulative'!Q270-'FL DOH Cumulative'!Q269))</f>
        <v>0</v>
      </c>
      <c r="U270" s="24">
        <f>IF('FL DOH Cumulative'!S270="","",IF('FL DOH Cumulative'!S269="",'FL DOH Cumulative'!S270-'FL DOH Cumulative'!S268,'FL DOH Cumulative'!S270-'FL DOH Cumulative'!S269))</f>
        <v>79</v>
      </c>
      <c r="V270" s="24">
        <f>IF('FL DOH Cumulative'!R270="","",IF('FL DOH Cumulative'!R269="",'FL DOH Cumulative'!R270-'FL DOH Cumulative'!R268,'FL DOH Cumulative'!R270-'FL DOH Cumulative'!R269))</f>
        <v>709</v>
      </c>
      <c r="W270" s="25">
        <f t="shared" si="45"/>
        <v>0.10501371913195311</v>
      </c>
      <c r="X270" s="25">
        <f t="shared" si="46"/>
        <v>0.10025380710659898</v>
      </c>
      <c r="Y270" s="26">
        <f>IF('FL DOH Cumulative'!U270="","",IF('FL DOH Cumulative'!U269="",'FL DOH Cumulative'!U270-'FL DOH Cumulative'!U268,'FL DOH Cumulative'!U270-'FL DOH Cumulative'!U269))</f>
        <v>788</v>
      </c>
      <c r="Z270" s="23">
        <v>31</v>
      </c>
      <c r="AA270" s="24">
        <v>2044</v>
      </c>
      <c r="AB270" s="22">
        <f t="shared" si="55"/>
        <v>9.0663580246913584E-3</v>
      </c>
      <c r="AC270" s="6">
        <v>102</v>
      </c>
      <c r="AD270" s="7">
        <v>3264</v>
      </c>
      <c r="AE270" s="22">
        <f t="shared" si="56"/>
        <v>4.8233046800382047E-2</v>
      </c>
      <c r="AF270" s="25"/>
    </row>
    <row r="271" spans="1:32">
      <c r="A271" s="1">
        <v>44177</v>
      </c>
      <c r="B271" s="23">
        <f>IF('FL DOH Cumulative'!B271="","",IF('FL DOH Cumulative'!B270="",'FL DOH Cumulative'!B271-'FL DOH Cumulative'!B269,'FL DOH Cumulative'!B271-'FL DOH Cumulative'!B270))</f>
        <v>0</v>
      </c>
      <c r="C271" s="24">
        <f>IF('FL DOH Cumulative'!D271="","",IF('FL DOH Cumulative'!D270="",'FL DOH Cumulative'!D271-'FL DOH Cumulative'!D269,'FL DOH Cumulative'!D271-'FL DOH Cumulative'!D270))</f>
        <v>9</v>
      </c>
      <c r="D271" s="24">
        <f>IF('FL DOH Cumulative'!C271="","",IF('FL DOH Cumulative'!C270="",'FL DOH Cumulative'!C271-'FL DOH Cumulative'!C269,'FL DOH Cumulative'!C271-'FL DOH Cumulative'!C270))</f>
        <v>86</v>
      </c>
      <c r="E271" s="25">
        <f t="shared" si="53"/>
        <v>0.11995515695067265</v>
      </c>
      <c r="F271" s="25">
        <f t="shared" si="52"/>
        <v>9.4736842105263161E-2</v>
      </c>
      <c r="G271" s="26">
        <f>IF('FL DOH Cumulative'!F271="","",IF('FL DOH Cumulative'!F270="",'FL DOH Cumulative'!F271-'FL DOH Cumulative'!F269,'FL DOH Cumulative'!F271-'FL DOH Cumulative'!F270))</f>
        <v>95</v>
      </c>
      <c r="H271" s="23">
        <f>IF('FL DOH Cumulative'!G271="","",IF('FL DOH Cumulative'!G270="",'FL DOH Cumulative'!G271-'FL DOH Cumulative'!G269,'FL DOH Cumulative'!G271-'FL DOH Cumulative'!G270))</f>
        <v>0</v>
      </c>
      <c r="I271" s="24">
        <f>IF('FL DOH Cumulative'!I271="","",IF('FL DOH Cumulative'!I270="",'FL DOH Cumulative'!I271-'FL DOH Cumulative'!I269,'FL DOH Cumulative'!I271-'FL DOH Cumulative'!I270))</f>
        <v>10</v>
      </c>
      <c r="J271" s="24">
        <f>IF('FL DOH Cumulative'!H271="","",IF('FL DOH Cumulative'!H270="",'FL DOH Cumulative'!H271-'FL DOH Cumulative'!H269,'FL DOH Cumulative'!H271-'FL DOH Cumulative'!H270))</f>
        <v>92</v>
      </c>
      <c r="K271" s="25">
        <f t="shared" si="54"/>
        <v>8.8360237892948168E-2</v>
      </c>
      <c r="L271" s="25">
        <f t="shared" si="51"/>
        <v>9.8039215686274508E-2</v>
      </c>
      <c r="M271" s="26">
        <f>IF('FL DOH Cumulative'!K271="","",IF('FL DOH Cumulative'!K270="",'FL DOH Cumulative'!K271-'FL DOH Cumulative'!K269,'FL DOH Cumulative'!K271-'FL DOH Cumulative'!K270))</f>
        <v>102</v>
      </c>
      <c r="N271" s="23">
        <f>IF('FL DOH Cumulative'!L271="","",IF('FL DOH Cumulative'!L270="",'FL DOH Cumulative'!L271-'FL DOH Cumulative'!L269,'FL DOH Cumulative'!L271-'FL DOH Cumulative'!L270))</f>
        <v>0</v>
      </c>
      <c r="O271" s="24">
        <f>IF('FL DOH Cumulative'!N271="","",IF('FL DOH Cumulative'!N270="",'FL DOH Cumulative'!N271-'FL DOH Cumulative'!N269,'FL DOH Cumulative'!N271-'FL DOH Cumulative'!N270))</f>
        <v>17</v>
      </c>
      <c r="P271" s="24">
        <f>IF('FL DOH Cumulative'!M271="","",IF('FL DOH Cumulative'!M270="",'FL DOH Cumulative'!M271-'FL DOH Cumulative'!M269,'FL DOH Cumulative'!M271-'FL DOH Cumulative'!M270))</f>
        <v>125</v>
      </c>
      <c r="Q271" s="25">
        <f t="shared" si="57"/>
        <v>0.11477272727272728</v>
      </c>
      <c r="R271" s="25">
        <f t="shared" si="58"/>
        <v>0.11971830985915492</v>
      </c>
      <c r="S271" s="26">
        <f>IF('FL DOH Cumulative'!P271="","",IF('FL DOH Cumulative'!P270="",'FL DOH Cumulative'!P271-'FL DOH Cumulative'!P269,'FL DOH Cumulative'!P271-'FL DOH Cumulative'!P270))</f>
        <v>142</v>
      </c>
      <c r="T271" s="23">
        <f>IF('FL DOH Cumulative'!Q271="","",IF('FL DOH Cumulative'!Q270="",'FL DOH Cumulative'!Q271-'FL DOH Cumulative'!Q269,'FL DOH Cumulative'!Q271-'FL DOH Cumulative'!Q270))</f>
        <v>0</v>
      </c>
      <c r="U271" s="24">
        <f>IF('FL DOH Cumulative'!S271="","",IF('FL DOH Cumulative'!S270="",'FL DOH Cumulative'!S271-'FL DOH Cumulative'!S269,'FL DOH Cumulative'!S271-'FL DOH Cumulative'!S270))</f>
        <v>36</v>
      </c>
      <c r="V271" s="24">
        <f>IF('FL DOH Cumulative'!R271="","",IF('FL DOH Cumulative'!R270="",'FL DOH Cumulative'!R271-'FL DOH Cumulative'!R269,'FL DOH Cumulative'!R271-'FL DOH Cumulative'!R270))</f>
        <v>303</v>
      </c>
      <c r="W271" s="25">
        <f t="shared" si="45"/>
        <v>0.10908617547513669</v>
      </c>
      <c r="X271" s="25">
        <f t="shared" si="46"/>
        <v>0.10619469026548672</v>
      </c>
      <c r="Y271" s="26">
        <f>IF('FL DOH Cumulative'!U271="","",IF('FL DOH Cumulative'!U270="",'FL DOH Cumulative'!U271-'FL DOH Cumulative'!U269,'FL DOH Cumulative'!U271-'FL DOH Cumulative'!U270))</f>
        <v>339</v>
      </c>
      <c r="Z271" s="23">
        <v>3</v>
      </c>
      <c r="AA271" s="24">
        <v>8</v>
      </c>
      <c r="AB271" s="22">
        <f t="shared" si="55"/>
        <v>8.9181853431562624E-3</v>
      </c>
      <c r="AC271" s="6">
        <v>72</v>
      </c>
      <c r="AD271" s="7">
        <v>925</v>
      </c>
      <c r="AE271" s="22">
        <f t="shared" si="56"/>
        <v>4.7981366459627327E-2</v>
      </c>
      <c r="AF271" s="25"/>
    </row>
    <row r="272" spans="1:32">
      <c r="A272" s="1">
        <v>44178</v>
      </c>
      <c r="B272" s="23">
        <f>IF('FL DOH Cumulative'!B272="","",IF('FL DOH Cumulative'!B271="",'FL DOH Cumulative'!B272-'FL DOH Cumulative'!B270,'FL DOH Cumulative'!B272-'FL DOH Cumulative'!B271))</f>
        <v>0</v>
      </c>
      <c r="C272" s="24">
        <f>IF('FL DOH Cumulative'!D272="","",IF('FL DOH Cumulative'!D271="",'FL DOH Cumulative'!D272-'FL DOH Cumulative'!D270,'FL DOH Cumulative'!D272-'FL DOH Cumulative'!D271))</f>
        <v>28</v>
      </c>
      <c r="D272" s="24">
        <f>IF('FL DOH Cumulative'!C272="","",IF('FL DOH Cumulative'!C271="",'FL DOH Cumulative'!C272-'FL DOH Cumulative'!C270,'FL DOH Cumulative'!C272-'FL DOH Cumulative'!C271))</f>
        <v>253</v>
      </c>
      <c r="E272" s="25">
        <f t="shared" si="53"/>
        <v>0.12004175365344467</v>
      </c>
      <c r="F272" s="25">
        <f t="shared" si="52"/>
        <v>9.9644128113879002E-2</v>
      </c>
      <c r="G272" s="26">
        <f>IF('FL DOH Cumulative'!F272="","",IF('FL DOH Cumulative'!F271="",'FL DOH Cumulative'!F272-'FL DOH Cumulative'!F270,'FL DOH Cumulative'!F272-'FL DOH Cumulative'!F271))</f>
        <v>281</v>
      </c>
      <c r="H272" s="23">
        <f>IF('FL DOH Cumulative'!G272="","",IF('FL DOH Cumulative'!G271="",'FL DOH Cumulative'!G272-'FL DOH Cumulative'!G270,'FL DOH Cumulative'!G272-'FL DOH Cumulative'!G271))</f>
        <v>0</v>
      </c>
      <c r="I272" s="24">
        <f>IF('FL DOH Cumulative'!I272="","",IF('FL DOH Cumulative'!I271="",'FL DOH Cumulative'!I272-'FL DOH Cumulative'!I270,'FL DOH Cumulative'!I272-'FL DOH Cumulative'!I271))</f>
        <v>29</v>
      </c>
      <c r="J272" s="24">
        <f>IF('FL DOH Cumulative'!H272="","",IF('FL DOH Cumulative'!H271="",'FL DOH Cumulative'!H272-'FL DOH Cumulative'!H270,'FL DOH Cumulative'!H272-'FL DOH Cumulative'!H271))</f>
        <v>158</v>
      </c>
      <c r="K272" s="25">
        <f t="shared" si="54"/>
        <v>9.6446700507614211E-2</v>
      </c>
      <c r="L272" s="25">
        <f t="shared" si="51"/>
        <v>0.15508021390374332</v>
      </c>
      <c r="M272" s="26">
        <f>IF('FL DOH Cumulative'!K272="","",IF('FL DOH Cumulative'!K271="",'FL DOH Cumulative'!K272-'FL DOH Cumulative'!K270,'FL DOH Cumulative'!K272-'FL DOH Cumulative'!K271))</f>
        <v>187</v>
      </c>
      <c r="N272" s="23">
        <f>IF('FL DOH Cumulative'!L272="","",IF('FL DOH Cumulative'!L271="",'FL DOH Cumulative'!L272-'FL DOH Cumulative'!L270,'FL DOH Cumulative'!L272-'FL DOH Cumulative'!L271))</f>
        <v>0</v>
      </c>
      <c r="O272" s="24">
        <f>IF('FL DOH Cumulative'!N272="","",IF('FL DOH Cumulative'!N271="",'FL DOH Cumulative'!N272-'FL DOH Cumulative'!N270,'FL DOH Cumulative'!N272-'FL DOH Cumulative'!N271))</f>
        <v>11</v>
      </c>
      <c r="P272" s="24">
        <f>IF('FL DOH Cumulative'!M272="","",IF('FL DOH Cumulative'!M271="",'FL DOH Cumulative'!M272-'FL DOH Cumulative'!M270,'FL DOH Cumulative'!M272-'FL DOH Cumulative'!M271))</f>
        <v>55</v>
      </c>
      <c r="Q272" s="25">
        <f t="shared" si="57"/>
        <v>0.11972633979475485</v>
      </c>
      <c r="R272" s="25">
        <f t="shared" si="58"/>
        <v>0.16666666666666666</v>
      </c>
      <c r="S272" s="26">
        <f>IF('FL DOH Cumulative'!P272="","",IF('FL DOH Cumulative'!P271="",'FL DOH Cumulative'!P272-'FL DOH Cumulative'!P270,'FL DOH Cumulative'!P272-'FL DOH Cumulative'!P271))</f>
        <v>66</v>
      </c>
      <c r="T272" s="23">
        <f>IF('FL DOH Cumulative'!Q272="","",IF('FL DOH Cumulative'!Q271="",'FL DOH Cumulative'!Q272-'FL DOH Cumulative'!Q270,'FL DOH Cumulative'!Q272-'FL DOH Cumulative'!Q271))</f>
        <v>0</v>
      </c>
      <c r="U272" s="24">
        <f>IF('FL DOH Cumulative'!S272="","",IF('FL DOH Cumulative'!S271="",'FL DOH Cumulative'!S272-'FL DOH Cumulative'!S270,'FL DOH Cumulative'!S272-'FL DOH Cumulative'!S271))</f>
        <v>68</v>
      </c>
      <c r="V272" s="24">
        <f>IF('FL DOH Cumulative'!R272="","",IF('FL DOH Cumulative'!R271="",'FL DOH Cumulative'!R272-'FL DOH Cumulative'!R270,'FL DOH Cumulative'!R272-'FL DOH Cumulative'!R271))</f>
        <v>466</v>
      </c>
      <c r="W272" s="25">
        <f t="shared" si="45"/>
        <v>0.1129559748427673</v>
      </c>
      <c r="X272" s="25">
        <f t="shared" si="46"/>
        <v>0.12734082397003746</v>
      </c>
      <c r="Y272" s="26">
        <f>IF('FL DOH Cumulative'!U272="","",IF('FL DOH Cumulative'!U271="",'FL DOH Cumulative'!U272-'FL DOH Cumulative'!U270,'FL DOH Cumulative'!U272-'FL DOH Cumulative'!U271))</f>
        <v>534</v>
      </c>
      <c r="Z272" s="23">
        <v>2</v>
      </c>
      <c r="AA272" s="24">
        <v>143</v>
      </c>
      <c r="AB272" s="22">
        <f t="shared" si="55"/>
        <v>8.9387599847850895E-3</v>
      </c>
      <c r="AC272" s="6">
        <v>85</v>
      </c>
      <c r="AD272" s="7">
        <v>1192</v>
      </c>
      <c r="AE272" s="22">
        <f t="shared" si="56"/>
        <v>4.766718506998445E-2</v>
      </c>
      <c r="AF272" s="25"/>
    </row>
    <row r="273" spans="1:32">
      <c r="A273" s="1">
        <v>44179</v>
      </c>
      <c r="B273" s="23">
        <f>IF('FL DOH Cumulative'!B273="","",IF('FL DOH Cumulative'!B272="",'FL DOH Cumulative'!B273-'FL DOH Cumulative'!B271,'FL DOH Cumulative'!B273-'FL DOH Cumulative'!B272))</f>
        <v>0</v>
      </c>
      <c r="C273" s="24">
        <f>IF('FL DOH Cumulative'!D273="","",IF('FL DOH Cumulative'!D272="",'FL DOH Cumulative'!D273-'FL DOH Cumulative'!D271,'FL DOH Cumulative'!D273-'FL DOH Cumulative'!D272))</f>
        <v>25</v>
      </c>
      <c r="D273" s="24">
        <f>IF('FL DOH Cumulative'!C273="","",IF('FL DOH Cumulative'!C272="",'FL DOH Cumulative'!C273-'FL DOH Cumulative'!C271,'FL DOH Cumulative'!C273-'FL DOH Cumulative'!C272))</f>
        <v>125</v>
      </c>
      <c r="E273" s="25">
        <f t="shared" si="53"/>
        <v>0.124</v>
      </c>
      <c r="F273" s="25">
        <f t="shared" si="52"/>
        <v>0.16666666666666666</v>
      </c>
      <c r="G273" s="26">
        <f>IF('FL DOH Cumulative'!F273="","",IF('FL DOH Cumulative'!F272="",'FL DOH Cumulative'!F273-'FL DOH Cumulative'!F271,'FL DOH Cumulative'!F273-'FL DOH Cumulative'!F272))</f>
        <v>150</v>
      </c>
      <c r="H273" s="23">
        <f>IF('FL DOH Cumulative'!G273="","",IF('FL DOH Cumulative'!G272="",'FL DOH Cumulative'!G273-'FL DOH Cumulative'!G271,'FL DOH Cumulative'!G273-'FL DOH Cumulative'!G272))</f>
        <v>2</v>
      </c>
      <c r="I273" s="24">
        <f>IF('FL DOH Cumulative'!I273="","",IF('FL DOH Cumulative'!I272="",'FL DOH Cumulative'!I273-'FL DOH Cumulative'!I271,'FL DOH Cumulative'!I273-'FL DOH Cumulative'!I272))</f>
        <v>15</v>
      </c>
      <c r="J273" s="24">
        <f>IF('FL DOH Cumulative'!H273="","",IF('FL DOH Cumulative'!H272="",'FL DOH Cumulative'!H273-'FL DOH Cumulative'!H271,'FL DOH Cumulative'!H273-'FL DOH Cumulative'!H272))</f>
        <v>145</v>
      </c>
      <c r="K273" s="25">
        <f t="shared" si="54"/>
        <v>9.1362126245847178E-2</v>
      </c>
      <c r="L273" s="25">
        <f t="shared" si="51"/>
        <v>9.375E-2</v>
      </c>
      <c r="M273" s="26">
        <f>IF('FL DOH Cumulative'!K273="","",IF('FL DOH Cumulative'!K272="",'FL DOH Cumulative'!K273-'FL DOH Cumulative'!K271,'FL DOH Cumulative'!K273-'FL DOH Cumulative'!K272))</f>
        <v>162</v>
      </c>
      <c r="N273" s="23">
        <f>IF('FL DOH Cumulative'!L273="","",IF('FL DOH Cumulative'!L272="",'FL DOH Cumulative'!L273-'FL DOH Cumulative'!L271,'FL DOH Cumulative'!L273-'FL DOH Cumulative'!L272))</f>
        <v>0</v>
      </c>
      <c r="O273" s="24">
        <f>IF('FL DOH Cumulative'!N273="","",IF('FL DOH Cumulative'!N272="",'FL DOH Cumulative'!N273-'FL DOH Cumulative'!N271,'FL DOH Cumulative'!N273-'FL DOH Cumulative'!N272))</f>
        <v>20</v>
      </c>
      <c r="P273" s="24">
        <f>IF('FL DOH Cumulative'!M273="","",IF('FL DOH Cumulative'!M272="",'FL DOH Cumulative'!M273-'FL DOH Cumulative'!M271,'FL DOH Cumulative'!M273-'FL DOH Cumulative'!M272))</f>
        <v>134</v>
      </c>
      <c r="Q273" s="25">
        <f t="shared" si="57"/>
        <v>0.12676056338028169</v>
      </c>
      <c r="R273" s="25">
        <f t="shared" si="58"/>
        <v>0.12987012987012986</v>
      </c>
      <c r="S273" s="26">
        <f>IF('FL DOH Cumulative'!P273="","",IF('FL DOH Cumulative'!P272="",'FL DOH Cumulative'!P273-'FL DOH Cumulative'!P271,'FL DOH Cumulative'!P273-'FL DOH Cumulative'!P272))</f>
        <v>154</v>
      </c>
      <c r="T273" s="23">
        <f>IF('FL DOH Cumulative'!Q273="","",IF('FL DOH Cumulative'!Q272="",'FL DOH Cumulative'!Q273-'FL DOH Cumulative'!Q271,'FL DOH Cumulative'!Q273-'FL DOH Cumulative'!Q272))</f>
        <v>2</v>
      </c>
      <c r="U273" s="24">
        <f>IF('FL DOH Cumulative'!S273="","",IF('FL DOH Cumulative'!S272="",'FL DOH Cumulative'!S273-'FL DOH Cumulative'!S271,'FL DOH Cumulative'!S273-'FL DOH Cumulative'!S272))</f>
        <v>60</v>
      </c>
      <c r="V273" s="24">
        <f>IF('FL DOH Cumulative'!R273="","",IF('FL DOH Cumulative'!R272="",'FL DOH Cumulative'!R273-'FL DOH Cumulative'!R271,'FL DOH Cumulative'!R273-'FL DOH Cumulative'!R272))</f>
        <v>404</v>
      </c>
      <c r="W273" s="25">
        <f t="shared" si="45"/>
        <v>0.11509571117034165</v>
      </c>
      <c r="X273" s="25">
        <f t="shared" si="46"/>
        <v>0.12931034482758622</v>
      </c>
      <c r="Y273" s="26">
        <f>IF('FL DOH Cumulative'!U273="","",IF('FL DOH Cumulative'!U272="",'FL DOH Cumulative'!U273-'FL DOH Cumulative'!U271,'FL DOH Cumulative'!U273-'FL DOH Cumulative'!U272))</f>
        <v>466</v>
      </c>
      <c r="Z273" s="23">
        <v>2</v>
      </c>
      <c r="AA273" s="24">
        <v>100</v>
      </c>
      <c r="AB273" s="22">
        <f t="shared" si="55"/>
        <v>9.3567251461988306E-3</v>
      </c>
      <c r="AC273" s="6">
        <v>96</v>
      </c>
      <c r="AD273" s="7">
        <v>1050</v>
      </c>
      <c r="AE273" s="22">
        <f t="shared" si="56"/>
        <v>4.9900808789867239E-2</v>
      </c>
      <c r="AF273" s="25"/>
    </row>
    <row r="274" spans="1:32">
      <c r="A274" s="1">
        <v>44180</v>
      </c>
      <c r="B274" s="23">
        <f>IF('FL DOH Cumulative'!B274="","",IF('FL DOH Cumulative'!B273="",'FL DOH Cumulative'!B274-'FL DOH Cumulative'!B272,'FL DOH Cumulative'!B274-'FL DOH Cumulative'!B273))</f>
        <v>0</v>
      </c>
      <c r="C274" s="24">
        <f>IF('FL DOH Cumulative'!D274="","",IF('FL DOH Cumulative'!D273="",'FL DOH Cumulative'!D274-'FL DOH Cumulative'!D272,'FL DOH Cumulative'!D274-'FL DOH Cumulative'!D273))</f>
        <v>49</v>
      </c>
      <c r="D274" s="24">
        <f>IF('FL DOH Cumulative'!C274="","",IF('FL DOH Cumulative'!C273="",'FL DOH Cumulative'!C274-'FL DOH Cumulative'!C272,'FL DOH Cumulative'!C274-'FL DOH Cumulative'!C273))</f>
        <v>321</v>
      </c>
      <c r="E274" s="25">
        <f t="shared" si="53"/>
        <v>0.12387280493592787</v>
      </c>
      <c r="F274" s="25">
        <f t="shared" si="52"/>
        <v>0.13243243243243244</v>
      </c>
      <c r="G274" s="26">
        <f>IF('FL DOH Cumulative'!F274="","",IF('FL DOH Cumulative'!F273="",'FL DOH Cumulative'!F274-'FL DOH Cumulative'!F272,'FL DOH Cumulative'!F274-'FL DOH Cumulative'!F273))</f>
        <v>370</v>
      </c>
      <c r="H274" s="23">
        <f>IF('FL DOH Cumulative'!G274="","",IF('FL DOH Cumulative'!G273="",'FL DOH Cumulative'!G274-'FL DOH Cumulative'!G272,'FL DOH Cumulative'!G274-'FL DOH Cumulative'!G273))</f>
        <v>1</v>
      </c>
      <c r="I274" s="24">
        <f>IF('FL DOH Cumulative'!I274="","",IF('FL DOH Cumulative'!I273="",'FL DOH Cumulative'!I274-'FL DOH Cumulative'!I272,'FL DOH Cumulative'!I274-'FL DOH Cumulative'!I273))</f>
        <v>17</v>
      </c>
      <c r="J274" s="24">
        <f>IF('FL DOH Cumulative'!H274="","",IF('FL DOH Cumulative'!H273="",'FL DOH Cumulative'!H274-'FL DOH Cumulative'!H272,'FL DOH Cumulative'!H274-'FL DOH Cumulative'!H273))</f>
        <v>198</v>
      </c>
      <c r="K274" s="25">
        <f t="shared" si="54"/>
        <v>9.602649006622517E-2</v>
      </c>
      <c r="L274" s="25">
        <f t="shared" si="51"/>
        <v>7.9069767441860464E-2</v>
      </c>
      <c r="M274" s="26">
        <f>IF('FL DOH Cumulative'!K274="","",IF('FL DOH Cumulative'!K273="",'FL DOH Cumulative'!K274-'FL DOH Cumulative'!K272,'FL DOH Cumulative'!K274-'FL DOH Cumulative'!K273))</f>
        <v>216</v>
      </c>
      <c r="N274" s="23">
        <f>IF('FL DOH Cumulative'!L274="","",IF('FL DOH Cumulative'!L273="",'FL DOH Cumulative'!L274-'FL DOH Cumulative'!L272,'FL DOH Cumulative'!L274-'FL DOH Cumulative'!L273))</f>
        <v>0</v>
      </c>
      <c r="O274" s="24">
        <f>IF('FL DOH Cumulative'!N274="","",IF('FL DOH Cumulative'!N273="",'FL DOH Cumulative'!N274-'FL DOH Cumulative'!N272,'FL DOH Cumulative'!N274-'FL DOH Cumulative'!N273))</f>
        <v>36</v>
      </c>
      <c r="P274" s="24">
        <f>IF('FL DOH Cumulative'!M274="","",IF('FL DOH Cumulative'!M273="",'FL DOH Cumulative'!M274-'FL DOH Cumulative'!M272,'FL DOH Cumulative'!M274-'FL DOH Cumulative'!M273))</f>
        <v>154</v>
      </c>
      <c r="Q274" s="25">
        <f t="shared" si="57"/>
        <v>0.14378378378378379</v>
      </c>
      <c r="R274" s="25">
        <f t="shared" si="58"/>
        <v>0.18947368421052632</v>
      </c>
      <c r="S274" s="26">
        <f>IF('FL DOH Cumulative'!P274="","",IF('FL DOH Cumulative'!P273="",'FL DOH Cumulative'!P274-'FL DOH Cumulative'!P272,'FL DOH Cumulative'!P274-'FL DOH Cumulative'!P273))</f>
        <v>190</v>
      </c>
      <c r="T274" s="23">
        <f>IF('FL DOH Cumulative'!Q274="","",IF('FL DOH Cumulative'!Q273="",'FL DOH Cumulative'!Q274-'FL DOH Cumulative'!Q272,'FL DOH Cumulative'!Q274-'FL DOH Cumulative'!Q273))</f>
        <v>1</v>
      </c>
      <c r="U274" s="24">
        <f>IF('FL DOH Cumulative'!S274="","",IF('FL DOH Cumulative'!S273="",'FL DOH Cumulative'!S274-'FL DOH Cumulative'!S272,'FL DOH Cumulative'!S274-'FL DOH Cumulative'!S273))</f>
        <v>102</v>
      </c>
      <c r="V274" s="24">
        <f>IF('FL DOH Cumulative'!R274="","",IF('FL DOH Cumulative'!R273="",'FL DOH Cumulative'!R274-'FL DOH Cumulative'!R272,'FL DOH Cumulative'!R274-'FL DOH Cumulative'!R273))</f>
        <v>673</v>
      </c>
      <c r="W274" s="25">
        <f t="shared" si="45"/>
        <v>0.12028301886792453</v>
      </c>
      <c r="X274" s="25">
        <f t="shared" si="46"/>
        <v>0.13161290322580646</v>
      </c>
      <c r="Y274" s="26">
        <f>IF('FL DOH Cumulative'!U274="","",IF('FL DOH Cumulative'!U273="",'FL DOH Cumulative'!U274-'FL DOH Cumulative'!U272,'FL DOH Cumulative'!U274-'FL DOH Cumulative'!U273))</f>
        <v>776</v>
      </c>
      <c r="Z274" s="23">
        <v>19</v>
      </c>
      <c r="AA274" s="24">
        <v>1084</v>
      </c>
      <c r="AB274" s="22">
        <f t="shared" si="55"/>
        <v>1.028695181375203E-2</v>
      </c>
      <c r="AC274" s="6">
        <v>105</v>
      </c>
      <c r="AD274" s="7">
        <v>1838</v>
      </c>
      <c r="AE274" s="22">
        <f t="shared" si="56"/>
        <v>5.0521732602657458E-2</v>
      </c>
      <c r="AF274" s="25"/>
    </row>
    <row r="275" spans="1:32">
      <c r="A275" s="1">
        <v>44181</v>
      </c>
      <c r="B275" s="23">
        <f>IF('FL DOH Cumulative'!B275="","",IF('FL DOH Cumulative'!B274="",'FL DOH Cumulative'!B275-'FL DOH Cumulative'!B273,'FL DOH Cumulative'!B275-'FL DOH Cumulative'!B274))</f>
        <v>0</v>
      </c>
      <c r="C275" s="24">
        <f>IF('FL DOH Cumulative'!D275="","",IF('FL DOH Cumulative'!D274="",'FL DOH Cumulative'!D275-'FL DOH Cumulative'!D273,'FL DOH Cumulative'!D275-'FL DOH Cumulative'!D274))</f>
        <v>90</v>
      </c>
      <c r="D275" s="24">
        <f>IF('FL DOH Cumulative'!C275="","",IF('FL DOH Cumulative'!C274="",'FL DOH Cumulative'!C275-'FL DOH Cumulative'!C273,'FL DOH Cumulative'!C275-'FL DOH Cumulative'!C274))</f>
        <v>393</v>
      </c>
      <c r="E275" s="25">
        <f t="shared" si="53"/>
        <v>0.13243494423791821</v>
      </c>
      <c r="F275" s="25">
        <f t="shared" si="52"/>
        <v>0.18633540372670807</v>
      </c>
      <c r="G275" s="26">
        <f>IF('FL DOH Cumulative'!F275="","",IF('FL DOH Cumulative'!F274="",'FL DOH Cumulative'!F275-'FL DOH Cumulative'!F273,'FL DOH Cumulative'!F275-'FL DOH Cumulative'!F274))</f>
        <v>483</v>
      </c>
      <c r="H275" s="23">
        <f>IF('FL DOH Cumulative'!G275="","",IF('FL DOH Cumulative'!G274="",'FL DOH Cumulative'!G275-'FL DOH Cumulative'!G273,'FL DOH Cumulative'!G275-'FL DOH Cumulative'!G274))</f>
        <v>4</v>
      </c>
      <c r="I275" s="24">
        <f>IF('FL DOH Cumulative'!I275="","",IF('FL DOH Cumulative'!I274="",'FL DOH Cumulative'!I275-'FL DOH Cumulative'!I273,'FL DOH Cumulative'!I275-'FL DOH Cumulative'!I274))</f>
        <v>30</v>
      </c>
      <c r="J275" s="24">
        <f>IF('FL DOH Cumulative'!H275="","",IF('FL DOH Cumulative'!H274="",'FL DOH Cumulative'!H275-'FL DOH Cumulative'!H273,'FL DOH Cumulative'!H275-'FL DOH Cumulative'!H274))</f>
        <v>241</v>
      </c>
      <c r="K275" s="25">
        <f t="shared" si="54"/>
        <v>0.10252486610558531</v>
      </c>
      <c r="L275" s="25">
        <f t="shared" si="51"/>
        <v>0.11070110701107011</v>
      </c>
      <c r="M275" s="26">
        <f>IF('FL DOH Cumulative'!K275="","",IF('FL DOH Cumulative'!K274="",'FL DOH Cumulative'!K275-'FL DOH Cumulative'!K273,'FL DOH Cumulative'!K275-'FL DOH Cumulative'!K274))</f>
        <v>275</v>
      </c>
      <c r="N275" s="23">
        <f>IF('FL DOH Cumulative'!L275="","",IF('FL DOH Cumulative'!L274="",'FL DOH Cumulative'!L275-'FL DOH Cumulative'!L273,'FL DOH Cumulative'!L275-'FL DOH Cumulative'!L274))</f>
        <v>0</v>
      </c>
      <c r="O275" s="24">
        <f>IF('FL DOH Cumulative'!N275="","",IF('FL DOH Cumulative'!N274="",'FL DOH Cumulative'!N275-'FL DOH Cumulative'!N273,'FL DOH Cumulative'!N275-'FL DOH Cumulative'!N274))</f>
        <v>21</v>
      </c>
      <c r="P275" s="24">
        <f>IF('FL DOH Cumulative'!M275="","",IF('FL DOH Cumulative'!M274="",'FL DOH Cumulative'!M275-'FL DOH Cumulative'!M273,'FL DOH Cumulative'!M275-'FL DOH Cumulative'!M274))</f>
        <v>100</v>
      </c>
      <c r="Q275" s="25">
        <f t="shared" si="57"/>
        <v>0.15015974440894569</v>
      </c>
      <c r="R275" s="25">
        <f t="shared" si="58"/>
        <v>0.17355371900826447</v>
      </c>
      <c r="S275" s="26">
        <f>IF('FL DOH Cumulative'!P275="","",IF('FL DOH Cumulative'!P274="",'FL DOH Cumulative'!P275-'FL DOH Cumulative'!P273,'FL DOH Cumulative'!P275-'FL DOH Cumulative'!P274))</f>
        <v>121</v>
      </c>
      <c r="T275" s="23">
        <f>IF('FL DOH Cumulative'!Q275="","",IF('FL DOH Cumulative'!Q274="",'FL DOH Cumulative'!Q275-'FL DOH Cumulative'!Q273,'FL DOH Cumulative'!Q275-'FL DOH Cumulative'!Q274))</f>
        <v>4</v>
      </c>
      <c r="U275" s="24">
        <f>IF('FL DOH Cumulative'!S275="","",IF('FL DOH Cumulative'!S274="",'FL DOH Cumulative'!S275-'FL DOH Cumulative'!S273,'FL DOH Cumulative'!S275-'FL DOH Cumulative'!S274))</f>
        <v>141</v>
      </c>
      <c r="V275" s="24">
        <f>IF('FL DOH Cumulative'!R275="","",IF('FL DOH Cumulative'!R274="",'FL DOH Cumulative'!R275-'FL DOH Cumulative'!R273,'FL DOH Cumulative'!R275-'FL DOH Cumulative'!R274))</f>
        <v>734</v>
      </c>
      <c r="W275" s="25">
        <f t="shared" si="45"/>
        <v>0.12733060482037289</v>
      </c>
      <c r="X275" s="25">
        <f t="shared" si="46"/>
        <v>0.16114285714285714</v>
      </c>
      <c r="Y275" s="26">
        <f>IF('FL DOH Cumulative'!U275="","",IF('FL DOH Cumulative'!U274="",'FL DOH Cumulative'!U275-'FL DOH Cumulative'!U273,'FL DOH Cumulative'!U275-'FL DOH Cumulative'!U274))</f>
        <v>879</v>
      </c>
      <c r="Z275" s="23">
        <v>27</v>
      </c>
      <c r="AA275" s="24">
        <v>1644</v>
      </c>
      <c r="AB275" s="22">
        <f t="shared" si="55"/>
        <v>1.3592233009708738E-2</v>
      </c>
      <c r="AC275" s="6">
        <v>143</v>
      </c>
      <c r="AD275" s="7">
        <v>2755</v>
      </c>
      <c r="AE275" s="22">
        <f t="shared" si="56"/>
        <v>4.9971156619555812E-2</v>
      </c>
      <c r="AF275" s="25"/>
    </row>
    <row r="276" spans="1:32">
      <c r="A276" s="1">
        <v>44182</v>
      </c>
      <c r="B276" s="23">
        <f>IF('FL DOH Cumulative'!B276="","",IF('FL DOH Cumulative'!B275="",'FL DOH Cumulative'!B276-'FL DOH Cumulative'!B274,'FL DOH Cumulative'!B276-'FL DOH Cumulative'!B275))</f>
        <v>0</v>
      </c>
      <c r="C276" s="24">
        <f>IF('FL DOH Cumulative'!D276="","",IF('FL DOH Cumulative'!D275="",'FL DOH Cumulative'!D276-'FL DOH Cumulative'!D274,'FL DOH Cumulative'!D276-'FL DOH Cumulative'!D275))</f>
        <v>59</v>
      </c>
      <c r="D276" s="24">
        <f>IF('FL DOH Cumulative'!C276="","",IF('FL DOH Cumulative'!C275="",'FL DOH Cumulative'!C276-'FL DOH Cumulative'!C274,'FL DOH Cumulative'!C276-'FL DOH Cumulative'!C275))</f>
        <v>282</v>
      </c>
      <c r="E276" s="25">
        <f t="shared" si="53"/>
        <v>0.13950338600451467</v>
      </c>
      <c r="F276" s="25">
        <f t="shared" si="52"/>
        <v>0.17302052785923755</v>
      </c>
      <c r="G276" s="26">
        <f>IF('FL DOH Cumulative'!F276="","",IF('FL DOH Cumulative'!F275="",'FL DOH Cumulative'!F276-'FL DOH Cumulative'!F274,'FL DOH Cumulative'!F276-'FL DOH Cumulative'!F275))</f>
        <v>341</v>
      </c>
      <c r="H276" s="23">
        <f>IF('FL DOH Cumulative'!G276="","",IF('FL DOH Cumulative'!G275="",'FL DOH Cumulative'!G276-'FL DOH Cumulative'!G274,'FL DOH Cumulative'!G276-'FL DOH Cumulative'!G275))</f>
        <v>3</v>
      </c>
      <c r="I276" s="24">
        <f>IF('FL DOH Cumulative'!I276="","",IF('FL DOH Cumulative'!I275="",'FL DOH Cumulative'!I276-'FL DOH Cumulative'!I274,'FL DOH Cumulative'!I276-'FL DOH Cumulative'!I275))</f>
        <v>18</v>
      </c>
      <c r="J276" s="24">
        <f>IF('FL DOH Cumulative'!H276="","",IF('FL DOH Cumulative'!H275="",'FL DOH Cumulative'!H276-'FL DOH Cumulative'!H274,'FL DOH Cumulative'!H276-'FL DOH Cumulative'!H275))</f>
        <v>181</v>
      </c>
      <c r="K276" s="25">
        <f t="shared" si="54"/>
        <v>0.10413476263399694</v>
      </c>
      <c r="L276" s="25">
        <f t="shared" si="51"/>
        <v>9.0452261306532666E-2</v>
      </c>
      <c r="M276" s="26">
        <f>IF('FL DOH Cumulative'!K276="","",IF('FL DOH Cumulative'!K275="",'FL DOH Cumulative'!K276-'FL DOH Cumulative'!K274,'FL DOH Cumulative'!K276-'FL DOH Cumulative'!K275))</f>
        <v>202</v>
      </c>
      <c r="N276" s="23">
        <f>IF('FL DOH Cumulative'!L276="","",IF('FL DOH Cumulative'!L275="",'FL DOH Cumulative'!L276-'FL DOH Cumulative'!L274,'FL DOH Cumulative'!L276-'FL DOH Cumulative'!L275))</f>
        <v>0</v>
      </c>
      <c r="O276" s="24">
        <f>IF('FL DOH Cumulative'!N276="","",IF('FL DOH Cumulative'!N275="",'FL DOH Cumulative'!N276-'FL DOH Cumulative'!N274,'FL DOH Cumulative'!N276-'FL DOH Cumulative'!N275))</f>
        <v>16</v>
      </c>
      <c r="P276" s="24">
        <f>IF('FL DOH Cumulative'!M276="","",IF('FL DOH Cumulative'!M275="",'FL DOH Cumulative'!M276-'FL DOH Cumulative'!M274,'FL DOH Cumulative'!M276-'FL DOH Cumulative'!M275))</f>
        <v>110</v>
      </c>
      <c r="Q276" s="25">
        <f t="shared" si="57"/>
        <v>0.14565217391304347</v>
      </c>
      <c r="R276" s="25">
        <f t="shared" si="58"/>
        <v>0.12698412698412698</v>
      </c>
      <c r="S276" s="26">
        <f>IF('FL DOH Cumulative'!P276="","",IF('FL DOH Cumulative'!P275="",'FL DOH Cumulative'!P276-'FL DOH Cumulative'!P274,'FL DOH Cumulative'!P276-'FL DOH Cumulative'!P275))</f>
        <v>126</v>
      </c>
      <c r="T276" s="23">
        <f>IF('FL DOH Cumulative'!Q276="","",IF('FL DOH Cumulative'!Q275="",'FL DOH Cumulative'!Q276-'FL DOH Cumulative'!Q274,'FL DOH Cumulative'!Q276-'FL DOH Cumulative'!Q275))</f>
        <v>3</v>
      </c>
      <c r="U276" s="24">
        <f>IF('FL DOH Cumulative'!S276="","",IF('FL DOH Cumulative'!S275="",'FL DOH Cumulative'!S276-'FL DOH Cumulative'!S274,'FL DOH Cumulative'!S276-'FL DOH Cumulative'!S275))</f>
        <v>93</v>
      </c>
      <c r="V276" s="24">
        <f>IF('FL DOH Cumulative'!R276="","",IF('FL DOH Cumulative'!R275="",'FL DOH Cumulative'!R276-'FL DOH Cumulative'!R274,'FL DOH Cumulative'!R276-'FL DOH Cumulative'!R275))</f>
        <v>573</v>
      </c>
      <c r="W276" s="25">
        <f t="shared" si="45"/>
        <v>0.13037604143210987</v>
      </c>
      <c r="X276" s="25">
        <f t="shared" si="46"/>
        <v>0.13963963963963963</v>
      </c>
      <c r="Y276" s="26">
        <f>IF('FL DOH Cumulative'!U276="","",IF('FL DOH Cumulative'!U275="",'FL DOH Cumulative'!U276-'FL DOH Cumulative'!U274,'FL DOH Cumulative'!U276-'FL DOH Cumulative'!U275))</f>
        <v>669</v>
      </c>
      <c r="Z276" s="23">
        <v>29</v>
      </c>
      <c r="AA276" s="24">
        <v>1043</v>
      </c>
      <c r="AB276" s="22">
        <f t="shared" si="55"/>
        <v>1.8287748826670981E-2</v>
      </c>
      <c r="AC276" s="6">
        <v>109</v>
      </c>
      <c r="AD276" s="7">
        <v>1921</v>
      </c>
      <c r="AE276" s="22">
        <f t="shared" si="56"/>
        <v>5.2134436552683606E-2</v>
      </c>
      <c r="AF276" s="25"/>
    </row>
    <row r="277" spans="1:32">
      <c r="A277" s="1">
        <v>44183</v>
      </c>
      <c r="B277" s="23">
        <f>IF('FL DOH Cumulative'!B277="","",IF('FL DOH Cumulative'!B276="",'FL DOH Cumulative'!B277-'FL DOH Cumulative'!B275,'FL DOH Cumulative'!B277-'FL DOH Cumulative'!B276))</f>
        <v>0</v>
      </c>
      <c r="C277" s="24">
        <f>IF('FL DOH Cumulative'!D277="","",IF('FL DOH Cumulative'!D276="",'FL DOH Cumulative'!D277-'FL DOH Cumulative'!D275,'FL DOH Cumulative'!D277-'FL DOH Cumulative'!D276))</f>
        <v>61</v>
      </c>
      <c r="D277" s="24">
        <f>IF('FL DOH Cumulative'!C277="","",IF('FL DOH Cumulative'!C276="",'FL DOH Cumulative'!C277-'FL DOH Cumulative'!C275,'FL DOH Cumulative'!C277-'FL DOH Cumulative'!C276))</f>
        <v>438</v>
      </c>
      <c r="E277" s="25">
        <f t="shared" si="53"/>
        <v>0.14465975664713834</v>
      </c>
      <c r="F277" s="25">
        <f t="shared" si="52"/>
        <v>0.12224448897795591</v>
      </c>
      <c r="G277" s="26">
        <f>IF('FL DOH Cumulative'!F277="","",IF('FL DOH Cumulative'!F276="",'FL DOH Cumulative'!F277-'FL DOH Cumulative'!F275,'FL DOH Cumulative'!F277-'FL DOH Cumulative'!F276))</f>
        <v>499</v>
      </c>
      <c r="H277" s="23">
        <f>IF('FL DOH Cumulative'!G277="","",IF('FL DOH Cumulative'!G276="",'FL DOH Cumulative'!G277-'FL DOH Cumulative'!G275,'FL DOH Cumulative'!G277-'FL DOH Cumulative'!G276))</f>
        <v>1</v>
      </c>
      <c r="I277" s="24">
        <f>IF('FL DOH Cumulative'!I277="","",IF('FL DOH Cumulative'!I276="",'FL DOH Cumulative'!I277-'FL DOH Cumulative'!I275,'FL DOH Cumulative'!I277-'FL DOH Cumulative'!I276))</f>
        <v>15</v>
      </c>
      <c r="J277" s="24">
        <f>IF('FL DOH Cumulative'!H277="","",IF('FL DOH Cumulative'!H276="",'FL DOH Cumulative'!H277-'FL DOH Cumulative'!H275,'FL DOH Cumulative'!H277-'FL DOH Cumulative'!H276))</f>
        <v>167</v>
      </c>
      <c r="K277" s="25">
        <f t="shared" si="54"/>
        <v>0.10182370820668693</v>
      </c>
      <c r="L277" s="25">
        <f t="shared" si="51"/>
        <v>8.2417582417582416E-2</v>
      </c>
      <c r="M277" s="26">
        <f>IF('FL DOH Cumulative'!K277="","",IF('FL DOH Cumulative'!K276="",'FL DOH Cumulative'!K277-'FL DOH Cumulative'!K275,'FL DOH Cumulative'!K277-'FL DOH Cumulative'!K276))</f>
        <v>183</v>
      </c>
      <c r="N277" s="23">
        <f>IF('FL DOH Cumulative'!L277="","",IF('FL DOH Cumulative'!L276="",'FL DOH Cumulative'!L277-'FL DOH Cumulative'!L275,'FL DOH Cumulative'!L277-'FL DOH Cumulative'!L276))</f>
        <v>0</v>
      </c>
      <c r="O277" s="24">
        <f>IF('FL DOH Cumulative'!N277="","",IF('FL DOH Cumulative'!N276="",'FL DOH Cumulative'!N277-'FL DOH Cumulative'!N275,'FL DOH Cumulative'!N277-'FL DOH Cumulative'!N276))</f>
        <v>30</v>
      </c>
      <c r="P277" s="24">
        <f>IF('FL DOH Cumulative'!M277="","",IF('FL DOH Cumulative'!M276="",'FL DOH Cumulative'!M277-'FL DOH Cumulative'!M275,'FL DOH Cumulative'!M277-'FL DOH Cumulative'!M276))</f>
        <v>112</v>
      </c>
      <c r="Q277" s="25">
        <f t="shared" si="57"/>
        <v>0.16046758767268862</v>
      </c>
      <c r="R277" s="25">
        <f t="shared" si="58"/>
        <v>0.21126760563380281</v>
      </c>
      <c r="S277" s="26">
        <f>IF('FL DOH Cumulative'!P277="","",IF('FL DOH Cumulative'!P276="",'FL DOH Cumulative'!P277-'FL DOH Cumulative'!P275,'FL DOH Cumulative'!P277-'FL DOH Cumulative'!P276))</f>
        <v>142</v>
      </c>
      <c r="T277" s="23">
        <f>IF('FL DOH Cumulative'!Q277="","",IF('FL DOH Cumulative'!Q276="",'FL DOH Cumulative'!Q277-'FL DOH Cumulative'!Q275,'FL DOH Cumulative'!Q277-'FL DOH Cumulative'!Q276))</f>
        <v>1</v>
      </c>
      <c r="U277" s="24">
        <f>IF('FL DOH Cumulative'!S277="","",IF('FL DOH Cumulative'!S276="",'FL DOH Cumulative'!S277-'FL DOH Cumulative'!S275,'FL DOH Cumulative'!S277-'FL DOH Cumulative'!S276))</f>
        <v>106</v>
      </c>
      <c r="V277" s="24">
        <f>IF('FL DOH Cumulative'!R277="","",IF('FL DOH Cumulative'!R276="",'FL DOH Cumulative'!R277-'FL DOH Cumulative'!R275,'FL DOH Cumulative'!R277-'FL DOH Cumulative'!R276))</f>
        <v>717</v>
      </c>
      <c r="W277" s="25">
        <f t="shared" si="45"/>
        <v>0.1353887399463807</v>
      </c>
      <c r="X277" s="25">
        <f t="shared" si="46"/>
        <v>0.12879708383961117</v>
      </c>
      <c r="Y277" s="26">
        <f>IF('FL DOH Cumulative'!U277="","",IF('FL DOH Cumulative'!U276="",'FL DOH Cumulative'!U277-'FL DOH Cumulative'!U275,'FL DOH Cumulative'!U277-'FL DOH Cumulative'!U276))</f>
        <v>824</v>
      </c>
      <c r="Z277" s="23">
        <v>34</v>
      </c>
      <c r="AA277" s="24">
        <v>2534</v>
      </c>
      <c r="AB277" s="22">
        <f t="shared" si="55"/>
        <v>1.7386091127098321E-2</v>
      </c>
      <c r="AC277" s="6">
        <v>129</v>
      </c>
      <c r="AD277" s="7">
        <v>3642</v>
      </c>
      <c r="AE277" s="22">
        <f t="shared" si="56"/>
        <v>5.2552979661499077E-2</v>
      </c>
      <c r="AF277" s="25"/>
    </row>
    <row r="278" spans="1:32">
      <c r="A278" s="1">
        <v>44184</v>
      </c>
      <c r="B278" s="23">
        <f>IF('FL DOH Cumulative'!B278="","",IF('FL DOH Cumulative'!B277="",'FL DOH Cumulative'!B278-'FL DOH Cumulative'!B276,'FL DOH Cumulative'!B278-'FL DOH Cumulative'!B277))</f>
        <v>0</v>
      </c>
      <c r="C278" s="24">
        <f>IF('FL DOH Cumulative'!D278="","",IF('FL DOH Cumulative'!D277="",'FL DOH Cumulative'!D278-'FL DOH Cumulative'!D276,'FL DOH Cumulative'!D278-'FL DOH Cumulative'!D277))</f>
        <v>2</v>
      </c>
      <c r="D278" s="24">
        <f>IF('FL DOH Cumulative'!C278="","",IF('FL DOH Cumulative'!C277="",'FL DOH Cumulative'!C278-'FL DOH Cumulative'!C276,'FL DOH Cumulative'!C278-'FL DOH Cumulative'!C277))</f>
        <v>25</v>
      </c>
      <c r="E278" s="25">
        <f t="shared" si="53"/>
        <v>0.14597861459786146</v>
      </c>
      <c r="F278" s="25">
        <f t="shared" si="52"/>
        <v>7.407407407407407E-2</v>
      </c>
      <c r="G278" s="26">
        <f>IF('FL DOH Cumulative'!F278="","",IF('FL DOH Cumulative'!F277="",'FL DOH Cumulative'!F278-'FL DOH Cumulative'!F276,'FL DOH Cumulative'!F278-'FL DOH Cumulative'!F277))</f>
        <v>27</v>
      </c>
      <c r="H278" s="23">
        <f>IF('FL DOH Cumulative'!G278="","",IF('FL DOH Cumulative'!G277="",'FL DOH Cumulative'!G278-'FL DOH Cumulative'!G276,'FL DOH Cumulative'!G278-'FL DOH Cumulative'!G277))</f>
        <v>0</v>
      </c>
      <c r="I278" s="24">
        <f>IF('FL DOH Cumulative'!I278="","",IF('FL DOH Cumulative'!I277="",'FL DOH Cumulative'!I278-'FL DOH Cumulative'!I276,'FL DOH Cumulative'!I278-'FL DOH Cumulative'!I277))</f>
        <v>19</v>
      </c>
      <c r="J278" s="24">
        <f>IF('FL DOH Cumulative'!H278="","",IF('FL DOH Cumulative'!H277="",'FL DOH Cumulative'!H278-'FL DOH Cumulative'!H276,'FL DOH Cumulative'!H278-'FL DOH Cumulative'!H277))</f>
        <v>111</v>
      </c>
      <c r="K278" s="25">
        <f t="shared" si="54"/>
        <v>0.10639880952380952</v>
      </c>
      <c r="L278" s="25">
        <f t="shared" si="51"/>
        <v>0.14615384615384616</v>
      </c>
      <c r="M278" s="26">
        <f>IF('FL DOH Cumulative'!K278="","",IF('FL DOH Cumulative'!K277="",'FL DOH Cumulative'!K278-'FL DOH Cumulative'!K276,'FL DOH Cumulative'!K278-'FL DOH Cumulative'!K277))</f>
        <v>130</v>
      </c>
      <c r="N278" s="23">
        <f>IF('FL DOH Cumulative'!L278="","",IF('FL DOH Cumulative'!L277="",'FL DOH Cumulative'!L278-'FL DOH Cumulative'!L276,'FL DOH Cumulative'!L278-'FL DOH Cumulative'!L277))</f>
        <v>0</v>
      </c>
      <c r="O278" s="24">
        <f>IF('FL DOH Cumulative'!N278="","",IF('FL DOH Cumulative'!N277="",'FL DOH Cumulative'!N278-'FL DOH Cumulative'!N276,'FL DOH Cumulative'!N278-'FL DOH Cumulative'!N277))</f>
        <v>36</v>
      </c>
      <c r="P278" s="24">
        <f>IF('FL DOH Cumulative'!M278="","",IF('FL DOH Cumulative'!M277="",'FL DOH Cumulative'!M278-'FL DOH Cumulative'!M276,'FL DOH Cumulative'!M278-'FL DOH Cumulative'!M277))</f>
        <v>110</v>
      </c>
      <c r="Q278" s="25">
        <f t="shared" si="57"/>
        <v>0.17989417989417988</v>
      </c>
      <c r="R278" s="25">
        <f t="shared" si="58"/>
        <v>0.24657534246575341</v>
      </c>
      <c r="S278" s="26">
        <f>IF('FL DOH Cumulative'!P278="","",IF('FL DOH Cumulative'!P277="",'FL DOH Cumulative'!P278-'FL DOH Cumulative'!P276,'FL DOH Cumulative'!P278-'FL DOH Cumulative'!P277))</f>
        <v>146</v>
      </c>
      <c r="T278" s="23">
        <f>IF('FL DOH Cumulative'!Q278="","",IF('FL DOH Cumulative'!Q277="",'FL DOH Cumulative'!Q278-'FL DOH Cumulative'!Q276,'FL DOH Cumulative'!Q278-'FL DOH Cumulative'!Q277))</f>
        <v>0</v>
      </c>
      <c r="U278" s="24">
        <f>IF('FL DOH Cumulative'!S278="","",IF('FL DOH Cumulative'!S277="",'FL DOH Cumulative'!S278-'FL DOH Cumulative'!S276,'FL DOH Cumulative'!S278-'FL DOH Cumulative'!S277))</f>
        <v>57</v>
      </c>
      <c r="V278" s="24">
        <f>IF('FL DOH Cumulative'!R278="","",IF('FL DOH Cumulative'!R277="",'FL DOH Cumulative'!R278-'FL DOH Cumulative'!R276,'FL DOH Cumulative'!R278-'FL DOH Cumulative'!R277))</f>
        <v>246</v>
      </c>
      <c r="W278" s="25">
        <f t="shared" si="45"/>
        <v>0.14121621621621622</v>
      </c>
      <c r="X278" s="25">
        <f t="shared" si="46"/>
        <v>0.18811881188118812</v>
      </c>
      <c r="Y278" s="26">
        <f>IF('FL DOH Cumulative'!U278="","",IF('FL DOH Cumulative'!U277="",'FL DOH Cumulative'!U278-'FL DOH Cumulative'!U276,'FL DOH Cumulative'!U278-'FL DOH Cumulative'!U277))</f>
        <v>303</v>
      </c>
      <c r="Z278" s="23">
        <v>0</v>
      </c>
      <c r="AA278" s="24">
        <v>8</v>
      </c>
      <c r="AB278" s="22">
        <f t="shared" si="55"/>
        <v>1.6944069575648524E-2</v>
      </c>
      <c r="AC278" s="6">
        <v>57</v>
      </c>
      <c r="AD278" s="7">
        <v>993</v>
      </c>
      <c r="AE278" s="22">
        <f t="shared" si="56"/>
        <v>5.1292950761601133E-2</v>
      </c>
      <c r="AF278" s="25"/>
    </row>
    <row r="279" spans="1:32">
      <c r="A279" s="1">
        <v>44185</v>
      </c>
      <c r="B279" s="23">
        <f>IF('FL DOH Cumulative'!B279="","",IF('FL DOH Cumulative'!B278="",'FL DOH Cumulative'!B279-'FL DOH Cumulative'!B277,'FL DOH Cumulative'!B279-'FL DOH Cumulative'!B278))</f>
        <v>0</v>
      </c>
      <c r="C279" s="24">
        <f>IF('FL DOH Cumulative'!D279="","",IF('FL DOH Cumulative'!D278="",'FL DOH Cumulative'!D279-'FL DOH Cumulative'!D277,'FL DOH Cumulative'!D279-'FL DOH Cumulative'!D278))</f>
        <v>47</v>
      </c>
      <c r="D279" s="24">
        <f>IF('FL DOH Cumulative'!C279="","",IF('FL DOH Cumulative'!C278="",'FL DOH Cumulative'!C279-'FL DOH Cumulative'!C277,'FL DOH Cumulative'!C279-'FL DOH Cumulative'!C278))</f>
        <v>190</v>
      </c>
      <c r="E279" s="25">
        <f t="shared" si="53"/>
        <v>0.15804461319411486</v>
      </c>
      <c r="F279" s="25">
        <f t="shared" si="52"/>
        <v>0.19831223628691982</v>
      </c>
      <c r="G279" s="26">
        <f>IF('FL DOH Cumulative'!F279="","",IF('FL DOH Cumulative'!F278="",'FL DOH Cumulative'!F279-'FL DOH Cumulative'!F277,'FL DOH Cumulative'!F279-'FL DOH Cumulative'!F278))</f>
        <v>237</v>
      </c>
      <c r="H279" s="23">
        <f>IF('FL DOH Cumulative'!G279="","",IF('FL DOH Cumulative'!G278="",'FL DOH Cumulative'!G279-'FL DOH Cumulative'!G277,'FL DOH Cumulative'!G279-'FL DOH Cumulative'!G278))</f>
        <v>1</v>
      </c>
      <c r="I279" s="24">
        <f>IF('FL DOH Cumulative'!I279="","",IF('FL DOH Cumulative'!I278="",'FL DOH Cumulative'!I279-'FL DOH Cumulative'!I277,'FL DOH Cumulative'!I279-'FL DOH Cumulative'!I278))</f>
        <v>17</v>
      </c>
      <c r="J279" s="24">
        <f>IF('FL DOH Cumulative'!H279="","",IF('FL DOH Cumulative'!H278="",'FL DOH Cumulative'!H279-'FL DOH Cumulative'!H277,'FL DOH Cumulative'!H279-'FL DOH Cumulative'!H278))</f>
        <v>86</v>
      </c>
      <c r="K279" s="25">
        <f t="shared" si="54"/>
        <v>0.10396825396825397</v>
      </c>
      <c r="L279" s="25">
        <f t="shared" si="51"/>
        <v>0.1650485436893204</v>
      </c>
      <c r="M279" s="26">
        <f>IF('FL DOH Cumulative'!K279="","",IF('FL DOH Cumulative'!K278="",'FL DOH Cumulative'!K279-'FL DOH Cumulative'!K277,'FL DOH Cumulative'!K279-'FL DOH Cumulative'!K278))</f>
        <v>104</v>
      </c>
      <c r="N279" s="23">
        <f>IF('FL DOH Cumulative'!L279="","",IF('FL DOH Cumulative'!L278="",'FL DOH Cumulative'!L279-'FL DOH Cumulative'!L277,'FL DOH Cumulative'!L279-'FL DOH Cumulative'!L278))</f>
        <v>0</v>
      </c>
      <c r="O279" s="24">
        <f>IF('FL DOH Cumulative'!N279="","",IF('FL DOH Cumulative'!N278="",'FL DOH Cumulative'!N279-'FL DOH Cumulative'!N277,'FL DOH Cumulative'!N279-'FL DOH Cumulative'!N278))</f>
        <v>16</v>
      </c>
      <c r="P279" s="24">
        <f>IF('FL DOH Cumulative'!M279="","",IF('FL DOH Cumulative'!M278="",'FL DOH Cumulative'!M279-'FL DOH Cumulative'!M277,'FL DOH Cumulative'!M279-'FL DOH Cumulative'!M278))</f>
        <v>71</v>
      </c>
      <c r="Q279" s="25">
        <f t="shared" si="57"/>
        <v>0.18115942028985507</v>
      </c>
      <c r="R279" s="25">
        <f t="shared" si="58"/>
        <v>0.18390804597701149</v>
      </c>
      <c r="S279" s="26">
        <f>IF('FL DOH Cumulative'!P279="","",IF('FL DOH Cumulative'!P278="",'FL DOH Cumulative'!P279-'FL DOH Cumulative'!P277,'FL DOH Cumulative'!P279-'FL DOH Cumulative'!P278))</f>
        <v>87</v>
      </c>
      <c r="T279" s="23">
        <f>IF('FL DOH Cumulative'!Q279="","",IF('FL DOH Cumulative'!Q278="",'FL DOH Cumulative'!Q279-'FL DOH Cumulative'!Q277,'FL DOH Cumulative'!Q279-'FL DOH Cumulative'!Q278))</f>
        <v>1</v>
      </c>
      <c r="U279" s="24">
        <f>IF('FL DOH Cumulative'!S279="","",IF('FL DOH Cumulative'!S278="",'FL DOH Cumulative'!S279-'FL DOH Cumulative'!S277,'FL DOH Cumulative'!S279-'FL DOH Cumulative'!S278))</f>
        <v>80</v>
      </c>
      <c r="V279" s="24">
        <f>IF('FL DOH Cumulative'!R279="","",IF('FL DOH Cumulative'!R278="",'FL DOH Cumulative'!R279-'FL DOH Cumulative'!R277,'FL DOH Cumulative'!R279-'FL DOH Cumulative'!R278))</f>
        <v>347</v>
      </c>
      <c r="W279" s="25">
        <f t="shared" si="45"/>
        <v>0.14747288252942534</v>
      </c>
      <c r="X279" s="25">
        <f t="shared" si="46"/>
        <v>0.18735362997658081</v>
      </c>
      <c r="Y279" s="26">
        <f>IF('FL DOH Cumulative'!U279="","",IF('FL DOH Cumulative'!U278="",'FL DOH Cumulative'!U279-'FL DOH Cumulative'!U277,'FL DOH Cumulative'!U279-'FL DOH Cumulative'!U278))</f>
        <v>428</v>
      </c>
      <c r="Z279" s="23">
        <v>2</v>
      </c>
      <c r="AA279" s="24">
        <v>54</v>
      </c>
      <c r="AB279" s="22">
        <f t="shared" si="55"/>
        <v>1.7173252279635259E-2</v>
      </c>
      <c r="AC279" s="6">
        <v>111</v>
      </c>
      <c r="AD279" s="7">
        <v>1566</v>
      </c>
      <c r="AE279" s="22">
        <f t="shared" si="56"/>
        <v>5.1670685497760938E-2</v>
      </c>
      <c r="AF279" s="25"/>
    </row>
    <row r="280" spans="1:32">
      <c r="A280" s="1">
        <v>44186</v>
      </c>
      <c r="B280" s="23">
        <f>IF('FL DOH Cumulative'!B280="","",IF('FL DOH Cumulative'!B279="",'FL DOH Cumulative'!B280-'FL DOH Cumulative'!B278,'FL DOH Cumulative'!B280-'FL DOH Cumulative'!B279))</f>
        <v>0</v>
      </c>
      <c r="C280" s="24">
        <f>IF('FL DOH Cumulative'!D280="","",IF('FL DOH Cumulative'!D279="",'FL DOH Cumulative'!D280-'FL DOH Cumulative'!D278,'FL DOH Cumulative'!D280-'FL DOH Cumulative'!D279))</f>
        <v>17</v>
      </c>
      <c r="D280" s="24">
        <f>IF('FL DOH Cumulative'!C280="","",IF('FL DOH Cumulative'!C279="",'FL DOH Cumulative'!C280-'FL DOH Cumulative'!C278,'FL DOH Cumulative'!C280-'FL DOH Cumulative'!C279))</f>
        <v>112</v>
      </c>
      <c r="E280" s="25">
        <f t="shared" si="53"/>
        <v>0.15580057526366251</v>
      </c>
      <c r="F280" s="25">
        <f t="shared" si="52"/>
        <v>0.13178294573643412</v>
      </c>
      <c r="G280" s="26">
        <f>IF('FL DOH Cumulative'!F280="","",IF('FL DOH Cumulative'!F279="",'FL DOH Cumulative'!F280-'FL DOH Cumulative'!F278,'FL DOH Cumulative'!F280-'FL DOH Cumulative'!F279))</f>
        <v>129</v>
      </c>
      <c r="H280" s="23">
        <f>IF('FL DOH Cumulative'!G280="","",IF('FL DOH Cumulative'!G279="",'FL DOH Cumulative'!G280-'FL DOH Cumulative'!G278,'FL DOH Cumulative'!G280-'FL DOH Cumulative'!G279))</f>
        <v>3</v>
      </c>
      <c r="I280" s="24">
        <f>IF('FL DOH Cumulative'!I280="","",IF('FL DOH Cumulative'!I279="",'FL DOH Cumulative'!I280-'FL DOH Cumulative'!I278,'FL DOH Cumulative'!I280-'FL DOH Cumulative'!I279))</f>
        <v>18</v>
      </c>
      <c r="J280" s="24">
        <f>IF('FL DOH Cumulative'!H280="","",IF('FL DOH Cumulative'!H279="",'FL DOH Cumulative'!H280-'FL DOH Cumulative'!H278,'FL DOH Cumulative'!H280-'FL DOH Cumulative'!H279))</f>
        <v>116</v>
      </c>
      <c r="K280" s="25">
        <f t="shared" si="54"/>
        <v>0.10858995137763371</v>
      </c>
      <c r="L280" s="25">
        <f t="shared" si="51"/>
        <v>0.13432835820895522</v>
      </c>
      <c r="M280" s="26">
        <f>IF('FL DOH Cumulative'!K280="","",IF('FL DOH Cumulative'!K279="",'FL DOH Cumulative'!K280-'FL DOH Cumulative'!K278,'FL DOH Cumulative'!K280-'FL DOH Cumulative'!K279))</f>
        <v>137</v>
      </c>
      <c r="N280" s="23">
        <f>IF('FL DOH Cumulative'!L280="","",IF('FL DOH Cumulative'!L279="",'FL DOH Cumulative'!L280-'FL DOH Cumulative'!L278,'FL DOH Cumulative'!L280-'FL DOH Cumulative'!L279))</f>
        <v>0</v>
      </c>
      <c r="O280" s="24">
        <f>IF('FL DOH Cumulative'!N280="","",IF('FL DOH Cumulative'!N279="",'FL DOH Cumulative'!N280-'FL DOH Cumulative'!N278,'FL DOH Cumulative'!N280-'FL DOH Cumulative'!N279))</f>
        <v>15</v>
      </c>
      <c r="P280" s="24">
        <f>IF('FL DOH Cumulative'!M280="","",IF('FL DOH Cumulative'!M279="",'FL DOH Cumulative'!M280-'FL DOH Cumulative'!M278,'FL DOH Cumulative'!M280-'FL DOH Cumulative'!M279))</f>
        <v>103</v>
      </c>
      <c r="Q280" s="25">
        <f t="shared" si="57"/>
        <v>0.18279569892473119</v>
      </c>
      <c r="R280" s="25">
        <f t="shared" si="58"/>
        <v>0.1271186440677966</v>
      </c>
      <c r="S280" s="26">
        <f>IF('FL DOH Cumulative'!P280="","",IF('FL DOH Cumulative'!P279="",'FL DOH Cumulative'!P280-'FL DOH Cumulative'!P278,'FL DOH Cumulative'!P280-'FL DOH Cumulative'!P279))</f>
        <v>118</v>
      </c>
      <c r="T280" s="23">
        <f>IF('FL DOH Cumulative'!Q280="","",IF('FL DOH Cumulative'!Q279="",'FL DOH Cumulative'!Q280-'FL DOH Cumulative'!Q278,'FL DOH Cumulative'!Q280-'FL DOH Cumulative'!Q279))</f>
        <v>3</v>
      </c>
      <c r="U280" s="24">
        <f>IF('FL DOH Cumulative'!S280="","",IF('FL DOH Cumulative'!S279="",'FL DOH Cumulative'!S280-'FL DOH Cumulative'!S278,'FL DOH Cumulative'!S280-'FL DOH Cumulative'!S279))</f>
        <v>50</v>
      </c>
      <c r="V280" s="24">
        <f>IF('FL DOH Cumulative'!R280="","",IF('FL DOH Cumulative'!R279="",'FL DOH Cumulative'!R280-'FL DOH Cumulative'!R278,'FL DOH Cumulative'!R280-'FL DOH Cumulative'!R279))</f>
        <v>331</v>
      </c>
      <c r="W280" s="25">
        <f t="shared" si="45"/>
        <v>0.14799999999999999</v>
      </c>
      <c r="X280" s="25">
        <f t="shared" si="46"/>
        <v>0.13123359580052493</v>
      </c>
      <c r="Y280" s="26">
        <f>IF('FL DOH Cumulative'!U280="","",IF('FL DOH Cumulative'!U279="",'FL DOH Cumulative'!U280-'FL DOH Cumulative'!U278,'FL DOH Cumulative'!U280-'FL DOH Cumulative'!U279))</f>
        <v>384</v>
      </c>
      <c r="Z280" s="23">
        <v>4</v>
      </c>
      <c r="AA280" s="24">
        <v>384</v>
      </c>
      <c r="AB280" s="22">
        <f t="shared" si="55"/>
        <v>1.6749198951354502E-2</v>
      </c>
      <c r="AC280" s="6">
        <v>76</v>
      </c>
      <c r="AD280" s="7">
        <v>1286</v>
      </c>
      <c r="AE280" s="22">
        <f t="shared" si="56"/>
        <v>4.9555359446066122E-2</v>
      </c>
      <c r="AF280" s="25"/>
    </row>
    <row r="281" spans="1:32">
      <c r="A281" s="1">
        <v>44187</v>
      </c>
      <c r="B281" s="23">
        <f>IF('FL DOH Cumulative'!B281="","",IF('FL DOH Cumulative'!B280="",'FL DOH Cumulative'!B281-'FL DOH Cumulative'!B279,'FL DOH Cumulative'!B281-'FL DOH Cumulative'!B280))</f>
        <v>0</v>
      </c>
      <c r="C281" s="24">
        <f>IF('FL DOH Cumulative'!D281="","",IF('FL DOH Cumulative'!D280="",'FL DOH Cumulative'!D281-'FL DOH Cumulative'!D279,'FL DOH Cumulative'!D281-'FL DOH Cumulative'!D280))</f>
        <v>47</v>
      </c>
      <c r="D281" s="24">
        <f>IF('FL DOH Cumulative'!C281="","",IF('FL DOH Cumulative'!C280="",'FL DOH Cumulative'!C281-'FL DOH Cumulative'!C279,'FL DOH Cumulative'!C281-'FL DOH Cumulative'!C280))</f>
        <v>240</v>
      </c>
      <c r="E281" s="25">
        <f t="shared" si="53"/>
        <v>0.16125811283075386</v>
      </c>
      <c r="F281" s="25">
        <f t="shared" si="52"/>
        <v>0.16376306620209058</v>
      </c>
      <c r="G281" s="26">
        <f>IF('FL DOH Cumulative'!F281="","",IF('FL DOH Cumulative'!F280="",'FL DOH Cumulative'!F281-'FL DOH Cumulative'!F279,'FL DOH Cumulative'!F281-'FL DOH Cumulative'!F280))</f>
        <v>287</v>
      </c>
      <c r="H281" s="23">
        <f>IF('FL DOH Cumulative'!G281="","",IF('FL DOH Cumulative'!G280="",'FL DOH Cumulative'!G281-'FL DOH Cumulative'!G279,'FL DOH Cumulative'!G281-'FL DOH Cumulative'!G280))</f>
        <v>2</v>
      </c>
      <c r="I281" s="24">
        <f>IF('FL DOH Cumulative'!I281="","",IF('FL DOH Cumulative'!I280="",'FL DOH Cumulative'!I281-'FL DOH Cumulative'!I279,'FL DOH Cumulative'!I281-'FL DOH Cumulative'!I280))</f>
        <v>23</v>
      </c>
      <c r="J281" s="24">
        <f>IF('FL DOH Cumulative'!H281="","",IF('FL DOH Cumulative'!H280="",'FL DOH Cumulative'!H281-'FL DOH Cumulative'!H279,'FL DOH Cumulative'!H281-'FL DOH Cumulative'!H280))</f>
        <v>137</v>
      </c>
      <c r="K281" s="25">
        <f t="shared" si="54"/>
        <v>0.11874469889737066</v>
      </c>
      <c r="L281" s="25">
        <f t="shared" si="51"/>
        <v>0.14374999999999999</v>
      </c>
      <c r="M281" s="26">
        <f>IF('FL DOH Cumulative'!K281="","",IF('FL DOH Cumulative'!K280="",'FL DOH Cumulative'!K281-'FL DOH Cumulative'!K279,'FL DOH Cumulative'!K281-'FL DOH Cumulative'!K280))</f>
        <v>162</v>
      </c>
      <c r="N281" s="23">
        <f>IF('FL DOH Cumulative'!L281="","",IF('FL DOH Cumulative'!L280="",'FL DOH Cumulative'!L281-'FL DOH Cumulative'!L279,'FL DOH Cumulative'!L281-'FL DOH Cumulative'!L280))</f>
        <v>0</v>
      </c>
      <c r="O281" s="24">
        <f>IF('FL DOH Cumulative'!N281="","",IF('FL DOH Cumulative'!N280="",'FL DOH Cumulative'!N281-'FL DOH Cumulative'!N279,'FL DOH Cumulative'!N281-'FL DOH Cumulative'!N280))</f>
        <v>16</v>
      </c>
      <c r="P281" s="24">
        <f>IF('FL DOH Cumulative'!M281="","",IF('FL DOH Cumulative'!M280="",'FL DOH Cumulative'!M281-'FL DOH Cumulative'!M279,'FL DOH Cumulative'!M281-'FL DOH Cumulative'!M280))</f>
        <v>119</v>
      </c>
      <c r="Q281" s="25">
        <f t="shared" si="57"/>
        <v>0.17142857142857143</v>
      </c>
      <c r="R281" s="25">
        <f t="shared" si="58"/>
        <v>0.11851851851851852</v>
      </c>
      <c r="S281" s="26">
        <f>IF('FL DOH Cumulative'!P281="","",IF('FL DOH Cumulative'!P280="",'FL DOH Cumulative'!P281-'FL DOH Cumulative'!P279,'FL DOH Cumulative'!P281-'FL DOH Cumulative'!P280))</f>
        <v>135</v>
      </c>
      <c r="T281" s="23">
        <f>IF('FL DOH Cumulative'!Q281="","",IF('FL DOH Cumulative'!Q280="",'FL DOH Cumulative'!Q281-'FL DOH Cumulative'!Q279,'FL DOH Cumulative'!Q281-'FL DOH Cumulative'!Q280))</f>
        <v>2</v>
      </c>
      <c r="U281" s="24">
        <f>IF('FL DOH Cumulative'!S281="","",IF('FL DOH Cumulative'!S280="",'FL DOH Cumulative'!S281-'FL DOH Cumulative'!S279,'FL DOH Cumulative'!S281-'FL DOH Cumulative'!S280))</f>
        <v>86</v>
      </c>
      <c r="V281" s="24">
        <f>IF('FL DOH Cumulative'!R281="","",IF('FL DOH Cumulative'!R280="",'FL DOH Cumulative'!R281-'FL DOH Cumulative'!R279,'FL DOH Cumulative'!R281-'FL DOH Cumulative'!R280))</f>
        <v>496</v>
      </c>
      <c r="W281" s="25">
        <f t="shared" si="45"/>
        <v>0.1510968696080848</v>
      </c>
      <c r="X281" s="25">
        <f t="shared" si="46"/>
        <v>0.14776632302405499</v>
      </c>
      <c r="Y281" s="26">
        <f>IF('FL DOH Cumulative'!U281="","",IF('FL DOH Cumulative'!U280="",'FL DOH Cumulative'!U281-'FL DOH Cumulative'!U279,'FL DOH Cumulative'!U281-'FL DOH Cumulative'!U280))</f>
        <v>584</v>
      </c>
      <c r="Z281" s="23">
        <v>7</v>
      </c>
      <c r="AA281" s="24">
        <v>812</v>
      </c>
      <c r="AB281" s="22">
        <f t="shared" si="55"/>
        <v>1.5648738985110908E-2</v>
      </c>
      <c r="AC281" s="6">
        <v>100</v>
      </c>
      <c r="AD281" s="7">
        <v>1668</v>
      </c>
      <c r="AE281" s="22">
        <f t="shared" si="56"/>
        <v>4.9807639461390489E-2</v>
      </c>
      <c r="AF281" s="25"/>
    </row>
    <row r="282" spans="1:32">
      <c r="A282" s="1">
        <v>44188</v>
      </c>
      <c r="B282" s="23">
        <f>IF('FL DOH Cumulative'!B282="","",IF('FL DOH Cumulative'!B281="",'FL DOH Cumulative'!B282-'FL DOH Cumulative'!B280,'FL DOH Cumulative'!B282-'FL DOH Cumulative'!B281))</f>
        <v>0</v>
      </c>
      <c r="C282" s="24">
        <f>IF('FL DOH Cumulative'!D282="","",IF('FL DOH Cumulative'!D281="",'FL DOH Cumulative'!D282-'FL DOH Cumulative'!D280,'FL DOH Cumulative'!D282-'FL DOH Cumulative'!D281))</f>
        <v>56</v>
      </c>
      <c r="D282" s="24">
        <f>IF('FL DOH Cumulative'!C282="","",IF('FL DOH Cumulative'!C281="",'FL DOH Cumulative'!C282-'FL DOH Cumulative'!C280,'FL DOH Cumulative'!C282-'FL DOH Cumulative'!C281))</f>
        <v>203</v>
      </c>
      <c r="E282" s="25">
        <f t="shared" si="53"/>
        <v>0.16245081506464307</v>
      </c>
      <c r="F282" s="25">
        <f t="shared" si="52"/>
        <v>0.21621621621621623</v>
      </c>
      <c r="G282" s="26">
        <f>IF('FL DOH Cumulative'!F282="","",IF('FL DOH Cumulative'!F281="",'FL DOH Cumulative'!F282-'FL DOH Cumulative'!F280,'FL DOH Cumulative'!F282-'FL DOH Cumulative'!F281))</f>
        <v>259</v>
      </c>
      <c r="H282" s="23">
        <f>IF('FL DOH Cumulative'!G282="","",IF('FL DOH Cumulative'!G281="",'FL DOH Cumulative'!G282-'FL DOH Cumulative'!G280,'FL DOH Cumulative'!G282-'FL DOH Cumulative'!G281))</f>
        <v>1</v>
      </c>
      <c r="I282" s="24">
        <f>IF('FL DOH Cumulative'!I282="","",IF('FL DOH Cumulative'!I281="",'FL DOH Cumulative'!I282-'FL DOH Cumulative'!I280,'FL DOH Cumulative'!I282-'FL DOH Cumulative'!I281))</f>
        <v>25</v>
      </c>
      <c r="J282" s="24">
        <f>IF('FL DOH Cumulative'!H282="","",IF('FL DOH Cumulative'!H281="",'FL DOH Cumulative'!H282-'FL DOH Cumulative'!H280,'FL DOH Cumulative'!H282-'FL DOH Cumulative'!H281))</f>
        <v>115</v>
      </c>
      <c r="K282" s="25">
        <f t="shared" si="54"/>
        <v>0.12881679389312978</v>
      </c>
      <c r="L282" s="25">
        <f t="shared" si="51"/>
        <v>0.17857142857142858</v>
      </c>
      <c r="M282" s="26">
        <f>IF('FL DOH Cumulative'!K282="","",IF('FL DOH Cumulative'!K281="",'FL DOH Cumulative'!K282-'FL DOH Cumulative'!K280,'FL DOH Cumulative'!K282-'FL DOH Cumulative'!K281))</f>
        <v>141</v>
      </c>
      <c r="N282" s="23">
        <f>IF('FL DOH Cumulative'!L282="","",IF('FL DOH Cumulative'!L281="",'FL DOH Cumulative'!L282-'FL DOH Cumulative'!L280,'FL DOH Cumulative'!L282-'FL DOH Cumulative'!L281))</f>
        <v>0</v>
      </c>
      <c r="O282" s="24">
        <f>IF('FL DOH Cumulative'!N282="","",IF('FL DOH Cumulative'!N281="",'FL DOH Cumulative'!N282-'FL DOH Cumulative'!N280,'FL DOH Cumulative'!N282-'FL DOH Cumulative'!N281))</f>
        <v>34</v>
      </c>
      <c r="P282" s="24">
        <f>IF('FL DOH Cumulative'!M282="","",IF('FL DOH Cumulative'!M281="",'FL DOH Cumulative'!M282-'FL DOH Cumulative'!M280,'FL DOH Cumulative'!M282-'FL DOH Cumulative'!M281))</f>
        <v>92</v>
      </c>
      <c r="Q282" s="25">
        <f t="shared" si="57"/>
        <v>0.18522727272727274</v>
      </c>
      <c r="R282" s="25">
        <f t="shared" si="58"/>
        <v>0.26984126984126983</v>
      </c>
      <c r="S282" s="26">
        <f>IF('FL DOH Cumulative'!P282="","",IF('FL DOH Cumulative'!P281="",'FL DOH Cumulative'!P282-'FL DOH Cumulative'!P280,'FL DOH Cumulative'!P282-'FL DOH Cumulative'!P281))</f>
        <v>126</v>
      </c>
      <c r="T282" s="23">
        <f>IF('FL DOH Cumulative'!Q282="","",IF('FL DOH Cumulative'!Q281="",'FL DOH Cumulative'!Q282-'FL DOH Cumulative'!Q280,'FL DOH Cumulative'!Q282-'FL DOH Cumulative'!Q281))</f>
        <v>1</v>
      </c>
      <c r="U282" s="24">
        <f>IF('FL DOH Cumulative'!S282="","",IF('FL DOH Cumulative'!S281="",'FL DOH Cumulative'!S282-'FL DOH Cumulative'!S280,'FL DOH Cumulative'!S282-'FL DOH Cumulative'!S281))</f>
        <v>115</v>
      </c>
      <c r="V282" s="24">
        <f>IF('FL DOH Cumulative'!R282="","",IF('FL DOH Cumulative'!R281="",'FL DOH Cumulative'!R282-'FL DOH Cumulative'!R280,'FL DOH Cumulative'!R282-'FL DOH Cumulative'!R281))</f>
        <v>410</v>
      </c>
      <c r="W282" s="25">
        <f t="shared" si="45"/>
        <v>0.15834906932829781</v>
      </c>
      <c r="X282" s="25">
        <f t="shared" si="46"/>
        <v>0.21904761904761905</v>
      </c>
      <c r="Y282" s="26">
        <f>IF('FL DOH Cumulative'!U282="","",IF('FL DOH Cumulative'!U281="",'FL DOH Cumulative'!U282-'FL DOH Cumulative'!U280,'FL DOH Cumulative'!U282-'FL DOH Cumulative'!U281))</f>
        <v>526</v>
      </c>
      <c r="Z282" s="23">
        <v>9</v>
      </c>
      <c r="AA282" s="24">
        <v>504</v>
      </c>
      <c r="AB282" s="22">
        <f t="shared" si="55"/>
        <v>1.5671091445427728E-2</v>
      </c>
      <c r="AC282" s="6">
        <v>109</v>
      </c>
      <c r="AD282" s="7">
        <v>1594</v>
      </c>
      <c r="AE282" s="22">
        <f t="shared" si="56"/>
        <v>5.1717685801960935E-2</v>
      </c>
      <c r="AF282" s="25"/>
    </row>
    <row r="283" spans="1:32">
      <c r="A283" s="1">
        <v>44189</v>
      </c>
      <c r="B283" s="23" t="str">
        <f>IF('FL DOH Cumulative'!B283="","",IF('FL DOH Cumulative'!B282="",'FL DOH Cumulative'!B283-'FL DOH Cumulative'!B281,'FL DOH Cumulative'!B283-'FL DOH Cumulative'!B282))</f>
        <v/>
      </c>
      <c r="C283" s="24" t="str">
        <f>IF('FL DOH Cumulative'!D283="","",IF('FL DOH Cumulative'!D282="",'FL DOH Cumulative'!D283-'FL DOH Cumulative'!D281,'FL DOH Cumulative'!D283-'FL DOH Cumulative'!D282))</f>
        <v/>
      </c>
      <c r="D283" s="24" t="str">
        <f>IF('FL DOH Cumulative'!C283="","",IF('FL DOH Cumulative'!C282="",'FL DOH Cumulative'!C283-'FL DOH Cumulative'!C281,'FL DOH Cumulative'!C283-'FL DOH Cumulative'!C282))</f>
        <v/>
      </c>
      <c r="E283" s="25">
        <f t="shared" si="53"/>
        <v>0.15994436717663421</v>
      </c>
      <c r="F283" s="25" t="str">
        <f t="shared" si="52"/>
        <v/>
      </c>
      <c r="G283" s="26" t="str">
        <f>IF('FL DOH Cumulative'!F283="","",IF('FL DOH Cumulative'!F282="",'FL DOH Cumulative'!F283-'FL DOH Cumulative'!F281,'FL DOH Cumulative'!F283-'FL DOH Cumulative'!F282))</f>
        <v/>
      </c>
      <c r="H283" s="23" t="str">
        <f>IF('FL DOH Cumulative'!G283="","",IF('FL DOH Cumulative'!G282="",'FL DOH Cumulative'!G283-'FL DOH Cumulative'!G281,'FL DOH Cumulative'!G283-'FL DOH Cumulative'!G282))</f>
        <v/>
      </c>
      <c r="I283" s="24" t="str">
        <f>IF('FL DOH Cumulative'!I283="","",IF('FL DOH Cumulative'!I282="",'FL DOH Cumulative'!I283-'FL DOH Cumulative'!I281,'FL DOH Cumulative'!I283-'FL DOH Cumulative'!I282))</f>
        <v/>
      </c>
      <c r="J283" s="24" t="str">
        <f>IF('FL DOH Cumulative'!H283="","",IF('FL DOH Cumulative'!H282="",'FL DOH Cumulative'!H283-'FL DOH Cumulative'!H281,'FL DOH Cumulative'!H283-'FL DOH Cumulative'!H282))</f>
        <v/>
      </c>
      <c r="K283" s="25">
        <f t="shared" si="54"/>
        <v>0.13780918727915195</v>
      </c>
      <c r="L283" s="25" t="str">
        <f t="shared" si="51"/>
        <v/>
      </c>
      <c r="M283" s="26" t="str">
        <f>IF('FL DOH Cumulative'!K283="","",IF('FL DOH Cumulative'!K282="",'FL DOH Cumulative'!K283-'FL DOH Cumulative'!K281,'FL DOH Cumulative'!K283-'FL DOH Cumulative'!K282))</f>
        <v/>
      </c>
      <c r="N283" s="23" t="str">
        <f>IF('FL DOH Cumulative'!L283="","",IF('FL DOH Cumulative'!L282="",'FL DOH Cumulative'!L283-'FL DOH Cumulative'!L281,'FL DOH Cumulative'!L283-'FL DOH Cumulative'!L282))</f>
        <v/>
      </c>
      <c r="O283" s="24" t="str">
        <f>IF('FL DOH Cumulative'!N283="","",IF('FL DOH Cumulative'!N282="",'FL DOH Cumulative'!N283-'FL DOH Cumulative'!N281,'FL DOH Cumulative'!N283-'FL DOH Cumulative'!N282))</f>
        <v/>
      </c>
      <c r="P283" s="24" t="str">
        <f>IF('FL DOH Cumulative'!M283="","",IF('FL DOH Cumulative'!M282="",'FL DOH Cumulative'!M283-'FL DOH Cumulative'!M281,'FL DOH Cumulative'!M283-'FL DOH Cumulative'!M282))</f>
        <v/>
      </c>
      <c r="Q283" s="25">
        <f t="shared" si="57"/>
        <v>0.19496021220159152</v>
      </c>
      <c r="R283" s="25" t="str">
        <f t="shared" si="58"/>
        <v/>
      </c>
      <c r="S283" s="26" t="str">
        <f>IF('FL DOH Cumulative'!P283="","",IF('FL DOH Cumulative'!P282="",'FL DOH Cumulative'!P283-'FL DOH Cumulative'!P281,'FL DOH Cumulative'!P283-'FL DOH Cumulative'!P282))</f>
        <v/>
      </c>
      <c r="T283" s="23" t="str">
        <f>IF('FL DOH Cumulative'!Q283="","",IF('FL DOH Cumulative'!Q282="",'FL DOH Cumulative'!Q283-'FL DOH Cumulative'!Q281,'FL DOH Cumulative'!Q283-'FL DOH Cumulative'!Q282))</f>
        <v/>
      </c>
      <c r="U283" s="24" t="str">
        <f>IF('FL DOH Cumulative'!S283="","",IF('FL DOH Cumulative'!S282="",'FL DOH Cumulative'!S283-'FL DOH Cumulative'!S281,'FL DOH Cumulative'!S283-'FL DOH Cumulative'!S282))</f>
        <v/>
      </c>
      <c r="V283" s="24" t="str">
        <f>IF('FL DOH Cumulative'!R283="","",IF('FL DOH Cumulative'!R282="",'FL DOH Cumulative'!R283-'FL DOH Cumulative'!R281,'FL DOH Cumulative'!R283-'FL DOH Cumulative'!R282))</f>
        <v/>
      </c>
      <c r="W283" s="25">
        <f t="shared" si="45"/>
        <v>0.16244656363038473</v>
      </c>
      <c r="X283" s="25" t="str">
        <f t="shared" si="46"/>
        <v/>
      </c>
      <c r="Y283" s="26" t="str">
        <f>IF('FL DOH Cumulative'!U283="","",IF('FL DOH Cumulative'!U282="",'FL DOH Cumulative'!U283-'FL DOH Cumulative'!U281,'FL DOH Cumulative'!U283-'FL DOH Cumulative'!U282))</f>
        <v/>
      </c>
      <c r="Z283" s="23">
        <v>0</v>
      </c>
      <c r="AA283" s="24">
        <v>9</v>
      </c>
      <c r="AB283" s="22">
        <f t="shared" si="55"/>
        <v>1.2841091492776886E-2</v>
      </c>
      <c r="AC283" s="6">
        <v>139</v>
      </c>
      <c r="AD283" s="7">
        <v>1512</v>
      </c>
      <c r="AE283" s="22">
        <f t="shared" si="56"/>
        <v>5.5538437837005086E-2</v>
      </c>
      <c r="AF283" s="25"/>
    </row>
    <row r="284" spans="1:32">
      <c r="A284" s="1">
        <v>44190</v>
      </c>
      <c r="B284" s="23">
        <f>IF('FL DOH Cumulative'!B284="","",IF('FL DOH Cumulative'!B283="",'FL DOH Cumulative'!B284-'FL DOH Cumulative'!B282,'FL DOH Cumulative'!B284-'FL DOH Cumulative'!B283))</f>
        <v>0</v>
      </c>
      <c r="C284" s="24">
        <f>IF('FL DOH Cumulative'!D284="","",IF('FL DOH Cumulative'!D283="",'FL DOH Cumulative'!D284-'FL DOH Cumulative'!D282,'FL DOH Cumulative'!D284-'FL DOH Cumulative'!D283))</f>
        <v>55</v>
      </c>
      <c r="D284" s="24">
        <f>IF('FL DOH Cumulative'!C284="","",IF('FL DOH Cumulative'!C283="",'FL DOH Cumulative'!C284-'FL DOH Cumulative'!C282,'FL DOH Cumulative'!C284-'FL DOH Cumulative'!C283))</f>
        <v>124</v>
      </c>
      <c r="E284" s="25">
        <f t="shared" si="53"/>
        <v>0.2003577817531306</v>
      </c>
      <c r="F284" s="25">
        <f t="shared" si="52"/>
        <v>0.30726256983240224</v>
      </c>
      <c r="G284" s="26">
        <f>IF('FL DOH Cumulative'!F284="","",IF('FL DOH Cumulative'!F283="",'FL DOH Cumulative'!F284-'FL DOH Cumulative'!F282,'FL DOH Cumulative'!F284-'FL DOH Cumulative'!F283))</f>
        <v>179</v>
      </c>
      <c r="H284" s="23">
        <f>IF('FL DOH Cumulative'!G284="","",IF('FL DOH Cumulative'!G283="",'FL DOH Cumulative'!G284-'FL DOH Cumulative'!G282,'FL DOH Cumulative'!G284-'FL DOH Cumulative'!G283))</f>
        <v>1</v>
      </c>
      <c r="I284" s="24">
        <f>IF('FL DOH Cumulative'!I284="","",IF('FL DOH Cumulative'!I283="",'FL DOH Cumulative'!I284-'FL DOH Cumulative'!I282,'FL DOH Cumulative'!I284-'FL DOH Cumulative'!I283))</f>
        <v>41</v>
      </c>
      <c r="J284" s="24">
        <f>IF('FL DOH Cumulative'!H284="","",IF('FL DOH Cumulative'!H283="",'FL DOH Cumulative'!H284-'FL DOH Cumulative'!H282,'FL DOH Cumulative'!H284-'FL DOH Cumulative'!H283))</f>
        <v>228</v>
      </c>
      <c r="K284" s="25">
        <f t="shared" si="54"/>
        <v>0.15277777777777779</v>
      </c>
      <c r="L284" s="25">
        <f t="shared" si="51"/>
        <v>0.15241635687732341</v>
      </c>
      <c r="M284" s="26">
        <f>IF('FL DOH Cumulative'!K284="","",IF('FL DOH Cumulative'!K283="",'FL DOH Cumulative'!K284-'FL DOH Cumulative'!K282,'FL DOH Cumulative'!K284-'FL DOH Cumulative'!K283))</f>
        <v>270</v>
      </c>
      <c r="N284" s="23">
        <f>IF('FL DOH Cumulative'!L284="","",IF('FL DOH Cumulative'!L283="",'FL DOH Cumulative'!L284-'FL DOH Cumulative'!L282,'FL DOH Cumulative'!L284-'FL DOH Cumulative'!L283))</f>
        <v>0</v>
      </c>
      <c r="O284" s="24">
        <f>IF('FL DOH Cumulative'!N284="","",IF('FL DOH Cumulative'!N283="",'FL DOH Cumulative'!N284-'FL DOH Cumulative'!N282,'FL DOH Cumulative'!N284-'FL DOH Cumulative'!N283))</f>
        <v>43</v>
      </c>
      <c r="P284" s="24">
        <f>IF('FL DOH Cumulative'!M284="","",IF('FL DOH Cumulative'!M283="",'FL DOH Cumulative'!M284-'FL DOH Cumulative'!M282,'FL DOH Cumulative'!M284-'FL DOH Cumulative'!M283))</f>
        <v>124</v>
      </c>
      <c r="Q284" s="25">
        <f t="shared" si="57"/>
        <v>0.20539152759948653</v>
      </c>
      <c r="R284" s="25">
        <f t="shared" si="58"/>
        <v>0.25748502994011974</v>
      </c>
      <c r="S284" s="26">
        <f>IF('FL DOH Cumulative'!P284="","",IF('FL DOH Cumulative'!P283="",'FL DOH Cumulative'!P284-'FL DOH Cumulative'!P282,'FL DOH Cumulative'!P284-'FL DOH Cumulative'!P283))</f>
        <v>167</v>
      </c>
      <c r="T284" s="23">
        <f>IF('FL DOH Cumulative'!Q284="","",IF('FL DOH Cumulative'!Q283="",'FL DOH Cumulative'!Q284-'FL DOH Cumulative'!Q282,'FL DOH Cumulative'!Q284-'FL DOH Cumulative'!Q283))</f>
        <v>1</v>
      </c>
      <c r="U284" s="24">
        <f>IF('FL DOH Cumulative'!S284="","",IF('FL DOH Cumulative'!S283="",'FL DOH Cumulative'!S284-'FL DOH Cumulative'!S282,'FL DOH Cumulative'!S284-'FL DOH Cumulative'!S283))</f>
        <v>139</v>
      </c>
      <c r="V284" s="24">
        <f>IF('FL DOH Cumulative'!R284="","",IF('FL DOH Cumulative'!R283="",'FL DOH Cumulative'!R284-'FL DOH Cumulative'!R282,'FL DOH Cumulative'!R284-'FL DOH Cumulative'!R283))</f>
        <v>476</v>
      </c>
      <c r="W284" s="25">
        <f t="shared" si="45"/>
        <v>0.18602188492763855</v>
      </c>
      <c r="X284" s="25">
        <f t="shared" si="46"/>
        <v>0.22601626016260162</v>
      </c>
      <c r="Y284" s="26">
        <f>IF('FL DOH Cumulative'!U284="","",IF('FL DOH Cumulative'!U283="",'FL DOH Cumulative'!U284-'FL DOH Cumulative'!U282,'FL DOH Cumulative'!U284-'FL DOH Cumulative'!U283))</f>
        <v>616</v>
      </c>
      <c r="Z284" s="23">
        <v>0</v>
      </c>
      <c r="AA284" s="24">
        <v>0</v>
      </c>
      <c r="AB284" s="22">
        <f t="shared" si="55"/>
        <v>1.2269938650306749E-2</v>
      </c>
      <c r="AC284" s="6">
        <v>46</v>
      </c>
      <c r="AD284" s="7">
        <v>720</v>
      </c>
      <c r="AE284" s="22">
        <f t="shared" si="56"/>
        <v>6.3947078280044103E-2</v>
      </c>
      <c r="AF284" s="25"/>
    </row>
    <row r="285" spans="1:32">
      <c r="A285" s="1">
        <v>44191</v>
      </c>
      <c r="B285" s="23">
        <f>IF('FL DOH Cumulative'!B285="","",IF('FL DOH Cumulative'!B284="",'FL DOH Cumulative'!B285-'FL DOH Cumulative'!B283,'FL DOH Cumulative'!B285-'FL DOH Cumulative'!B284))</f>
        <v>0</v>
      </c>
      <c r="C285" s="24">
        <f>IF('FL DOH Cumulative'!D285="","",IF('FL DOH Cumulative'!D284="",'FL DOH Cumulative'!D285-'FL DOH Cumulative'!D283,'FL DOH Cumulative'!D285-'FL DOH Cumulative'!D284))</f>
        <v>16</v>
      </c>
      <c r="D285" s="24">
        <f>IF('FL DOH Cumulative'!C285="","",IF('FL DOH Cumulative'!C284="",'FL DOH Cumulative'!C285-'FL DOH Cumulative'!C283,'FL DOH Cumulative'!C285-'FL DOH Cumulative'!C284))</f>
        <v>106</v>
      </c>
      <c r="E285" s="25">
        <f t="shared" si="53"/>
        <v>0.19620774938169827</v>
      </c>
      <c r="F285" s="25">
        <f t="shared" si="52"/>
        <v>0.13114754098360656</v>
      </c>
      <c r="G285" s="26">
        <f>IF('FL DOH Cumulative'!F285="","",IF('FL DOH Cumulative'!F284="",'FL DOH Cumulative'!F285-'FL DOH Cumulative'!F283,'FL DOH Cumulative'!F285-'FL DOH Cumulative'!F284))</f>
        <v>122</v>
      </c>
      <c r="H285" s="23">
        <f>IF('FL DOH Cumulative'!G285="","",IF('FL DOH Cumulative'!G284="",'FL DOH Cumulative'!G285-'FL DOH Cumulative'!G283,'FL DOH Cumulative'!G285-'FL DOH Cumulative'!G284))</f>
        <v>1</v>
      </c>
      <c r="I285" s="24">
        <f>IF('FL DOH Cumulative'!I285="","",IF('FL DOH Cumulative'!I284="",'FL DOH Cumulative'!I285-'FL DOH Cumulative'!I283,'FL DOH Cumulative'!I285-'FL DOH Cumulative'!I284))</f>
        <v>31</v>
      </c>
      <c r="J285" s="24">
        <f>IF('FL DOH Cumulative'!H285="","",IF('FL DOH Cumulative'!H284="",'FL DOH Cumulative'!H285-'FL DOH Cumulative'!H283,'FL DOH Cumulative'!H285-'FL DOH Cumulative'!H284))</f>
        <v>79</v>
      </c>
      <c r="K285" s="25">
        <f t="shared" si="54"/>
        <v>0.16921397379912664</v>
      </c>
      <c r="L285" s="25">
        <f t="shared" si="51"/>
        <v>0.2818181818181818</v>
      </c>
      <c r="M285" s="26">
        <f>IF('FL DOH Cumulative'!K285="","",IF('FL DOH Cumulative'!K284="",'FL DOH Cumulative'!K285-'FL DOH Cumulative'!K283,'FL DOH Cumulative'!K285-'FL DOH Cumulative'!K284))</f>
        <v>111</v>
      </c>
      <c r="N285" s="23">
        <f>IF('FL DOH Cumulative'!L285="","",IF('FL DOH Cumulative'!L284="",'FL DOH Cumulative'!L285-'FL DOH Cumulative'!L283,'FL DOH Cumulative'!L285-'FL DOH Cumulative'!L284))</f>
        <v>0</v>
      </c>
      <c r="O285" s="24">
        <f>IF('FL DOH Cumulative'!N285="","",IF('FL DOH Cumulative'!N284="",'FL DOH Cumulative'!N285-'FL DOH Cumulative'!N283,'FL DOH Cumulative'!N285-'FL DOH Cumulative'!N284))</f>
        <v>15</v>
      </c>
      <c r="P285" s="24">
        <f>IF('FL DOH Cumulative'!M285="","",IF('FL DOH Cumulative'!M284="",'FL DOH Cumulative'!M285-'FL DOH Cumulative'!M283,'FL DOH Cumulative'!M285-'FL DOH Cumulative'!M284))</f>
        <v>86</v>
      </c>
      <c r="Q285" s="25">
        <f t="shared" si="57"/>
        <v>0.18937329700272479</v>
      </c>
      <c r="R285" s="25">
        <f t="shared" si="58"/>
        <v>0.14851485148514851</v>
      </c>
      <c r="S285" s="26">
        <f>IF('FL DOH Cumulative'!P285="","",IF('FL DOH Cumulative'!P284="",'FL DOH Cumulative'!P285-'FL DOH Cumulative'!P283,'FL DOH Cumulative'!P285-'FL DOH Cumulative'!P284))</f>
        <v>101</v>
      </c>
      <c r="T285" s="23">
        <f>IF('FL DOH Cumulative'!Q285="","",IF('FL DOH Cumulative'!Q284="",'FL DOH Cumulative'!Q285-'FL DOH Cumulative'!Q283,'FL DOH Cumulative'!Q285-'FL DOH Cumulative'!Q284))</f>
        <v>1</v>
      </c>
      <c r="U285" s="24">
        <f>IF('FL DOH Cumulative'!S285="","",IF('FL DOH Cumulative'!S284="",'FL DOH Cumulative'!S285-'FL DOH Cumulative'!S283,'FL DOH Cumulative'!S285-'FL DOH Cumulative'!S284))</f>
        <v>62</v>
      </c>
      <c r="V285" s="24">
        <f>IF('FL DOH Cumulative'!R285="","",IF('FL DOH Cumulative'!R284="",'FL DOH Cumulative'!R285-'FL DOH Cumulative'!R283,'FL DOH Cumulative'!R285-'FL DOH Cumulative'!R284))</f>
        <v>271</v>
      </c>
      <c r="W285" s="25">
        <f t="shared" si="45"/>
        <v>0.18581907090464547</v>
      </c>
      <c r="X285" s="25">
        <f t="shared" si="46"/>
        <v>0.18618618618618618</v>
      </c>
      <c r="Y285" s="26">
        <f>IF('FL DOH Cumulative'!U285="","",IF('FL DOH Cumulative'!U284="",'FL DOH Cumulative'!U285-'FL DOH Cumulative'!U283,'FL DOH Cumulative'!U285-'FL DOH Cumulative'!U284))</f>
        <v>334</v>
      </c>
      <c r="Z285" s="23">
        <v>1</v>
      </c>
      <c r="AA285" s="24">
        <v>62</v>
      </c>
      <c r="AB285" s="22">
        <f t="shared" si="55"/>
        <v>1.2445887445887446E-2</v>
      </c>
      <c r="AC285" s="6">
        <v>44</v>
      </c>
      <c r="AD285" s="7">
        <v>703</v>
      </c>
      <c r="AE285" s="22">
        <f t="shared" si="56"/>
        <v>6.4606160843498031E-2</v>
      </c>
      <c r="AF285" s="25"/>
    </row>
    <row r="286" spans="1:32">
      <c r="A286" s="1">
        <v>44192</v>
      </c>
      <c r="B286" s="23">
        <f>IF('FL DOH Cumulative'!B286="","",IF('FL DOH Cumulative'!B285="",'FL DOH Cumulative'!B286-'FL DOH Cumulative'!B284,'FL DOH Cumulative'!B286-'FL DOH Cumulative'!B285))</f>
        <v>0</v>
      </c>
      <c r="C286" s="24">
        <f>IF('FL DOH Cumulative'!D286="","",IF('FL DOH Cumulative'!D285="",'FL DOH Cumulative'!D286-'FL DOH Cumulative'!D284,'FL DOH Cumulative'!D286-'FL DOH Cumulative'!D285))</f>
        <v>12</v>
      </c>
      <c r="D286" s="24">
        <f>IF('FL DOH Cumulative'!C286="","",IF('FL DOH Cumulative'!C285="",'FL DOH Cumulative'!C286-'FL DOH Cumulative'!C284,'FL DOH Cumulative'!C286-'FL DOH Cumulative'!C285))</f>
        <v>29</v>
      </c>
      <c r="E286" s="25">
        <f t="shared" si="53"/>
        <v>0.19960668633235004</v>
      </c>
      <c r="F286" s="25">
        <f t="shared" si="52"/>
        <v>0.29268292682926828</v>
      </c>
      <c r="G286" s="26">
        <f>IF('FL DOH Cumulative'!F286="","",IF('FL DOH Cumulative'!F285="",'FL DOH Cumulative'!F286-'FL DOH Cumulative'!F284,'FL DOH Cumulative'!F286-'FL DOH Cumulative'!F285))</f>
        <v>41</v>
      </c>
      <c r="H286" s="23">
        <f>IF('FL DOH Cumulative'!G286="","",IF('FL DOH Cumulative'!G285="",'FL DOH Cumulative'!G286-'FL DOH Cumulative'!G284,'FL DOH Cumulative'!G286-'FL DOH Cumulative'!G285))</f>
        <v>0</v>
      </c>
      <c r="I286" s="24">
        <f>IF('FL DOH Cumulative'!I286="","",IF('FL DOH Cumulative'!I285="",'FL DOH Cumulative'!I286-'FL DOH Cumulative'!I284,'FL DOH Cumulative'!I286-'FL DOH Cumulative'!I285))</f>
        <v>27</v>
      </c>
      <c r="J286" s="24">
        <f>IF('FL DOH Cumulative'!H286="","",IF('FL DOH Cumulative'!H285="",'FL DOH Cumulative'!H286-'FL DOH Cumulative'!H284,'FL DOH Cumulative'!H286-'FL DOH Cumulative'!H285))</f>
        <v>103</v>
      </c>
      <c r="K286" s="25">
        <f t="shared" si="54"/>
        <v>0.17497348886532343</v>
      </c>
      <c r="L286" s="25">
        <f t="shared" si="51"/>
        <v>0.2076923076923077</v>
      </c>
      <c r="M286" s="26">
        <f>IF('FL DOH Cumulative'!K286="","",IF('FL DOH Cumulative'!K285="",'FL DOH Cumulative'!K286-'FL DOH Cumulative'!K284,'FL DOH Cumulative'!K286-'FL DOH Cumulative'!K285))</f>
        <v>130</v>
      </c>
      <c r="N286" s="23">
        <f>IF('FL DOH Cumulative'!L286="","",IF('FL DOH Cumulative'!L285="",'FL DOH Cumulative'!L286-'FL DOH Cumulative'!L284,'FL DOH Cumulative'!L286-'FL DOH Cumulative'!L285))</f>
        <v>0</v>
      </c>
      <c r="O286" s="24">
        <f>IF('FL DOH Cumulative'!N286="","",IF('FL DOH Cumulative'!N285="",'FL DOH Cumulative'!N286-'FL DOH Cumulative'!N284,'FL DOH Cumulative'!N286-'FL DOH Cumulative'!N285))</f>
        <v>23</v>
      </c>
      <c r="P286" s="24">
        <f>IF('FL DOH Cumulative'!M286="","",IF('FL DOH Cumulative'!M285="",'FL DOH Cumulative'!M286-'FL DOH Cumulative'!M284,'FL DOH Cumulative'!M286-'FL DOH Cumulative'!M285))</f>
        <v>79</v>
      </c>
      <c r="Q286" s="25">
        <f t="shared" si="57"/>
        <v>0.19492656875834447</v>
      </c>
      <c r="R286" s="25">
        <f t="shared" si="58"/>
        <v>0.22549019607843138</v>
      </c>
      <c r="S286" s="26">
        <f>IF('FL DOH Cumulative'!P286="","",IF('FL DOH Cumulative'!P285="",'FL DOH Cumulative'!P286-'FL DOH Cumulative'!P284,'FL DOH Cumulative'!P286-'FL DOH Cumulative'!P285))</f>
        <v>102</v>
      </c>
      <c r="T286" s="23">
        <f>IF('FL DOH Cumulative'!Q286="","",IF('FL DOH Cumulative'!Q285="",'FL DOH Cumulative'!Q286-'FL DOH Cumulative'!Q284,'FL DOH Cumulative'!Q286-'FL DOH Cumulative'!Q285))</f>
        <v>0</v>
      </c>
      <c r="U286" s="24">
        <f>IF('FL DOH Cumulative'!S286="","",IF('FL DOH Cumulative'!S285="",'FL DOH Cumulative'!S286-'FL DOH Cumulative'!S284,'FL DOH Cumulative'!S286-'FL DOH Cumulative'!S285))</f>
        <v>62</v>
      </c>
      <c r="V286" s="24">
        <f>IF('FL DOH Cumulative'!R286="","",IF('FL DOH Cumulative'!R285="",'FL DOH Cumulative'!R286-'FL DOH Cumulative'!R284,'FL DOH Cumulative'!R286-'FL DOH Cumulative'!R285))</f>
        <v>211</v>
      </c>
      <c r="W286" s="25">
        <f t="shared" si="45"/>
        <v>0.18973791066814322</v>
      </c>
      <c r="X286" s="25">
        <f t="shared" si="46"/>
        <v>0.2271062271062271</v>
      </c>
      <c r="Y286" s="26">
        <f>IF('FL DOH Cumulative'!U286="","",IF('FL DOH Cumulative'!U285="",'FL DOH Cumulative'!U286-'FL DOH Cumulative'!U284,'FL DOH Cumulative'!U286-'FL DOH Cumulative'!U285))</f>
        <v>273</v>
      </c>
      <c r="Z286" s="23">
        <v>2</v>
      </c>
      <c r="AA286" s="24">
        <v>323</v>
      </c>
      <c r="AB286" s="22">
        <f t="shared" si="55"/>
        <v>1.086443079829948E-2</v>
      </c>
      <c r="AC286" s="6">
        <v>53</v>
      </c>
      <c r="AD286" s="7">
        <v>819</v>
      </c>
      <c r="AE286" s="22">
        <f t="shared" si="56"/>
        <v>6.3930544593528024E-2</v>
      </c>
      <c r="AF286" s="25"/>
    </row>
    <row r="287" spans="1:32">
      <c r="A287" s="1">
        <v>44193</v>
      </c>
      <c r="B287" s="23">
        <f>IF('FL DOH Cumulative'!B287="","",IF('FL DOH Cumulative'!B286="",'FL DOH Cumulative'!B287-'FL DOH Cumulative'!B285,'FL DOH Cumulative'!B287-'FL DOH Cumulative'!B286))</f>
        <v>0</v>
      </c>
      <c r="C287" s="24">
        <f>IF('FL DOH Cumulative'!D287="","",IF('FL DOH Cumulative'!D286="",'FL DOH Cumulative'!D287-'FL DOH Cumulative'!D285,'FL DOH Cumulative'!D287-'FL DOH Cumulative'!D286))</f>
        <v>23</v>
      </c>
      <c r="D287" s="24">
        <f>IF('FL DOH Cumulative'!C287="","",IF('FL DOH Cumulative'!C286="",'FL DOH Cumulative'!C287-'FL DOH Cumulative'!C285,'FL DOH Cumulative'!C287-'FL DOH Cumulative'!C286))</f>
        <v>1</v>
      </c>
      <c r="E287" s="25">
        <f t="shared" si="53"/>
        <v>0.22916666666666666</v>
      </c>
      <c r="F287" s="25">
        <f t="shared" si="52"/>
        <v>0.95833333333333337</v>
      </c>
      <c r="G287" s="26">
        <f>IF('FL DOH Cumulative'!F287="","",IF('FL DOH Cumulative'!F286="",'FL DOH Cumulative'!F287-'FL DOH Cumulative'!F285,'FL DOH Cumulative'!F287-'FL DOH Cumulative'!F286))</f>
        <v>24</v>
      </c>
      <c r="H287" s="23">
        <f>IF('FL DOH Cumulative'!G287="","",IF('FL DOH Cumulative'!G286="",'FL DOH Cumulative'!G287-'FL DOH Cumulative'!G285,'FL DOH Cumulative'!G287-'FL DOH Cumulative'!G286))</f>
        <v>0</v>
      </c>
      <c r="I287" s="24">
        <f>IF('FL DOH Cumulative'!I287="","",IF('FL DOH Cumulative'!I286="",'FL DOH Cumulative'!I287-'FL DOH Cumulative'!I285,'FL DOH Cumulative'!I287-'FL DOH Cumulative'!I286))</f>
        <v>30</v>
      </c>
      <c r="J287" s="24">
        <f>IF('FL DOH Cumulative'!H287="","",IF('FL DOH Cumulative'!H286="",'FL DOH Cumulative'!H287-'FL DOH Cumulative'!H285,'FL DOH Cumulative'!H287-'FL DOH Cumulative'!H286))</f>
        <v>43</v>
      </c>
      <c r="K287" s="25">
        <f t="shared" si="54"/>
        <v>0.20068027210884354</v>
      </c>
      <c r="L287" s="25">
        <f t="shared" si="51"/>
        <v>0.41095890410958902</v>
      </c>
      <c r="M287" s="26">
        <f>IF('FL DOH Cumulative'!K287="","",IF('FL DOH Cumulative'!K286="",'FL DOH Cumulative'!K287-'FL DOH Cumulative'!K285,'FL DOH Cumulative'!K287-'FL DOH Cumulative'!K286))</f>
        <v>73</v>
      </c>
      <c r="N287" s="23">
        <f>IF('FL DOH Cumulative'!L287="","",IF('FL DOH Cumulative'!L286="",'FL DOH Cumulative'!L287-'FL DOH Cumulative'!L285,'FL DOH Cumulative'!L287-'FL DOH Cumulative'!L286))</f>
        <v>0</v>
      </c>
      <c r="O287" s="24">
        <f>IF('FL DOH Cumulative'!N287="","",IF('FL DOH Cumulative'!N286="",'FL DOH Cumulative'!N287-'FL DOH Cumulative'!N285,'FL DOH Cumulative'!N287-'FL DOH Cumulative'!N286))</f>
        <v>26</v>
      </c>
      <c r="P287" s="24">
        <f>IF('FL DOH Cumulative'!M287="","",IF('FL DOH Cumulative'!M286="",'FL DOH Cumulative'!M287-'FL DOH Cumulative'!M285,'FL DOH Cumulative'!M287-'FL DOH Cumulative'!M286))</f>
        <v>15</v>
      </c>
      <c r="Q287" s="25">
        <f t="shared" si="57"/>
        <v>0.23363095238095238</v>
      </c>
      <c r="R287" s="25">
        <f t="shared" si="58"/>
        <v>0.63414634146341464</v>
      </c>
      <c r="S287" s="26">
        <f>IF('FL DOH Cumulative'!P287="","",IF('FL DOH Cumulative'!P286="",'FL DOH Cumulative'!P287-'FL DOH Cumulative'!P285,'FL DOH Cumulative'!P287-'FL DOH Cumulative'!P286))</f>
        <v>41</v>
      </c>
      <c r="T287" s="23">
        <f>IF('FL DOH Cumulative'!Q287="","",IF('FL DOH Cumulative'!Q286="",'FL DOH Cumulative'!Q287-'FL DOH Cumulative'!Q285,'FL DOH Cumulative'!Q287-'FL DOH Cumulative'!Q286))</f>
        <v>0</v>
      </c>
      <c r="U287" s="24">
        <f>IF('FL DOH Cumulative'!S287="","",IF('FL DOH Cumulative'!S286="",'FL DOH Cumulative'!S287-'FL DOH Cumulative'!S285,'FL DOH Cumulative'!S287-'FL DOH Cumulative'!S286))</f>
        <v>79</v>
      </c>
      <c r="V287" s="24">
        <f>IF('FL DOH Cumulative'!R287="","",IF('FL DOH Cumulative'!R286="",'FL DOH Cumulative'!R287-'FL DOH Cumulative'!R285,'FL DOH Cumulative'!R287-'FL DOH Cumulative'!R286))</f>
        <v>59</v>
      </c>
      <c r="W287" s="25">
        <f t="shared" ref="W287:W350" si="59">IF(SUM(U281:V287)=0,"",SUM(U281:U287)/SUM(U281:V287))</f>
        <v>0.22019464720194648</v>
      </c>
      <c r="X287" s="25">
        <f t="shared" ref="X287:X350" si="60">IF(SUM(U287:V287)=0,"",U287/SUM(U287:V287))</f>
        <v>0.57246376811594202</v>
      </c>
      <c r="Y287" s="26">
        <f>IF('FL DOH Cumulative'!U287="","",IF('FL DOH Cumulative'!U286="",'FL DOH Cumulative'!U287-'FL DOH Cumulative'!U285,'FL DOH Cumulative'!U287-'FL DOH Cumulative'!U286))</f>
        <v>138</v>
      </c>
      <c r="Z287" s="23">
        <v>6</v>
      </c>
      <c r="AA287" s="24">
        <v>176</v>
      </c>
      <c r="AB287" s="22">
        <f t="shared" si="55"/>
        <v>1.3082155939298797E-2</v>
      </c>
      <c r="AC287" s="6">
        <v>109</v>
      </c>
      <c r="AD287" s="7">
        <v>150</v>
      </c>
      <c r="AE287" s="22">
        <f t="shared" si="56"/>
        <v>7.7259850630955446E-2</v>
      </c>
      <c r="AF287" s="25"/>
    </row>
    <row r="288" spans="1:32">
      <c r="A288" s="1">
        <v>44194</v>
      </c>
      <c r="B288" s="23">
        <f>IF('FL DOH Cumulative'!B288="","",IF('FL DOH Cumulative'!B287="",'FL DOH Cumulative'!B288-'FL DOH Cumulative'!B286,'FL DOH Cumulative'!B288-'FL DOH Cumulative'!B287))</f>
        <v>0</v>
      </c>
      <c r="C288" s="24">
        <f>IF('FL DOH Cumulative'!D288="","",IF('FL DOH Cumulative'!D287="",'FL DOH Cumulative'!D288-'FL DOH Cumulative'!D286,'FL DOH Cumulative'!D288-'FL DOH Cumulative'!D287))</f>
        <v>35</v>
      </c>
      <c r="D288" s="24">
        <f>IF('FL DOH Cumulative'!C288="","",IF('FL DOH Cumulative'!C287="",'FL DOH Cumulative'!C288-'FL DOH Cumulative'!C286,'FL DOH Cumulative'!C288-'FL DOH Cumulative'!C287))</f>
        <v>242</v>
      </c>
      <c r="E288" s="25">
        <f t="shared" si="53"/>
        <v>0.21840354767184036</v>
      </c>
      <c r="F288" s="25">
        <f t="shared" si="52"/>
        <v>0.1263537906137184</v>
      </c>
      <c r="G288" s="26">
        <f>IF('FL DOH Cumulative'!F288="","",IF('FL DOH Cumulative'!F287="",'FL DOH Cumulative'!F288-'FL DOH Cumulative'!F286,'FL DOH Cumulative'!F288-'FL DOH Cumulative'!F287))</f>
        <v>277</v>
      </c>
      <c r="H288" s="23">
        <f>IF('FL DOH Cumulative'!G288="","",IF('FL DOH Cumulative'!G287="",'FL DOH Cumulative'!G288-'FL DOH Cumulative'!G286,'FL DOH Cumulative'!G288-'FL DOH Cumulative'!G287))</f>
        <v>1</v>
      </c>
      <c r="I288" s="24">
        <f>IF('FL DOH Cumulative'!I288="","",IF('FL DOH Cumulative'!I287="",'FL DOH Cumulative'!I288-'FL DOH Cumulative'!I286,'FL DOH Cumulative'!I288-'FL DOH Cumulative'!I287))</f>
        <v>35</v>
      </c>
      <c r="J288" s="24">
        <f>IF('FL DOH Cumulative'!H288="","",IF('FL DOH Cumulative'!H287="",'FL DOH Cumulative'!H288-'FL DOH Cumulative'!H286,'FL DOH Cumulative'!H288-'FL DOH Cumulative'!H287))</f>
        <v>203</v>
      </c>
      <c r="K288" s="25">
        <f t="shared" si="54"/>
        <v>0.19687499999999999</v>
      </c>
      <c r="L288" s="25">
        <f t="shared" si="51"/>
        <v>0.14705882352941177</v>
      </c>
      <c r="M288" s="26">
        <f>IF('FL DOH Cumulative'!K288="","",IF('FL DOH Cumulative'!K287="",'FL DOH Cumulative'!K288-'FL DOH Cumulative'!K286,'FL DOH Cumulative'!K288-'FL DOH Cumulative'!K287))</f>
        <v>239</v>
      </c>
      <c r="N288" s="23">
        <f>IF('FL DOH Cumulative'!L288="","",IF('FL DOH Cumulative'!L287="",'FL DOH Cumulative'!L288-'FL DOH Cumulative'!L286,'FL DOH Cumulative'!L288-'FL DOH Cumulative'!L287))</f>
        <v>2</v>
      </c>
      <c r="O288" s="24">
        <f>IF('FL DOH Cumulative'!N288="","",IF('FL DOH Cumulative'!N287="",'FL DOH Cumulative'!N288-'FL DOH Cumulative'!N286,'FL DOH Cumulative'!N288-'FL DOH Cumulative'!N287))</f>
        <v>50</v>
      </c>
      <c r="P288" s="24">
        <f>IF('FL DOH Cumulative'!M288="","",IF('FL DOH Cumulative'!M287="",'FL DOH Cumulative'!M288-'FL DOH Cumulative'!M286,'FL DOH Cumulative'!M288-'FL DOH Cumulative'!M287))</f>
        <v>176</v>
      </c>
      <c r="Q288" s="25">
        <f t="shared" si="57"/>
        <v>0.25032765399737877</v>
      </c>
      <c r="R288" s="25">
        <f t="shared" si="58"/>
        <v>0.22123893805309736</v>
      </c>
      <c r="S288" s="26">
        <f>IF('FL DOH Cumulative'!P288="","",IF('FL DOH Cumulative'!P287="",'FL DOH Cumulative'!P288-'FL DOH Cumulative'!P286,'FL DOH Cumulative'!P288-'FL DOH Cumulative'!P287))</f>
        <v>228</v>
      </c>
      <c r="T288" s="23">
        <f>IF('FL DOH Cumulative'!Q288="","",IF('FL DOH Cumulative'!Q287="",'FL DOH Cumulative'!Q288-'FL DOH Cumulative'!Q286,'FL DOH Cumulative'!Q288-'FL DOH Cumulative'!Q287))</f>
        <v>3</v>
      </c>
      <c r="U288" s="24">
        <f>IF('FL DOH Cumulative'!S288="","",IF('FL DOH Cumulative'!S287="",'FL DOH Cumulative'!S288-'FL DOH Cumulative'!S286,'FL DOH Cumulative'!S288-'FL DOH Cumulative'!S287))</f>
        <v>120</v>
      </c>
      <c r="V288" s="24">
        <f>IF('FL DOH Cumulative'!R288="","",IF('FL DOH Cumulative'!R287="",'FL DOH Cumulative'!R288-'FL DOH Cumulative'!R286,'FL DOH Cumulative'!R288-'FL DOH Cumulative'!R287))</f>
        <v>621</v>
      </c>
      <c r="W288" s="25">
        <f t="shared" si="59"/>
        <v>0.21980952380952382</v>
      </c>
      <c r="X288" s="25">
        <f t="shared" si="60"/>
        <v>0.16194331983805668</v>
      </c>
      <c r="Y288" s="26">
        <f>IF('FL DOH Cumulative'!U288="","",IF('FL DOH Cumulative'!U287="",'FL DOH Cumulative'!U288-'FL DOH Cumulative'!U286,'FL DOH Cumulative'!U288-'FL DOH Cumulative'!U287))</f>
        <v>744</v>
      </c>
      <c r="Z288" s="23">
        <v>4</v>
      </c>
      <c r="AA288" s="24">
        <v>67</v>
      </c>
      <c r="AB288" s="22">
        <f t="shared" si="55"/>
        <v>1.8916595012897677E-2</v>
      </c>
      <c r="AC288" s="6">
        <v>98</v>
      </c>
      <c r="AD288" s="7">
        <v>1285</v>
      </c>
      <c r="AE288" s="22">
        <f t="shared" si="56"/>
        <v>8.1018832136566854E-2</v>
      </c>
      <c r="AF288" s="25"/>
    </row>
    <row r="289" spans="1:32">
      <c r="A289" s="1">
        <v>44195</v>
      </c>
      <c r="B289" s="23">
        <f>IF('FL DOH Cumulative'!B289="","",IF('FL DOH Cumulative'!B288="",'FL DOH Cumulative'!B289-'FL DOH Cumulative'!B287,'FL DOH Cumulative'!B289-'FL DOH Cumulative'!B288))</f>
        <v>0</v>
      </c>
      <c r="C289" s="24">
        <f>IF('FL DOH Cumulative'!D289="","",IF('FL DOH Cumulative'!D288="",'FL DOH Cumulative'!D289-'FL DOH Cumulative'!D287,'FL DOH Cumulative'!D289-'FL DOH Cumulative'!D288))</f>
        <v>72</v>
      </c>
      <c r="D289" s="24">
        <f>IF('FL DOH Cumulative'!C289="","",IF('FL DOH Cumulative'!C288="",'FL DOH Cumulative'!C289-'FL DOH Cumulative'!C287,'FL DOH Cumulative'!C289-'FL DOH Cumulative'!C288))</f>
        <v>145</v>
      </c>
      <c r="E289" s="25">
        <f t="shared" si="53"/>
        <v>0.24767441860465117</v>
      </c>
      <c r="F289" s="25">
        <f t="shared" si="52"/>
        <v>0.33179723502304148</v>
      </c>
      <c r="G289" s="26">
        <f>IF('FL DOH Cumulative'!F289="","",IF('FL DOH Cumulative'!F288="",'FL DOH Cumulative'!F289-'FL DOH Cumulative'!F287,'FL DOH Cumulative'!F289-'FL DOH Cumulative'!F288))</f>
        <v>217</v>
      </c>
      <c r="H289" s="23">
        <f>IF('FL DOH Cumulative'!G289="","",IF('FL DOH Cumulative'!G288="",'FL DOH Cumulative'!G289-'FL DOH Cumulative'!G287,'FL DOH Cumulative'!G289-'FL DOH Cumulative'!G288))</f>
        <v>1</v>
      </c>
      <c r="I289" s="24">
        <f>IF('FL DOH Cumulative'!I289="","",IF('FL DOH Cumulative'!I288="",'FL DOH Cumulative'!I289-'FL DOH Cumulative'!I287,'FL DOH Cumulative'!I289-'FL DOH Cumulative'!I288))</f>
        <v>26</v>
      </c>
      <c r="J289" s="24">
        <f>IF('FL DOH Cumulative'!H289="","",IF('FL DOH Cumulative'!H288="",'FL DOH Cumulative'!H289-'FL DOH Cumulative'!H287,'FL DOH Cumulative'!H289-'FL DOH Cumulative'!H288))</f>
        <v>168</v>
      </c>
      <c r="K289" s="25">
        <f t="shared" si="54"/>
        <v>0.18737672583826431</v>
      </c>
      <c r="L289" s="25">
        <f t="shared" si="51"/>
        <v>0.13402061855670103</v>
      </c>
      <c r="M289" s="26">
        <f>IF('FL DOH Cumulative'!K289="","",IF('FL DOH Cumulative'!K288="",'FL DOH Cumulative'!K289-'FL DOH Cumulative'!K287,'FL DOH Cumulative'!K289-'FL DOH Cumulative'!K288))</f>
        <v>195</v>
      </c>
      <c r="N289" s="23">
        <f>IF('FL DOH Cumulative'!L289="","",IF('FL DOH Cumulative'!L288="",'FL DOH Cumulative'!L289-'FL DOH Cumulative'!L287,'FL DOH Cumulative'!L289-'FL DOH Cumulative'!L288))</f>
        <v>0</v>
      </c>
      <c r="O289" s="24">
        <f>IF('FL DOH Cumulative'!N289="","",IF('FL DOH Cumulative'!N288="",'FL DOH Cumulative'!N289-'FL DOH Cumulative'!N287,'FL DOH Cumulative'!N289-'FL DOH Cumulative'!N288))</f>
        <v>49</v>
      </c>
      <c r="P289" s="24">
        <f>IF('FL DOH Cumulative'!M289="","",IF('FL DOH Cumulative'!M288="",'FL DOH Cumulative'!M289-'FL DOH Cumulative'!M287,'FL DOH Cumulative'!M289-'FL DOH Cumulative'!M288))</f>
        <v>88</v>
      </c>
      <c r="Q289" s="25">
        <f t="shared" si="57"/>
        <v>0.26614987080103358</v>
      </c>
      <c r="R289" s="25">
        <f t="shared" si="58"/>
        <v>0.35766423357664234</v>
      </c>
      <c r="S289" s="26">
        <f>IF('FL DOH Cumulative'!P289="","",IF('FL DOH Cumulative'!P288="",'FL DOH Cumulative'!P289-'FL DOH Cumulative'!P287,'FL DOH Cumulative'!P289-'FL DOH Cumulative'!P288))</f>
        <v>137</v>
      </c>
      <c r="T289" s="23">
        <f>IF('FL DOH Cumulative'!Q289="","",IF('FL DOH Cumulative'!Q288="",'FL DOH Cumulative'!Q289-'FL DOH Cumulative'!Q287,'FL DOH Cumulative'!Q289-'FL DOH Cumulative'!Q288))</f>
        <v>1</v>
      </c>
      <c r="U289" s="24">
        <f>IF('FL DOH Cumulative'!S289="","",IF('FL DOH Cumulative'!S288="",'FL DOH Cumulative'!S289-'FL DOH Cumulative'!S287,'FL DOH Cumulative'!S289-'FL DOH Cumulative'!S288))</f>
        <v>147</v>
      </c>
      <c r="V289" s="24">
        <f>IF('FL DOH Cumulative'!R289="","",IF('FL DOH Cumulative'!R288="",'FL DOH Cumulative'!R289-'FL DOH Cumulative'!R287,'FL DOH Cumulative'!R289-'FL DOH Cumulative'!R288))</f>
        <v>401</v>
      </c>
      <c r="W289" s="25">
        <f t="shared" si="59"/>
        <v>0.22998489425981872</v>
      </c>
      <c r="X289" s="25">
        <f t="shared" si="60"/>
        <v>0.26824817518248173</v>
      </c>
      <c r="Y289" s="26">
        <f>IF('FL DOH Cumulative'!U289="","",IF('FL DOH Cumulative'!U288="",'FL DOH Cumulative'!U289-'FL DOH Cumulative'!U287,'FL DOH Cumulative'!U289-'FL DOH Cumulative'!U288))</f>
        <v>549</v>
      </c>
      <c r="Z289" s="23">
        <v>3</v>
      </c>
      <c r="AA289" s="24">
        <v>32</v>
      </c>
      <c r="AB289" s="22">
        <f t="shared" si="55"/>
        <v>2.3357664233576641E-2</v>
      </c>
      <c r="AC289" s="6">
        <v>188</v>
      </c>
      <c r="AD289" s="7">
        <v>1250</v>
      </c>
      <c r="AE289" s="22">
        <f t="shared" si="56"/>
        <v>9.5137717818999434E-2</v>
      </c>
      <c r="AF289" s="25"/>
    </row>
    <row r="290" spans="1:32">
      <c r="A290" s="1">
        <v>44196</v>
      </c>
      <c r="B290" s="23" t="str">
        <f>IF('FL DOH Cumulative'!B290="","",IF('FL DOH Cumulative'!B289="",'FL DOH Cumulative'!B290-'FL DOH Cumulative'!B288,'FL DOH Cumulative'!B290-'FL DOH Cumulative'!B289))</f>
        <v/>
      </c>
      <c r="C290" s="24" t="str">
        <f>IF('FL DOH Cumulative'!D290="","",IF('FL DOH Cumulative'!D289="",'FL DOH Cumulative'!D290-'FL DOH Cumulative'!D288,'FL DOH Cumulative'!D290-'FL DOH Cumulative'!D289))</f>
        <v/>
      </c>
      <c r="D290" s="24" t="str">
        <f>IF('FL DOH Cumulative'!C290="","",IF('FL DOH Cumulative'!C289="",'FL DOH Cumulative'!C290-'FL DOH Cumulative'!C288,'FL DOH Cumulative'!C290-'FL DOH Cumulative'!C289))</f>
        <v/>
      </c>
      <c r="E290" s="25">
        <f t="shared" si="53"/>
        <v>0.24767441860465117</v>
      </c>
      <c r="F290" s="25" t="str">
        <f t="shared" si="52"/>
        <v/>
      </c>
      <c r="G290" s="26" t="str">
        <f>IF('FL DOH Cumulative'!F290="","",IF('FL DOH Cumulative'!F289="",'FL DOH Cumulative'!F290-'FL DOH Cumulative'!F288,'FL DOH Cumulative'!F290-'FL DOH Cumulative'!F289))</f>
        <v/>
      </c>
      <c r="H290" s="23" t="str">
        <f>IF('FL DOH Cumulative'!G290="","",IF('FL DOH Cumulative'!G289="",'FL DOH Cumulative'!G290-'FL DOH Cumulative'!G288,'FL DOH Cumulative'!G290-'FL DOH Cumulative'!G289))</f>
        <v/>
      </c>
      <c r="I290" s="24" t="str">
        <f>IF('FL DOH Cumulative'!I290="","",IF('FL DOH Cumulative'!I289="",'FL DOH Cumulative'!I290-'FL DOH Cumulative'!I288,'FL DOH Cumulative'!I290-'FL DOH Cumulative'!I289))</f>
        <v/>
      </c>
      <c r="J290" s="24" t="str">
        <f>IF('FL DOH Cumulative'!H290="","",IF('FL DOH Cumulative'!H289="",'FL DOH Cumulative'!H290-'FL DOH Cumulative'!H288,'FL DOH Cumulative'!H290-'FL DOH Cumulative'!H289))</f>
        <v/>
      </c>
      <c r="K290" s="25">
        <f t="shared" si="54"/>
        <v>0.18737672583826431</v>
      </c>
      <c r="L290" s="25" t="str">
        <f t="shared" si="51"/>
        <v/>
      </c>
      <c r="M290" s="26" t="str">
        <f>IF('FL DOH Cumulative'!K290="","",IF('FL DOH Cumulative'!K289="",'FL DOH Cumulative'!K290-'FL DOH Cumulative'!K288,'FL DOH Cumulative'!K290-'FL DOH Cumulative'!K289))</f>
        <v/>
      </c>
      <c r="N290" s="23" t="str">
        <f>IF('FL DOH Cumulative'!L290="","",IF('FL DOH Cumulative'!L289="",'FL DOH Cumulative'!L290-'FL DOH Cumulative'!L288,'FL DOH Cumulative'!L290-'FL DOH Cumulative'!L289))</f>
        <v/>
      </c>
      <c r="O290" s="24" t="str">
        <f>IF('FL DOH Cumulative'!N290="","",IF('FL DOH Cumulative'!N289="",'FL DOH Cumulative'!N290-'FL DOH Cumulative'!N288,'FL DOH Cumulative'!N290-'FL DOH Cumulative'!N289))</f>
        <v/>
      </c>
      <c r="P290" s="24" t="str">
        <f>IF('FL DOH Cumulative'!M290="","",IF('FL DOH Cumulative'!M289="",'FL DOH Cumulative'!M290-'FL DOH Cumulative'!M288,'FL DOH Cumulative'!M290-'FL DOH Cumulative'!M289))</f>
        <v/>
      </c>
      <c r="Q290" s="25">
        <f t="shared" si="57"/>
        <v>0.26614987080103358</v>
      </c>
      <c r="R290" s="25" t="str">
        <f t="shared" si="58"/>
        <v/>
      </c>
      <c r="S290" s="26" t="str">
        <f>IF('FL DOH Cumulative'!P290="","",IF('FL DOH Cumulative'!P289="",'FL DOH Cumulative'!P290-'FL DOH Cumulative'!P288,'FL DOH Cumulative'!P290-'FL DOH Cumulative'!P289))</f>
        <v/>
      </c>
      <c r="T290" s="23" t="str">
        <f>IF('FL DOH Cumulative'!Q290="","",IF('FL DOH Cumulative'!Q289="",'FL DOH Cumulative'!Q290-'FL DOH Cumulative'!Q288,'FL DOH Cumulative'!Q290-'FL DOH Cumulative'!Q289))</f>
        <v/>
      </c>
      <c r="U290" s="24" t="str">
        <f>IF('FL DOH Cumulative'!S290="","",IF('FL DOH Cumulative'!S289="",'FL DOH Cumulative'!S290-'FL DOH Cumulative'!S288,'FL DOH Cumulative'!S290-'FL DOH Cumulative'!S289))</f>
        <v/>
      </c>
      <c r="V290" s="24" t="str">
        <f>IF('FL DOH Cumulative'!R290="","",IF('FL DOH Cumulative'!R289="",'FL DOH Cumulative'!R290-'FL DOH Cumulative'!R288,'FL DOH Cumulative'!R290-'FL DOH Cumulative'!R289))</f>
        <v/>
      </c>
      <c r="W290" s="25">
        <f t="shared" si="59"/>
        <v>0.22998489425981872</v>
      </c>
      <c r="X290" s="25" t="str">
        <f t="shared" si="60"/>
        <v/>
      </c>
      <c r="Y290" s="26" t="str">
        <f>IF('FL DOH Cumulative'!U290="","",IF('FL DOH Cumulative'!U289="",'FL DOH Cumulative'!U290-'FL DOH Cumulative'!U288,'FL DOH Cumulative'!U290-'FL DOH Cumulative'!U289))</f>
        <v/>
      </c>
      <c r="Z290" s="23">
        <v>2</v>
      </c>
      <c r="AA290" s="24">
        <v>22</v>
      </c>
      <c r="AB290" s="22">
        <f t="shared" si="55"/>
        <v>2.5714285714285714E-2</v>
      </c>
      <c r="AC290" s="6">
        <v>221</v>
      </c>
      <c r="AD290" s="7">
        <v>1490</v>
      </c>
      <c r="AE290" s="22">
        <f t="shared" si="56"/>
        <v>0.10576923076923077</v>
      </c>
      <c r="AF290" s="25"/>
    </row>
    <row r="291" spans="1:32">
      <c r="A291" s="1">
        <v>44197</v>
      </c>
      <c r="B291" s="23">
        <f>IF('FL DOH Cumulative'!B291="","",IF('FL DOH Cumulative'!B290="",'FL DOH Cumulative'!B291-'FL DOH Cumulative'!B289,'FL DOH Cumulative'!B291-'FL DOH Cumulative'!B290))</f>
        <v>0</v>
      </c>
      <c r="C291" s="24">
        <f>IF('FL DOH Cumulative'!D291="","",IF('FL DOH Cumulative'!D290="",'FL DOH Cumulative'!D291-'FL DOH Cumulative'!D289,'FL DOH Cumulative'!D291-'FL DOH Cumulative'!D290))</f>
        <v>84</v>
      </c>
      <c r="D291" s="24">
        <f>IF('FL DOH Cumulative'!C291="","",IF('FL DOH Cumulative'!C290="",'FL DOH Cumulative'!C291-'FL DOH Cumulative'!C289,'FL DOH Cumulative'!C291-'FL DOH Cumulative'!C290))</f>
        <v>235</v>
      </c>
      <c r="E291" s="25">
        <f t="shared" si="53"/>
        <v>0.24199999999999999</v>
      </c>
      <c r="F291" s="25">
        <f t="shared" si="52"/>
        <v>0.26332288401253917</v>
      </c>
      <c r="G291" s="26">
        <f>IF('FL DOH Cumulative'!F291="","",IF('FL DOH Cumulative'!F290="",'FL DOH Cumulative'!F291-'FL DOH Cumulative'!F289,'FL DOH Cumulative'!F291-'FL DOH Cumulative'!F290))</f>
        <v>319</v>
      </c>
      <c r="H291" s="23">
        <f>IF('FL DOH Cumulative'!G291="","",IF('FL DOH Cumulative'!G290="",'FL DOH Cumulative'!G291-'FL DOH Cumulative'!G289,'FL DOH Cumulative'!G291-'FL DOH Cumulative'!G290))</f>
        <v>7</v>
      </c>
      <c r="I291" s="24">
        <f>IF('FL DOH Cumulative'!I291="","",IF('FL DOH Cumulative'!I290="",'FL DOH Cumulative'!I291-'FL DOH Cumulative'!I289,'FL DOH Cumulative'!I291-'FL DOH Cumulative'!I290))</f>
        <v>70</v>
      </c>
      <c r="J291" s="24">
        <f>IF('FL DOH Cumulative'!H291="","",IF('FL DOH Cumulative'!H290="",'FL DOH Cumulative'!H291-'FL DOH Cumulative'!H289,'FL DOH Cumulative'!H291-'FL DOH Cumulative'!H290))</f>
        <v>277</v>
      </c>
      <c r="K291" s="25">
        <f t="shared" si="54"/>
        <v>0.20054945054945056</v>
      </c>
      <c r="L291" s="25">
        <f t="shared" si="51"/>
        <v>0.20172910662824209</v>
      </c>
      <c r="M291" s="26">
        <f>IF('FL DOH Cumulative'!K291="","",IF('FL DOH Cumulative'!K290="",'FL DOH Cumulative'!K291-'FL DOH Cumulative'!K289,'FL DOH Cumulative'!K291-'FL DOH Cumulative'!K290))</f>
        <v>354</v>
      </c>
      <c r="N291" s="23">
        <f>IF('FL DOH Cumulative'!L291="","",IF('FL DOH Cumulative'!L290="",'FL DOH Cumulative'!L291-'FL DOH Cumulative'!L289,'FL DOH Cumulative'!L291-'FL DOH Cumulative'!L290))</f>
        <v>0</v>
      </c>
      <c r="O291" s="24">
        <f>IF('FL DOH Cumulative'!N291="","",IF('FL DOH Cumulative'!N290="",'FL DOH Cumulative'!N291-'FL DOH Cumulative'!N289,'FL DOH Cumulative'!N291-'FL DOH Cumulative'!N290))</f>
        <v>78</v>
      </c>
      <c r="P291" s="24">
        <f>IF('FL DOH Cumulative'!M291="","",IF('FL DOH Cumulative'!M290="",'FL DOH Cumulative'!M291-'FL DOH Cumulative'!M289,'FL DOH Cumulative'!M291-'FL DOH Cumulative'!M290))</f>
        <v>187</v>
      </c>
      <c r="Q291" s="25">
        <f t="shared" si="57"/>
        <v>0.27637614678899081</v>
      </c>
      <c r="R291" s="25">
        <f t="shared" si="58"/>
        <v>0.29433962264150942</v>
      </c>
      <c r="S291" s="26">
        <f>IF('FL DOH Cumulative'!P291="","",IF('FL DOH Cumulative'!P290="",'FL DOH Cumulative'!P291-'FL DOH Cumulative'!P289,'FL DOH Cumulative'!P291-'FL DOH Cumulative'!P290))</f>
        <v>265</v>
      </c>
      <c r="T291" s="23">
        <f>IF('FL DOH Cumulative'!Q291="","",IF('FL DOH Cumulative'!Q290="",'FL DOH Cumulative'!Q291-'FL DOH Cumulative'!Q289,'FL DOH Cumulative'!Q291-'FL DOH Cumulative'!Q290))</f>
        <v>7</v>
      </c>
      <c r="U291" s="24">
        <f>IF('FL DOH Cumulative'!S291="","",IF('FL DOH Cumulative'!S290="",'FL DOH Cumulative'!S291-'FL DOH Cumulative'!S289,'FL DOH Cumulative'!S291-'FL DOH Cumulative'!S290))</f>
        <v>232</v>
      </c>
      <c r="V291" s="24">
        <f>IF('FL DOH Cumulative'!R291="","",IF('FL DOH Cumulative'!R290="",'FL DOH Cumulative'!R291-'FL DOH Cumulative'!R289,'FL DOH Cumulative'!R291-'FL DOH Cumulative'!R290))</f>
        <v>699</v>
      </c>
      <c r="W291" s="25">
        <f t="shared" si="59"/>
        <v>0.23684210526315788</v>
      </c>
      <c r="X291" s="25">
        <f t="shared" si="60"/>
        <v>0.24919441460794844</v>
      </c>
      <c r="Y291" s="26">
        <f>IF('FL DOH Cumulative'!U291="","",IF('FL DOH Cumulative'!U290="",'FL DOH Cumulative'!U291-'FL DOH Cumulative'!U289,'FL DOH Cumulative'!U291-'FL DOH Cumulative'!U290))</f>
        <v>938</v>
      </c>
      <c r="Z291" s="23">
        <v>3</v>
      </c>
      <c r="AA291" s="24">
        <v>98</v>
      </c>
      <c r="AB291" s="22">
        <f t="shared" si="55"/>
        <v>2.6217228464419477E-2</v>
      </c>
      <c r="AC291" s="6">
        <v>141</v>
      </c>
      <c r="AD291" s="7">
        <v>1309</v>
      </c>
      <c r="AE291" s="22">
        <f t="shared" si="56"/>
        <v>0.10865139949109415</v>
      </c>
      <c r="AF291" s="53"/>
    </row>
    <row r="292" spans="1:32">
      <c r="A292" s="1">
        <v>44198</v>
      </c>
      <c r="B292" s="23">
        <f>IF('FL DOH Cumulative'!B292="","",IF('FL DOH Cumulative'!B291="",'FL DOH Cumulative'!B292-'FL DOH Cumulative'!B290,'FL DOH Cumulative'!B292-'FL DOH Cumulative'!B291))</f>
        <v>0</v>
      </c>
      <c r="C292" s="24">
        <f>IF('FL DOH Cumulative'!D292="","",IF('FL DOH Cumulative'!D291="",'FL DOH Cumulative'!D292-'FL DOH Cumulative'!D290,'FL DOH Cumulative'!D292-'FL DOH Cumulative'!D291))</f>
        <v>0</v>
      </c>
      <c r="D292" s="24">
        <f>IF('FL DOH Cumulative'!C292="","",IF('FL DOH Cumulative'!C291="",'FL DOH Cumulative'!C292-'FL DOH Cumulative'!C290,'FL DOH Cumulative'!C292-'FL DOH Cumulative'!C291))</f>
        <v>0</v>
      </c>
      <c r="E292" s="25">
        <f t="shared" si="53"/>
        <v>0.25740318906605925</v>
      </c>
      <c r="F292" s="25" t="str">
        <f t="shared" si="52"/>
        <v/>
      </c>
      <c r="G292" s="26">
        <f>IF('FL DOH Cumulative'!F292="","",IF('FL DOH Cumulative'!F291="",'FL DOH Cumulative'!F292-'FL DOH Cumulative'!F290,'FL DOH Cumulative'!F292-'FL DOH Cumulative'!F291))</f>
        <v>0</v>
      </c>
      <c r="H292" s="23">
        <f>IF('FL DOH Cumulative'!G292="","",IF('FL DOH Cumulative'!G291="",'FL DOH Cumulative'!G292-'FL DOH Cumulative'!G290,'FL DOH Cumulative'!G292-'FL DOH Cumulative'!G291))</f>
        <v>1</v>
      </c>
      <c r="I292" s="24">
        <f>IF('FL DOH Cumulative'!I292="","",IF('FL DOH Cumulative'!I291="",'FL DOH Cumulative'!I292-'FL DOH Cumulative'!I290,'FL DOH Cumulative'!I292-'FL DOH Cumulative'!I291))</f>
        <v>37</v>
      </c>
      <c r="J292" s="24">
        <f>IF('FL DOH Cumulative'!H292="","",IF('FL DOH Cumulative'!H291="",'FL DOH Cumulative'!H292-'FL DOH Cumulative'!H290,'FL DOH Cumulative'!H292-'FL DOH Cumulative'!H291))</f>
        <v>97</v>
      </c>
      <c r="K292" s="25">
        <f t="shared" si="54"/>
        <v>0.20161290322580644</v>
      </c>
      <c r="L292" s="25">
        <f t="shared" si="51"/>
        <v>0.27611940298507465</v>
      </c>
      <c r="M292" s="26">
        <f>IF('FL DOH Cumulative'!K292="","",IF('FL DOH Cumulative'!K291="",'FL DOH Cumulative'!K292-'FL DOH Cumulative'!K290,'FL DOH Cumulative'!K292-'FL DOH Cumulative'!K291))</f>
        <v>135</v>
      </c>
      <c r="N292" s="23">
        <f>IF('FL DOH Cumulative'!L292="","",IF('FL DOH Cumulative'!L291="",'FL DOH Cumulative'!L292-'FL DOH Cumulative'!L290,'FL DOH Cumulative'!L292-'FL DOH Cumulative'!L291))</f>
        <v>0</v>
      </c>
      <c r="O292" s="24">
        <f>IF('FL DOH Cumulative'!N292="","",IF('FL DOH Cumulative'!N291="",'FL DOH Cumulative'!N292-'FL DOH Cumulative'!N290,'FL DOH Cumulative'!N292-'FL DOH Cumulative'!N291))</f>
        <v>22</v>
      </c>
      <c r="P292" s="24">
        <f>IF('FL DOH Cumulative'!M292="","",IF('FL DOH Cumulative'!M291="",'FL DOH Cumulative'!M292-'FL DOH Cumulative'!M290,'FL DOH Cumulative'!M292-'FL DOH Cumulative'!M291))</f>
        <v>85</v>
      </c>
      <c r="Q292" s="25">
        <f t="shared" si="57"/>
        <v>0.28246013667425968</v>
      </c>
      <c r="R292" s="25">
        <f t="shared" si="58"/>
        <v>0.20560747663551401</v>
      </c>
      <c r="S292" s="26">
        <f>IF('FL DOH Cumulative'!P292="","",IF('FL DOH Cumulative'!P291="",'FL DOH Cumulative'!P292-'FL DOH Cumulative'!P290,'FL DOH Cumulative'!P292-'FL DOH Cumulative'!P291))</f>
        <v>107</v>
      </c>
      <c r="T292" s="23">
        <f>IF('FL DOH Cumulative'!Q292="","",IF('FL DOH Cumulative'!Q291="",'FL DOH Cumulative'!Q292-'FL DOH Cumulative'!Q290,'FL DOH Cumulative'!Q292-'FL DOH Cumulative'!Q291))</f>
        <v>1</v>
      </c>
      <c r="U292" s="24">
        <f>IF('FL DOH Cumulative'!S292="","",IF('FL DOH Cumulative'!S291="",'FL DOH Cumulative'!S292-'FL DOH Cumulative'!S290,'FL DOH Cumulative'!S292-'FL DOH Cumulative'!S291))</f>
        <v>59</v>
      </c>
      <c r="V292" s="24">
        <f>IF('FL DOH Cumulative'!R292="","",IF('FL DOH Cumulative'!R291="",'FL DOH Cumulative'!R292-'FL DOH Cumulative'!R290,'FL DOH Cumulative'!R292-'FL DOH Cumulative'!R291))</f>
        <v>182</v>
      </c>
      <c r="W292" s="25">
        <f t="shared" si="59"/>
        <v>0.24338440111420612</v>
      </c>
      <c r="X292" s="25">
        <f t="shared" si="60"/>
        <v>0.24481327800829875</v>
      </c>
      <c r="Y292" s="26">
        <f>IF('FL DOH Cumulative'!U292="","",IF('FL DOH Cumulative'!U291="",'FL DOH Cumulative'!U292-'FL DOH Cumulative'!U290,'FL DOH Cumulative'!U292-'FL DOH Cumulative'!U291))</f>
        <v>242</v>
      </c>
      <c r="Z292" s="23">
        <v>0</v>
      </c>
      <c r="AA292" s="24">
        <v>1</v>
      </c>
      <c r="AB292" s="22">
        <f t="shared" si="55"/>
        <v>2.7063599458728011E-2</v>
      </c>
      <c r="AC292" s="6">
        <v>102</v>
      </c>
      <c r="AD292" s="7">
        <v>737</v>
      </c>
      <c r="AE292" s="22">
        <f t="shared" si="56"/>
        <v>0.11468812877263582</v>
      </c>
      <c r="AF292" s="25"/>
    </row>
    <row r="293" spans="1:32">
      <c r="A293" s="1">
        <v>44199</v>
      </c>
      <c r="B293" s="23">
        <f>IF('FL DOH Cumulative'!B293="","",IF('FL DOH Cumulative'!B292="",'FL DOH Cumulative'!B293-'FL DOH Cumulative'!B291,'FL DOH Cumulative'!B293-'FL DOH Cumulative'!B292))</f>
        <v>0</v>
      </c>
      <c r="C293" s="24">
        <f>IF('FL DOH Cumulative'!D293="","",IF('FL DOH Cumulative'!D292="",'FL DOH Cumulative'!D293-'FL DOH Cumulative'!D291,'FL DOH Cumulative'!D293-'FL DOH Cumulative'!D292))</f>
        <v>42</v>
      </c>
      <c r="D293" s="24">
        <f>IF('FL DOH Cumulative'!C293="","",IF('FL DOH Cumulative'!C292="",'FL DOH Cumulative'!C293-'FL DOH Cumulative'!C291,'FL DOH Cumulative'!C293-'FL DOH Cumulative'!C292))</f>
        <v>151</v>
      </c>
      <c r="E293" s="25">
        <f t="shared" si="53"/>
        <v>0.24854368932038834</v>
      </c>
      <c r="F293" s="25">
        <f t="shared" si="52"/>
        <v>0.21761658031088082</v>
      </c>
      <c r="G293" s="26">
        <f>IF('FL DOH Cumulative'!F293="","",IF('FL DOH Cumulative'!F292="",'FL DOH Cumulative'!F293-'FL DOH Cumulative'!F291,'FL DOH Cumulative'!F293-'FL DOH Cumulative'!F292))</f>
        <v>193</v>
      </c>
      <c r="H293" s="23">
        <f>IF('FL DOH Cumulative'!G293="","",IF('FL DOH Cumulative'!G292="",'FL DOH Cumulative'!G293-'FL DOH Cumulative'!G291,'FL DOH Cumulative'!G293-'FL DOH Cumulative'!G292))</f>
        <v>1</v>
      </c>
      <c r="I293" s="24">
        <f>IF('FL DOH Cumulative'!I293="","",IF('FL DOH Cumulative'!I292="",'FL DOH Cumulative'!I293-'FL DOH Cumulative'!I291,'FL DOH Cumulative'!I293-'FL DOH Cumulative'!I292))</f>
        <v>38</v>
      </c>
      <c r="J293" s="24">
        <f>IF('FL DOH Cumulative'!H293="","",IF('FL DOH Cumulative'!H292="",'FL DOH Cumulative'!H293-'FL DOH Cumulative'!H291,'FL DOH Cumulative'!H293-'FL DOH Cumulative'!H292))</f>
        <v>106</v>
      </c>
      <c r="K293" s="25">
        <f t="shared" si="54"/>
        <v>0.20884955752212389</v>
      </c>
      <c r="L293" s="25">
        <f t="shared" si="51"/>
        <v>0.2638888888888889</v>
      </c>
      <c r="M293" s="26">
        <f>IF('FL DOH Cumulative'!K293="","",IF('FL DOH Cumulative'!K292="",'FL DOH Cumulative'!K293-'FL DOH Cumulative'!K291,'FL DOH Cumulative'!K293-'FL DOH Cumulative'!K292))</f>
        <v>145</v>
      </c>
      <c r="N293" s="23">
        <f>IF('FL DOH Cumulative'!L293="","",IF('FL DOH Cumulative'!L292="",'FL DOH Cumulative'!L293-'FL DOH Cumulative'!L291,'FL DOH Cumulative'!L293-'FL DOH Cumulative'!L292))</f>
        <v>0</v>
      </c>
      <c r="O293" s="24">
        <f>IF('FL DOH Cumulative'!N293="","",IF('FL DOH Cumulative'!N292="",'FL DOH Cumulative'!N293-'FL DOH Cumulative'!N291,'FL DOH Cumulative'!N293-'FL DOH Cumulative'!N292))</f>
        <v>62</v>
      </c>
      <c r="P293" s="24">
        <f>IF('FL DOH Cumulative'!M293="","",IF('FL DOH Cumulative'!M292="",'FL DOH Cumulative'!M293-'FL DOH Cumulative'!M291,'FL DOH Cumulative'!M293-'FL DOH Cumulative'!M292))</f>
        <v>130</v>
      </c>
      <c r="Q293" s="25">
        <f t="shared" si="57"/>
        <v>0.29648760330578511</v>
      </c>
      <c r="R293" s="25">
        <f t="shared" si="58"/>
        <v>0.32291666666666669</v>
      </c>
      <c r="S293" s="26">
        <f>IF('FL DOH Cumulative'!P293="","",IF('FL DOH Cumulative'!P292="",'FL DOH Cumulative'!P293-'FL DOH Cumulative'!P291,'FL DOH Cumulative'!P293-'FL DOH Cumulative'!P292))</f>
        <v>192</v>
      </c>
      <c r="T293" s="23">
        <f>IF('FL DOH Cumulative'!Q293="","",IF('FL DOH Cumulative'!Q292="",'FL DOH Cumulative'!Q293-'FL DOH Cumulative'!Q291,'FL DOH Cumulative'!Q293-'FL DOH Cumulative'!Q292))</f>
        <v>1</v>
      </c>
      <c r="U293" s="24">
        <f>IF('FL DOH Cumulative'!S293="","",IF('FL DOH Cumulative'!S292="",'FL DOH Cumulative'!S293-'FL DOH Cumulative'!S291,'FL DOH Cumulative'!S293-'FL DOH Cumulative'!S292))</f>
        <v>142</v>
      </c>
      <c r="V293" s="24">
        <f>IF('FL DOH Cumulative'!R293="","",IF('FL DOH Cumulative'!R292="",'FL DOH Cumulative'!R293-'FL DOH Cumulative'!R291,'FL DOH Cumulative'!R293-'FL DOH Cumulative'!R292))</f>
        <v>387</v>
      </c>
      <c r="W293" s="25">
        <f t="shared" si="59"/>
        <v>0.24904092071611253</v>
      </c>
      <c r="X293" s="25">
        <f t="shared" si="60"/>
        <v>0.26843100189035918</v>
      </c>
      <c r="Y293" s="26">
        <f>IF('FL DOH Cumulative'!U293="","",IF('FL DOH Cumulative'!U292="",'FL DOH Cumulative'!U293-'FL DOH Cumulative'!U291,'FL DOH Cumulative'!U293-'FL DOH Cumulative'!U292))</f>
        <v>530</v>
      </c>
      <c r="Z293" s="23">
        <v>3</v>
      </c>
      <c r="AA293" s="24">
        <v>40</v>
      </c>
      <c r="AB293" s="22">
        <f t="shared" si="55"/>
        <v>4.5951859956236324E-2</v>
      </c>
      <c r="AC293" s="6">
        <v>104</v>
      </c>
      <c r="AD293" s="7">
        <v>683</v>
      </c>
      <c r="AE293" s="22">
        <f t="shared" si="56"/>
        <v>0.12241006737002669</v>
      </c>
      <c r="AF293" s="25"/>
    </row>
    <row r="294" spans="1:32">
      <c r="A294" s="1">
        <v>44200</v>
      </c>
      <c r="B294" s="23">
        <f>IF('FL DOH Cumulative'!B294="","",IF('FL DOH Cumulative'!B293="",'FL DOH Cumulative'!B294-'FL DOH Cumulative'!B292,'FL DOH Cumulative'!B294-'FL DOH Cumulative'!B293))</f>
        <v>0</v>
      </c>
      <c r="C294" s="24">
        <f>IF('FL DOH Cumulative'!D294="","",IF('FL DOH Cumulative'!D293="",'FL DOH Cumulative'!D294-'FL DOH Cumulative'!D292,'FL DOH Cumulative'!D294-'FL DOH Cumulative'!D293))</f>
        <v>49</v>
      </c>
      <c r="D294" s="24">
        <f>IF('FL DOH Cumulative'!C294="","",IF('FL DOH Cumulative'!C293="",'FL DOH Cumulative'!C294-'FL DOH Cumulative'!C292,'FL DOH Cumulative'!C294-'FL DOH Cumulative'!C293))</f>
        <v>369</v>
      </c>
      <c r="E294" s="25">
        <f t="shared" si="53"/>
        <v>0.19803370786516855</v>
      </c>
      <c r="F294" s="25">
        <f t="shared" si="52"/>
        <v>0.11722488038277512</v>
      </c>
      <c r="G294" s="26">
        <f>IF('FL DOH Cumulative'!F294="","",IF('FL DOH Cumulative'!F293="",'FL DOH Cumulative'!F294-'FL DOH Cumulative'!F292,'FL DOH Cumulative'!F294-'FL DOH Cumulative'!F293))</f>
        <v>418</v>
      </c>
      <c r="H294" s="23">
        <f>IF('FL DOH Cumulative'!G294="","",IF('FL DOH Cumulative'!G293="",'FL DOH Cumulative'!G294-'FL DOH Cumulative'!G292,'FL DOH Cumulative'!G294-'FL DOH Cumulative'!G293))</f>
        <v>4</v>
      </c>
      <c r="I294" s="24">
        <f>IF('FL DOH Cumulative'!I294="","",IF('FL DOH Cumulative'!I293="",'FL DOH Cumulative'!I294-'FL DOH Cumulative'!I292,'FL DOH Cumulative'!I294-'FL DOH Cumulative'!I293))</f>
        <v>28</v>
      </c>
      <c r="J294" s="24">
        <f>IF('FL DOH Cumulative'!H294="","",IF('FL DOH Cumulative'!H293="",'FL DOH Cumulative'!H294-'FL DOH Cumulative'!H292,'FL DOH Cumulative'!H294-'FL DOH Cumulative'!H293))</f>
        <v>133</v>
      </c>
      <c r="K294" s="25">
        <f t="shared" si="54"/>
        <v>0.19211822660098521</v>
      </c>
      <c r="L294" s="25">
        <f t="shared" si="51"/>
        <v>0.17391304347826086</v>
      </c>
      <c r="M294" s="26">
        <f>IF('FL DOH Cumulative'!K294="","",IF('FL DOH Cumulative'!K293="",'FL DOH Cumulative'!K294-'FL DOH Cumulative'!K292,'FL DOH Cumulative'!K294-'FL DOH Cumulative'!K293))</f>
        <v>165</v>
      </c>
      <c r="N294" s="23">
        <f>IF('FL DOH Cumulative'!L294="","",IF('FL DOH Cumulative'!L293="",'FL DOH Cumulative'!L294-'FL DOH Cumulative'!L292,'FL DOH Cumulative'!L294-'FL DOH Cumulative'!L293))</f>
        <v>0</v>
      </c>
      <c r="O294" s="24">
        <f>IF('FL DOH Cumulative'!N294="","",IF('FL DOH Cumulative'!N293="",'FL DOH Cumulative'!N294-'FL DOH Cumulative'!N292,'FL DOH Cumulative'!N294-'FL DOH Cumulative'!N293))</f>
        <v>40</v>
      </c>
      <c r="P294" s="24">
        <f>IF('FL DOH Cumulative'!M294="","",IF('FL DOH Cumulative'!M293="",'FL DOH Cumulative'!M294-'FL DOH Cumulative'!M292,'FL DOH Cumulative'!M294-'FL DOH Cumulative'!M293))</f>
        <v>94</v>
      </c>
      <c r="Q294" s="25">
        <f t="shared" si="57"/>
        <v>0.28369462770970783</v>
      </c>
      <c r="R294" s="25">
        <f t="shared" si="58"/>
        <v>0.29850746268656714</v>
      </c>
      <c r="S294" s="26">
        <f>IF('FL DOH Cumulative'!P294="","",IF('FL DOH Cumulative'!P293="",'FL DOH Cumulative'!P294-'FL DOH Cumulative'!P292,'FL DOH Cumulative'!P294-'FL DOH Cumulative'!P293))</f>
        <v>134</v>
      </c>
      <c r="T294" s="23">
        <f>IF('FL DOH Cumulative'!Q294="","",IF('FL DOH Cumulative'!Q293="",'FL DOH Cumulative'!Q294-'FL DOH Cumulative'!Q292,'FL DOH Cumulative'!Q294-'FL DOH Cumulative'!Q293))</f>
        <v>4</v>
      </c>
      <c r="U294" s="24">
        <f>IF('FL DOH Cumulative'!S294="","",IF('FL DOH Cumulative'!S293="",'FL DOH Cumulative'!S294-'FL DOH Cumulative'!S292,'FL DOH Cumulative'!S294-'FL DOH Cumulative'!S293))</f>
        <v>117</v>
      </c>
      <c r="V294" s="24">
        <f>IF('FL DOH Cumulative'!R294="","",IF('FL DOH Cumulative'!R293="",'FL DOH Cumulative'!R294-'FL DOH Cumulative'!R292,'FL DOH Cumulative'!R294-'FL DOH Cumulative'!R293))</f>
        <v>596</v>
      </c>
      <c r="W294" s="25">
        <f t="shared" si="59"/>
        <v>0.2206319200648123</v>
      </c>
      <c r="X294" s="25">
        <f t="shared" si="60"/>
        <v>0.1640953716690042</v>
      </c>
      <c r="Y294" s="26">
        <f>IF('FL DOH Cumulative'!U294="","",IF('FL DOH Cumulative'!U293="",'FL DOH Cumulative'!U294-'FL DOH Cumulative'!U292,'FL DOH Cumulative'!U294-'FL DOH Cumulative'!U293))</f>
        <v>717</v>
      </c>
      <c r="Z294" s="23">
        <v>39</v>
      </c>
      <c r="AA294" s="24">
        <v>2301</v>
      </c>
      <c r="AB294" s="22">
        <f t="shared" si="55"/>
        <v>2.0650095602294454E-2</v>
      </c>
      <c r="AC294" s="6">
        <v>130</v>
      </c>
      <c r="AD294" s="7">
        <v>2415</v>
      </c>
      <c r="AE294" s="22">
        <f t="shared" si="56"/>
        <v>9.6917167339702556E-2</v>
      </c>
      <c r="AF294" s="25"/>
    </row>
    <row r="295" spans="1:32">
      <c r="A295" s="1">
        <v>44201</v>
      </c>
      <c r="B295" s="23">
        <f>IF('FL DOH Cumulative'!B295="","",IF('FL DOH Cumulative'!B294="",'FL DOH Cumulative'!B295-'FL DOH Cumulative'!B293,'FL DOH Cumulative'!B295-'FL DOH Cumulative'!B294))</f>
        <v>0</v>
      </c>
      <c r="C295" s="24">
        <f>IF('FL DOH Cumulative'!D295="","",IF('FL DOH Cumulative'!D294="",'FL DOH Cumulative'!D295-'FL DOH Cumulative'!D293,'FL DOH Cumulative'!D295-'FL DOH Cumulative'!D294))</f>
        <v>151</v>
      </c>
      <c r="D295" s="24">
        <f>IF('FL DOH Cumulative'!C295="","",IF('FL DOH Cumulative'!C294="",'FL DOH Cumulative'!C295-'FL DOH Cumulative'!C293,'FL DOH Cumulative'!C295-'FL DOH Cumulative'!C294))</f>
        <v>560</v>
      </c>
      <c r="E295" s="25">
        <f t="shared" si="53"/>
        <v>0.21420882669537136</v>
      </c>
      <c r="F295" s="25">
        <f t="shared" si="52"/>
        <v>0.21237693389592124</v>
      </c>
      <c r="G295" s="26">
        <f>IF('FL DOH Cumulative'!F295="","",IF('FL DOH Cumulative'!F294="",'FL DOH Cumulative'!F295-'FL DOH Cumulative'!F293,'FL DOH Cumulative'!F295-'FL DOH Cumulative'!F294))</f>
        <v>711</v>
      </c>
      <c r="H295" s="23">
        <f>IF('FL DOH Cumulative'!G295="","",IF('FL DOH Cumulative'!G294="",'FL DOH Cumulative'!G295-'FL DOH Cumulative'!G293,'FL DOH Cumulative'!G295-'FL DOH Cumulative'!G294))</f>
        <v>6</v>
      </c>
      <c r="I295" s="24">
        <f>IF('FL DOH Cumulative'!I295="","",IF('FL DOH Cumulative'!I294="",'FL DOH Cumulative'!I295-'FL DOH Cumulative'!I293,'FL DOH Cumulative'!I295-'FL DOH Cumulative'!I294))</f>
        <v>40</v>
      </c>
      <c r="J295" s="24">
        <f>IF('FL DOH Cumulative'!H295="","",IF('FL DOH Cumulative'!H294="",'FL DOH Cumulative'!H295-'FL DOH Cumulative'!H293,'FL DOH Cumulative'!H295-'FL DOH Cumulative'!H294))</f>
        <v>184</v>
      </c>
      <c r="K295" s="25">
        <f t="shared" si="54"/>
        <v>0.19850498338870431</v>
      </c>
      <c r="L295" s="25">
        <f t="shared" si="51"/>
        <v>0.17857142857142858</v>
      </c>
      <c r="M295" s="26">
        <f>IF('FL DOH Cumulative'!K295="","",IF('FL DOH Cumulative'!K294="",'FL DOH Cumulative'!K295-'FL DOH Cumulative'!K293,'FL DOH Cumulative'!K295-'FL DOH Cumulative'!K294))</f>
        <v>230</v>
      </c>
      <c r="N295" s="23">
        <f>IF('FL DOH Cumulative'!L295="","",IF('FL DOH Cumulative'!L294="",'FL DOH Cumulative'!L295-'FL DOH Cumulative'!L293,'FL DOH Cumulative'!L295-'FL DOH Cumulative'!L294))</f>
        <v>0</v>
      </c>
      <c r="O295" s="24">
        <f>IF('FL DOH Cumulative'!N295="","",IF('FL DOH Cumulative'!N294="",'FL DOH Cumulative'!N295-'FL DOH Cumulative'!N293,'FL DOH Cumulative'!N295-'FL DOH Cumulative'!N294))</f>
        <v>40</v>
      </c>
      <c r="P295" s="24">
        <f>IF('FL DOH Cumulative'!M295="","",IF('FL DOH Cumulative'!M294="",'FL DOH Cumulative'!M295-'FL DOH Cumulative'!M293,'FL DOH Cumulative'!M295-'FL DOH Cumulative'!M294))</f>
        <v>156</v>
      </c>
      <c r="Q295" s="25">
        <f t="shared" si="57"/>
        <v>0.28225024248302621</v>
      </c>
      <c r="R295" s="25">
        <f t="shared" si="58"/>
        <v>0.20408163265306123</v>
      </c>
      <c r="S295" s="26">
        <f>IF('FL DOH Cumulative'!P295="","",IF('FL DOH Cumulative'!P294="",'FL DOH Cumulative'!P295-'FL DOH Cumulative'!P293,'FL DOH Cumulative'!P295-'FL DOH Cumulative'!P294))</f>
        <v>196</v>
      </c>
      <c r="T295" s="23">
        <f>IF('FL DOH Cumulative'!Q295="","",IF('FL DOH Cumulative'!Q294="",'FL DOH Cumulative'!Q295-'FL DOH Cumulative'!Q293,'FL DOH Cumulative'!Q295-'FL DOH Cumulative'!Q294))</f>
        <v>6</v>
      </c>
      <c r="U295" s="24">
        <f>IF('FL DOH Cumulative'!S295="","",IF('FL DOH Cumulative'!S294="",'FL DOH Cumulative'!S295-'FL DOH Cumulative'!S293,'FL DOH Cumulative'!S295-'FL DOH Cumulative'!S294))</f>
        <v>231</v>
      </c>
      <c r="V295" s="24">
        <f>IF('FL DOH Cumulative'!R295="","",IF('FL DOH Cumulative'!R294="",'FL DOH Cumulative'!R295-'FL DOH Cumulative'!R293,'FL DOH Cumulative'!R295-'FL DOH Cumulative'!R294))</f>
        <v>900</v>
      </c>
      <c r="W295" s="25">
        <f t="shared" si="59"/>
        <v>0.22672856095773272</v>
      </c>
      <c r="X295" s="25">
        <f t="shared" si="60"/>
        <v>0.20424403183023873</v>
      </c>
      <c r="Y295" s="26">
        <f>IF('FL DOH Cumulative'!U295="","",IF('FL DOH Cumulative'!U294="",'FL DOH Cumulative'!U295-'FL DOH Cumulative'!U293,'FL DOH Cumulative'!U295-'FL DOH Cumulative'!U294))</f>
        <v>1137</v>
      </c>
      <c r="Z295" s="23">
        <v>65</v>
      </c>
      <c r="AA295" s="24">
        <v>2344</v>
      </c>
      <c r="AB295" s="22">
        <f t="shared" si="55"/>
        <v>2.3218251564708258E-2</v>
      </c>
      <c r="AC295" s="6">
        <v>221</v>
      </c>
      <c r="AD295" s="7">
        <v>2705</v>
      </c>
      <c r="AE295" s="22">
        <f t="shared" si="56"/>
        <v>9.4647742818057462E-2</v>
      </c>
      <c r="AF295" s="25"/>
    </row>
    <row r="296" spans="1:32">
      <c r="A296" s="1">
        <v>44202</v>
      </c>
      <c r="B296" s="23">
        <f>IF('FL DOH Cumulative'!B296="","",IF('FL DOH Cumulative'!B295="",'FL DOH Cumulative'!B296-'FL DOH Cumulative'!B294,'FL DOH Cumulative'!B296-'FL DOH Cumulative'!B295))</f>
        <v>0</v>
      </c>
      <c r="C296" s="24">
        <f>IF('FL DOH Cumulative'!D296="","",IF('FL DOH Cumulative'!D295="",'FL DOH Cumulative'!D296-'FL DOH Cumulative'!D294,'FL DOH Cumulative'!D296-'FL DOH Cumulative'!D295))</f>
        <v>123</v>
      </c>
      <c r="D296" s="24">
        <f>IF('FL DOH Cumulative'!C296="","",IF('FL DOH Cumulative'!C295="",'FL DOH Cumulative'!C296-'FL DOH Cumulative'!C294,'FL DOH Cumulative'!C296-'FL DOH Cumulative'!C295))</f>
        <v>699</v>
      </c>
      <c r="E296" s="25">
        <f t="shared" si="53"/>
        <v>0.18229801055623224</v>
      </c>
      <c r="F296" s="25">
        <f t="shared" si="52"/>
        <v>0.14963503649635038</v>
      </c>
      <c r="G296" s="26">
        <f>IF('FL DOH Cumulative'!F296="","",IF('FL DOH Cumulative'!F295="",'FL DOH Cumulative'!F296-'FL DOH Cumulative'!F294,'FL DOH Cumulative'!F296-'FL DOH Cumulative'!F295))</f>
        <v>822</v>
      </c>
      <c r="H296" s="23">
        <f>IF('FL DOH Cumulative'!G296="","",IF('FL DOH Cumulative'!G295="",'FL DOH Cumulative'!G296-'FL DOH Cumulative'!G294,'FL DOH Cumulative'!G296-'FL DOH Cumulative'!G295))</f>
        <v>3</v>
      </c>
      <c r="I296" s="24">
        <f>IF('FL DOH Cumulative'!I296="","",IF('FL DOH Cumulative'!I295="",'FL DOH Cumulative'!I296-'FL DOH Cumulative'!I294,'FL DOH Cumulative'!I296-'FL DOH Cumulative'!I295))</f>
        <v>29</v>
      </c>
      <c r="J296" s="24">
        <f>IF('FL DOH Cumulative'!H296="","",IF('FL DOH Cumulative'!H295="",'FL DOH Cumulative'!H296-'FL DOH Cumulative'!H294,'FL DOH Cumulative'!H296-'FL DOH Cumulative'!H295))</f>
        <v>148</v>
      </c>
      <c r="K296" s="25">
        <f t="shared" si="54"/>
        <v>0.20387531592249369</v>
      </c>
      <c r="L296" s="25">
        <f t="shared" si="51"/>
        <v>0.16384180790960451</v>
      </c>
      <c r="M296" s="26">
        <f>IF('FL DOH Cumulative'!K296="","",IF('FL DOH Cumulative'!K295="",'FL DOH Cumulative'!K296-'FL DOH Cumulative'!K294,'FL DOH Cumulative'!K296-'FL DOH Cumulative'!K295))</f>
        <v>180</v>
      </c>
      <c r="N296" s="23">
        <f>IF('FL DOH Cumulative'!L296="","",IF('FL DOH Cumulative'!L295="",'FL DOH Cumulative'!L296-'FL DOH Cumulative'!L294,'FL DOH Cumulative'!L296-'FL DOH Cumulative'!L295))</f>
        <v>0</v>
      </c>
      <c r="O296" s="24">
        <f>IF('FL DOH Cumulative'!N296="","",IF('FL DOH Cumulative'!N295="",'FL DOH Cumulative'!N296-'FL DOH Cumulative'!N294,'FL DOH Cumulative'!N296-'FL DOH Cumulative'!N295))</f>
        <v>56</v>
      </c>
      <c r="P296" s="24">
        <f>IF('FL DOH Cumulative'!M296="","",IF('FL DOH Cumulative'!M295="",'FL DOH Cumulative'!M296-'FL DOH Cumulative'!M294,'FL DOH Cumulative'!M296-'FL DOH Cumulative'!M295))</f>
        <v>108</v>
      </c>
      <c r="Q296" s="25">
        <f t="shared" si="57"/>
        <v>0.28166351606805295</v>
      </c>
      <c r="R296" s="25">
        <f t="shared" si="58"/>
        <v>0.34146341463414637</v>
      </c>
      <c r="S296" s="26">
        <f>IF('FL DOH Cumulative'!P296="","",IF('FL DOH Cumulative'!P295="",'FL DOH Cumulative'!P296-'FL DOH Cumulative'!P294,'FL DOH Cumulative'!P296-'FL DOH Cumulative'!P295))</f>
        <v>164</v>
      </c>
      <c r="T296" s="23">
        <f>IF('FL DOH Cumulative'!Q296="","",IF('FL DOH Cumulative'!Q295="",'FL DOH Cumulative'!Q296-'FL DOH Cumulative'!Q294,'FL DOH Cumulative'!Q296-'FL DOH Cumulative'!Q295))</f>
        <v>3</v>
      </c>
      <c r="U296" s="24">
        <f>IF('FL DOH Cumulative'!S296="","",IF('FL DOH Cumulative'!S295="",'FL DOH Cumulative'!S296-'FL DOH Cumulative'!S294,'FL DOH Cumulative'!S296-'FL DOH Cumulative'!S295))</f>
        <v>208</v>
      </c>
      <c r="V296" s="24">
        <f>IF('FL DOH Cumulative'!R296="","",IF('FL DOH Cumulative'!R295="",'FL DOH Cumulative'!R296-'FL DOH Cumulative'!R294,'FL DOH Cumulative'!R296-'FL DOH Cumulative'!R295))</f>
        <v>955</v>
      </c>
      <c r="W296" s="25">
        <f t="shared" si="59"/>
        <v>0.21006796941376379</v>
      </c>
      <c r="X296" s="25">
        <f t="shared" si="60"/>
        <v>0.17884780739466896</v>
      </c>
      <c r="Y296" s="26">
        <f>IF('FL DOH Cumulative'!U296="","",IF('FL DOH Cumulative'!U295="",'FL DOH Cumulative'!U296-'FL DOH Cumulative'!U294,'FL DOH Cumulative'!U296-'FL DOH Cumulative'!U295))</f>
        <v>1166</v>
      </c>
      <c r="Z296" s="23">
        <v>82</v>
      </c>
      <c r="AA296" s="24">
        <v>2616</v>
      </c>
      <c r="AB296" s="22">
        <f t="shared" si="55"/>
        <v>2.5472689075630252E-2</v>
      </c>
      <c r="AC296" s="6">
        <v>208</v>
      </c>
      <c r="AD296" s="7">
        <v>3141</v>
      </c>
      <c r="AE296" s="22">
        <f t="shared" si="56"/>
        <v>8.2825016535606671E-2</v>
      </c>
      <c r="AF296" s="25"/>
    </row>
    <row r="297" spans="1:32">
      <c r="A297" s="1">
        <v>44203</v>
      </c>
      <c r="B297" s="23">
        <f>IF('FL DOH Cumulative'!B297="","",IF('FL DOH Cumulative'!B296="",'FL DOH Cumulative'!B297-'FL DOH Cumulative'!B295,'FL DOH Cumulative'!B297-'FL DOH Cumulative'!B296))</f>
        <v>0</v>
      </c>
      <c r="C297" s="24">
        <f>IF('FL DOH Cumulative'!D297="","",IF('FL DOH Cumulative'!D296="",'FL DOH Cumulative'!D297-'FL DOH Cumulative'!D295,'FL DOH Cumulative'!D297-'FL DOH Cumulative'!D296))</f>
        <v>91</v>
      </c>
      <c r="D297" s="24">
        <f>IF('FL DOH Cumulative'!C297="","",IF('FL DOH Cumulative'!C296="",'FL DOH Cumulative'!C297-'FL DOH Cumulative'!C295,'FL DOH Cumulative'!C297-'FL DOH Cumulative'!C296))</f>
        <v>829</v>
      </c>
      <c r="E297" s="25">
        <f t="shared" si="53"/>
        <v>0.15962163759976353</v>
      </c>
      <c r="F297" s="25">
        <f t="shared" si="52"/>
        <v>9.8913043478260868E-2</v>
      </c>
      <c r="G297" s="26">
        <f>IF('FL DOH Cumulative'!F297="","",IF('FL DOH Cumulative'!F296="",'FL DOH Cumulative'!F297-'FL DOH Cumulative'!F295,'FL DOH Cumulative'!F297-'FL DOH Cumulative'!F296))</f>
        <v>920</v>
      </c>
      <c r="H297" s="23">
        <f>IF('FL DOH Cumulative'!G297="","",IF('FL DOH Cumulative'!G296="",'FL DOH Cumulative'!G297-'FL DOH Cumulative'!G295,'FL DOH Cumulative'!G297-'FL DOH Cumulative'!G296))</f>
        <v>6</v>
      </c>
      <c r="I297" s="24">
        <f>IF('FL DOH Cumulative'!I297="","",IF('FL DOH Cumulative'!I296="",'FL DOH Cumulative'!I297-'FL DOH Cumulative'!I295,'FL DOH Cumulative'!I297-'FL DOH Cumulative'!I296))</f>
        <v>35</v>
      </c>
      <c r="J297" s="24">
        <f>IF('FL DOH Cumulative'!H297="","",IF('FL DOH Cumulative'!H296="",'FL DOH Cumulative'!H297-'FL DOH Cumulative'!H295,'FL DOH Cumulative'!H297-'FL DOH Cumulative'!H296))</f>
        <v>176</v>
      </c>
      <c r="K297" s="25">
        <f t="shared" si="54"/>
        <v>0.19814020028612303</v>
      </c>
      <c r="L297" s="25">
        <f t="shared" si="51"/>
        <v>0.16587677725118483</v>
      </c>
      <c r="M297" s="26">
        <f>IF('FL DOH Cumulative'!K297="","",IF('FL DOH Cumulative'!K296="",'FL DOH Cumulative'!K297-'FL DOH Cumulative'!K295,'FL DOH Cumulative'!K297-'FL DOH Cumulative'!K296))</f>
        <v>217</v>
      </c>
      <c r="N297" s="23">
        <f>IF('FL DOH Cumulative'!L297="","",IF('FL DOH Cumulative'!L296="",'FL DOH Cumulative'!L297-'FL DOH Cumulative'!L295,'FL DOH Cumulative'!L297-'FL DOH Cumulative'!L296))</f>
        <v>0</v>
      </c>
      <c r="O297" s="24">
        <f>IF('FL DOH Cumulative'!N297="","",IF('FL DOH Cumulative'!N296="",'FL DOH Cumulative'!N297-'FL DOH Cumulative'!N295,'FL DOH Cumulative'!N297-'FL DOH Cumulative'!N296))</f>
        <v>28</v>
      </c>
      <c r="P297" s="24">
        <f>IF('FL DOH Cumulative'!M297="","",IF('FL DOH Cumulative'!M296="",'FL DOH Cumulative'!M297-'FL DOH Cumulative'!M295,'FL DOH Cumulative'!M297-'FL DOH Cumulative'!M296))</f>
        <v>71</v>
      </c>
      <c r="Q297" s="25">
        <f t="shared" si="57"/>
        <v>0.28176318063958511</v>
      </c>
      <c r="R297" s="25">
        <f t="shared" si="58"/>
        <v>0.28282828282828282</v>
      </c>
      <c r="S297" s="26">
        <f>IF('FL DOH Cumulative'!P297="","",IF('FL DOH Cumulative'!P296="",'FL DOH Cumulative'!P297-'FL DOH Cumulative'!P295,'FL DOH Cumulative'!P297-'FL DOH Cumulative'!P296))</f>
        <v>99</v>
      </c>
      <c r="T297" s="23">
        <f>IF('FL DOH Cumulative'!Q297="","",IF('FL DOH Cumulative'!Q296="",'FL DOH Cumulative'!Q297-'FL DOH Cumulative'!Q295,'FL DOH Cumulative'!Q297-'FL DOH Cumulative'!Q296))</f>
        <v>6</v>
      </c>
      <c r="U297" s="24">
        <f>IF('FL DOH Cumulative'!S297="","",IF('FL DOH Cumulative'!S296="",'FL DOH Cumulative'!S297-'FL DOH Cumulative'!S295,'FL DOH Cumulative'!S297-'FL DOH Cumulative'!S296))</f>
        <v>154</v>
      </c>
      <c r="V297" s="24">
        <f>IF('FL DOH Cumulative'!R297="","",IF('FL DOH Cumulative'!R296="",'FL DOH Cumulative'!R297-'FL DOH Cumulative'!R295,'FL DOH Cumulative'!R297-'FL DOH Cumulative'!R296))</f>
        <v>1076</v>
      </c>
      <c r="W297" s="25">
        <f t="shared" si="59"/>
        <v>0.19248905355338497</v>
      </c>
      <c r="X297" s="25">
        <f t="shared" si="60"/>
        <v>0.12520325203252033</v>
      </c>
      <c r="Y297" s="26">
        <f>IF('FL DOH Cumulative'!U297="","",IF('FL DOH Cumulative'!U296="",'FL DOH Cumulative'!U297-'FL DOH Cumulative'!U295,'FL DOH Cumulative'!U297-'FL DOH Cumulative'!U296))</f>
        <v>1236</v>
      </c>
      <c r="Z297" s="23">
        <v>36</v>
      </c>
      <c r="AA297" s="24">
        <v>1895</v>
      </c>
      <c r="AB297" s="22">
        <f t="shared" si="55"/>
        <v>2.3942035072981205E-2</v>
      </c>
      <c r="AC297" s="6">
        <v>247</v>
      </c>
      <c r="AD297" s="7">
        <v>2790</v>
      </c>
      <c r="AE297" s="22">
        <f t="shared" si="56"/>
        <v>7.7211544900555817E-2</v>
      </c>
      <c r="AF297" s="25"/>
    </row>
    <row r="298" spans="1:32">
      <c r="A298" s="1">
        <v>44204</v>
      </c>
      <c r="B298" s="23">
        <f>IF('FL DOH Cumulative'!B298="","",IF('FL DOH Cumulative'!B297="",'FL DOH Cumulative'!B298-'FL DOH Cumulative'!B296,'FL DOH Cumulative'!B298-'FL DOH Cumulative'!B297))</f>
        <v>0</v>
      </c>
      <c r="C298" s="24">
        <f>IF('FL DOH Cumulative'!D298="","",IF('FL DOH Cumulative'!D297="",'FL DOH Cumulative'!D298-'FL DOH Cumulative'!D296,'FL DOH Cumulative'!D298-'FL DOH Cumulative'!D297))</f>
        <v>88</v>
      </c>
      <c r="D298" s="24">
        <f>IF('FL DOH Cumulative'!C298="","",IF('FL DOH Cumulative'!C297="",'FL DOH Cumulative'!C298-'FL DOH Cumulative'!C296,'FL DOH Cumulative'!C298-'FL DOH Cumulative'!C297))</f>
        <v>1388</v>
      </c>
      <c r="E298" s="25">
        <f t="shared" si="53"/>
        <v>0.1198237885462555</v>
      </c>
      <c r="F298" s="25">
        <f t="shared" si="52"/>
        <v>5.9620596205962058E-2</v>
      </c>
      <c r="G298" s="26">
        <f>IF('FL DOH Cumulative'!F298="","",IF('FL DOH Cumulative'!F297="",'FL DOH Cumulative'!F298-'FL DOH Cumulative'!F296,'FL DOH Cumulative'!F298-'FL DOH Cumulative'!F297))</f>
        <v>1476</v>
      </c>
      <c r="H298" s="23">
        <f>IF('FL DOH Cumulative'!G298="","",IF('FL DOH Cumulative'!G297="",'FL DOH Cumulative'!G298-'FL DOH Cumulative'!G296,'FL DOH Cumulative'!G298-'FL DOH Cumulative'!G297))</f>
        <v>0</v>
      </c>
      <c r="I298" s="24">
        <f>IF('FL DOH Cumulative'!I298="","",IF('FL DOH Cumulative'!I297="",'FL DOH Cumulative'!I298-'FL DOH Cumulative'!I296,'FL DOH Cumulative'!I298-'FL DOH Cumulative'!I297))</f>
        <v>41</v>
      </c>
      <c r="J298" s="24">
        <f>IF('FL DOH Cumulative'!H298="","",IF('FL DOH Cumulative'!H297="",'FL DOH Cumulative'!H298-'FL DOH Cumulative'!H296,'FL DOH Cumulative'!H298-'FL DOH Cumulative'!H297))</f>
        <v>177</v>
      </c>
      <c r="K298" s="25">
        <f t="shared" si="54"/>
        <v>0.19542947202521671</v>
      </c>
      <c r="L298" s="25">
        <f t="shared" si="51"/>
        <v>0.18807339449541285</v>
      </c>
      <c r="M298" s="26">
        <f>IF('FL DOH Cumulative'!K298="","",IF('FL DOH Cumulative'!K297="",'FL DOH Cumulative'!K298-'FL DOH Cumulative'!K296,'FL DOH Cumulative'!K298-'FL DOH Cumulative'!K297))</f>
        <v>218</v>
      </c>
      <c r="N298" s="23">
        <f>IF('FL DOH Cumulative'!L298="","",IF('FL DOH Cumulative'!L297="",'FL DOH Cumulative'!L298-'FL DOH Cumulative'!L296,'FL DOH Cumulative'!L298-'FL DOH Cumulative'!L297))</f>
        <v>1</v>
      </c>
      <c r="O298" s="24">
        <f>IF('FL DOH Cumulative'!N298="","",IF('FL DOH Cumulative'!N297="",'FL DOH Cumulative'!N298-'FL DOH Cumulative'!N296,'FL DOH Cumulative'!N298-'FL DOH Cumulative'!N297))</f>
        <v>47</v>
      </c>
      <c r="P298" s="24">
        <f>IF('FL DOH Cumulative'!M298="","",IF('FL DOH Cumulative'!M297="",'FL DOH Cumulative'!M298-'FL DOH Cumulative'!M296,'FL DOH Cumulative'!M298-'FL DOH Cumulative'!M297))</f>
        <v>158</v>
      </c>
      <c r="Q298" s="25">
        <f t="shared" si="57"/>
        <v>0.26891522333637191</v>
      </c>
      <c r="R298" s="25">
        <f t="shared" si="58"/>
        <v>0.22926829268292684</v>
      </c>
      <c r="S298" s="26">
        <f>IF('FL DOH Cumulative'!P298="","",IF('FL DOH Cumulative'!P297="",'FL DOH Cumulative'!P298-'FL DOH Cumulative'!P296,'FL DOH Cumulative'!P298-'FL DOH Cumulative'!P297))</f>
        <v>206</v>
      </c>
      <c r="T298" s="23">
        <f>IF('FL DOH Cumulative'!Q298="","",IF('FL DOH Cumulative'!Q297="",'FL DOH Cumulative'!Q298-'FL DOH Cumulative'!Q296,'FL DOH Cumulative'!Q298-'FL DOH Cumulative'!Q297))</f>
        <v>1</v>
      </c>
      <c r="U298" s="24">
        <f>IF('FL DOH Cumulative'!S298="","",IF('FL DOH Cumulative'!S297="",'FL DOH Cumulative'!S298-'FL DOH Cumulative'!S296,'FL DOH Cumulative'!S298-'FL DOH Cumulative'!S297))</f>
        <v>176</v>
      </c>
      <c r="V298" s="24">
        <f>IF('FL DOH Cumulative'!R298="","",IF('FL DOH Cumulative'!R297="",'FL DOH Cumulative'!R298-'FL DOH Cumulative'!R296,'FL DOH Cumulative'!R298-'FL DOH Cumulative'!R297))</f>
        <v>1723</v>
      </c>
      <c r="W298" s="25">
        <f t="shared" si="59"/>
        <v>0.15739936287286418</v>
      </c>
      <c r="X298" s="25">
        <f t="shared" si="60"/>
        <v>9.2680358083201686E-2</v>
      </c>
      <c r="Y298" s="26">
        <f>IF('FL DOH Cumulative'!U298="","",IF('FL DOH Cumulative'!U297="",'FL DOH Cumulative'!U298-'FL DOH Cumulative'!U296,'FL DOH Cumulative'!U298-'FL DOH Cumulative'!U297))</f>
        <v>1900</v>
      </c>
      <c r="Z298" s="23">
        <v>82</v>
      </c>
      <c r="AA298" s="24">
        <v>3761</v>
      </c>
      <c r="AB298" s="22">
        <f t="shared" si="55"/>
        <v>2.3143611006407841E-2</v>
      </c>
      <c r="AC298" s="6">
        <v>182</v>
      </c>
      <c r="AD298" s="7">
        <v>2864</v>
      </c>
      <c r="AE298" s="22">
        <f t="shared" si="56"/>
        <v>7.2236674934962788E-2</v>
      </c>
      <c r="AF298" s="25"/>
    </row>
    <row r="299" spans="1:32">
      <c r="A299" s="1">
        <v>44205</v>
      </c>
      <c r="B299" s="23">
        <f>IF('FL DOH Cumulative'!B299="","",IF('FL DOH Cumulative'!B298="",'FL DOH Cumulative'!B299-'FL DOH Cumulative'!B297,'FL DOH Cumulative'!B299-'FL DOH Cumulative'!B298))</f>
        <v>0</v>
      </c>
      <c r="C299" s="24">
        <f>IF('FL DOH Cumulative'!D299="","",IF('FL DOH Cumulative'!D298="",'FL DOH Cumulative'!D299-'FL DOH Cumulative'!D297,'FL DOH Cumulative'!D299-'FL DOH Cumulative'!D298))</f>
        <v>42</v>
      </c>
      <c r="D299" s="24">
        <f>IF('FL DOH Cumulative'!C299="","",IF('FL DOH Cumulative'!C298="",'FL DOH Cumulative'!C299-'FL DOH Cumulative'!C297,'FL DOH Cumulative'!C299-'FL DOH Cumulative'!C298))</f>
        <v>313</v>
      </c>
      <c r="E299" s="25">
        <f t="shared" si="53"/>
        <v>0.11971399387129725</v>
      </c>
      <c r="F299" s="25">
        <f t="shared" ref="F299:F328" si="61">IF(SUM(C299:D299)=0,"",C299/SUM(C299:D299))</f>
        <v>0.11830985915492957</v>
      </c>
      <c r="G299" s="26">
        <f>IF('FL DOH Cumulative'!F299="","",IF('FL DOH Cumulative'!F298="",'FL DOH Cumulative'!F299-'FL DOH Cumulative'!F297,'FL DOH Cumulative'!F299-'FL DOH Cumulative'!F298))</f>
        <v>355</v>
      </c>
      <c r="H299" s="23">
        <f>IF('FL DOH Cumulative'!G299="","",IF('FL DOH Cumulative'!G298="",'FL DOH Cumulative'!G299-'FL DOH Cumulative'!G297,'FL DOH Cumulative'!G299-'FL DOH Cumulative'!G298))</f>
        <v>3</v>
      </c>
      <c r="I299" s="24">
        <f>IF('FL DOH Cumulative'!I299="","",IF('FL DOH Cumulative'!I298="",'FL DOH Cumulative'!I299-'FL DOH Cumulative'!I297,'FL DOH Cumulative'!I299-'FL DOH Cumulative'!I298))</f>
        <v>29</v>
      </c>
      <c r="J299" s="24">
        <f>IF('FL DOH Cumulative'!H299="","",IF('FL DOH Cumulative'!H298="",'FL DOH Cumulative'!H299-'FL DOH Cumulative'!H297,'FL DOH Cumulative'!H299-'FL DOH Cumulative'!H298))</f>
        <v>146</v>
      </c>
      <c r="K299" s="25">
        <f t="shared" si="54"/>
        <v>0.18320610687022901</v>
      </c>
      <c r="L299" s="25">
        <f t="shared" ref="L299:L328" si="62">IF(SUM(I299:J299)=0,"",I299/SUM(I299:J299))</f>
        <v>0.1657142857142857</v>
      </c>
      <c r="M299" s="26">
        <f>IF('FL DOH Cumulative'!K299="","",IF('FL DOH Cumulative'!K298="",'FL DOH Cumulative'!K299-'FL DOH Cumulative'!K297,'FL DOH Cumulative'!K299-'FL DOH Cumulative'!K298))</f>
        <v>178</v>
      </c>
      <c r="N299" s="23">
        <f>IF('FL DOH Cumulative'!L299="","",IF('FL DOH Cumulative'!L298="",'FL DOH Cumulative'!L299-'FL DOH Cumulative'!L297,'FL DOH Cumulative'!L299-'FL DOH Cumulative'!L298))</f>
        <v>0</v>
      </c>
      <c r="O299" s="24">
        <f>IF('FL DOH Cumulative'!N299="","",IF('FL DOH Cumulative'!N298="",'FL DOH Cumulative'!N299-'FL DOH Cumulative'!N297,'FL DOH Cumulative'!N299-'FL DOH Cumulative'!N298))</f>
        <v>27</v>
      </c>
      <c r="P299" s="24">
        <f>IF('FL DOH Cumulative'!M299="","",IF('FL DOH Cumulative'!M298="",'FL DOH Cumulative'!M299-'FL DOH Cumulative'!M297,'FL DOH Cumulative'!M299-'FL DOH Cumulative'!M298))</f>
        <v>89</v>
      </c>
      <c r="Q299" s="25">
        <f t="shared" si="57"/>
        <v>0.27124773960216997</v>
      </c>
      <c r="R299" s="25">
        <f t="shared" si="58"/>
        <v>0.23275862068965517</v>
      </c>
      <c r="S299" s="26">
        <f>IF('FL DOH Cumulative'!P299="","",IF('FL DOH Cumulative'!P298="",'FL DOH Cumulative'!P299-'FL DOH Cumulative'!P297,'FL DOH Cumulative'!P299-'FL DOH Cumulative'!P298))</f>
        <v>116</v>
      </c>
      <c r="T299" s="23">
        <f>IF('FL DOH Cumulative'!Q299="","",IF('FL DOH Cumulative'!Q298="",'FL DOH Cumulative'!Q299-'FL DOH Cumulative'!Q297,'FL DOH Cumulative'!Q299-'FL DOH Cumulative'!Q298))</f>
        <v>3</v>
      </c>
      <c r="U299" s="24">
        <f>IF('FL DOH Cumulative'!S299="","",IF('FL DOH Cumulative'!S298="",'FL DOH Cumulative'!S299-'FL DOH Cumulative'!S297,'FL DOH Cumulative'!S299-'FL DOH Cumulative'!S298))</f>
        <v>98</v>
      </c>
      <c r="V299" s="24">
        <f>IF('FL DOH Cumulative'!R299="","",IF('FL DOH Cumulative'!R298="",'FL DOH Cumulative'!R299-'FL DOH Cumulative'!R297,'FL DOH Cumulative'!R299-'FL DOH Cumulative'!R298))</f>
        <v>548</v>
      </c>
      <c r="W299" s="25">
        <f t="shared" si="59"/>
        <v>0.15401449870058814</v>
      </c>
      <c r="X299" s="25">
        <f t="shared" si="60"/>
        <v>0.15170278637770898</v>
      </c>
      <c r="Y299" s="26">
        <f>IF('FL DOH Cumulative'!U299="","",IF('FL DOH Cumulative'!U298="",'FL DOH Cumulative'!U299-'FL DOH Cumulative'!U297,'FL DOH Cumulative'!U299-'FL DOH Cumulative'!U298))</f>
        <v>649</v>
      </c>
      <c r="Z299" s="23">
        <v>13</v>
      </c>
      <c r="AA299" s="24">
        <v>66</v>
      </c>
      <c r="AB299" s="22">
        <f t="shared" si="55"/>
        <v>2.3982612605860751E-2</v>
      </c>
      <c r="AC299" s="6">
        <v>172</v>
      </c>
      <c r="AD299" s="7">
        <v>1242</v>
      </c>
      <c r="AE299" s="22">
        <f t="shared" si="56"/>
        <v>7.3900841908325535E-2</v>
      </c>
      <c r="AF299" s="25"/>
    </row>
    <row r="300" spans="1:32">
      <c r="A300" s="1">
        <v>44206</v>
      </c>
      <c r="B300" s="23">
        <f>IF('FL DOH Cumulative'!B300="","",IF('FL DOH Cumulative'!B299="",'FL DOH Cumulative'!B300-'FL DOH Cumulative'!B298,'FL DOH Cumulative'!B300-'FL DOH Cumulative'!B299))</f>
        <v>0</v>
      </c>
      <c r="C300" s="24">
        <f>IF('FL DOH Cumulative'!D300="","",IF('FL DOH Cumulative'!D299="",'FL DOH Cumulative'!D300-'FL DOH Cumulative'!D298,'FL DOH Cumulative'!D300-'FL DOH Cumulative'!D299))</f>
        <v>35</v>
      </c>
      <c r="D300" s="24">
        <f>IF('FL DOH Cumulative'!C300="","",IF('FL DOH Cumulative'!C299="",'FL DOH Cumulative'!C300-'FL DOH Cumulative'!C298,'FL DOH Cumulative'!C300-'FL DOH Cumulative'!C299))</f>
        <v>153</v>
      </c>
      <c r="E300" s="25">
        <f t="shared" si="53"/>
        <v>0.11840490797546012</v>
      </c>
      <c r="F300" s="25">
        <f t="shared" si="61"/>
        <v>0.18617021276595744</v>
      </c>
      <c r="G300" s="26">
        <f>IF('FL DOH Cumulative'!F300="","",IF('FL DOH Cumulative'!F299="",'FL DOH Cumulative'!F300-'FL DOH Cumulative'!F298,'FL DOH Cumulative'!F300-'FL DOH Cumulative'!F299))</f>
        <v>188</v>
      </c>
      <c r="H300" s="23">
        <f>IF('FL DOH Cumulative'!G300="","",IF('FL DOH Cumulative'!G299="",'FL DOH Cumulative'!G300-'FL DOH Cumulative'!G298,'FL DOH Cumulative'!G300-'FL DOH Cumulative'!G299))</f>
        <v>2</v>
      </c>
      <c r="I300" s="24">
        <f>IF('FL DOH Cumulative'!I300="","",IF('FL DOH Cumulative'!I299="",'FL DOH Cumulative'!I300-'FL DOH Cumulative'!I298,'FL DOH Cumulative'!I300-'FL DOH Cumulative'!I299))</f>
        <v>24</v>
      </c>
      <c r="J300" s="24">
        <f>IF('FL DOH Cumulative'!H300="","",IF('FL DOH Cumulative'!H299="",'FL DOH Cumulative'!H300-'FL DOH Cumulative'!H298,'FL DOH Cumulative'!H300-'FL DOH Cumulative'!H299))</f>
        <v>111</v>
      </c>
      <c r="K300" s="25">
        <f t="shared" si="54"/>
        <v>0.17371252882398155</v>
      </c>
      <c r="L300" s="25">
        <f t="shared" si="62"/>
        <v>0.17777777777777778</v>
      </c>
      <c r="M300" s="26">
        <f>IF('FL DOH Cumulative'!K300="","",IF('FL DOH Cumulative'!K299="",'FL DOH Cumulative'!K300-'FL DOH Cumulative'!K298,'FL DOH Cumulative'!K300-'FL DOH Cumulative'!K299))</f>
        <v>137</v>
      </c>
      <c r="N300" s="23">
        <f>IF('FL DOH Cumulative'!L300="","",IF('FL DOH Cumulative'!L299="",'FL DOH Cumulative'!L300-'FL DOH Cumulative'!L298,'FL DOH Cumulative'!L300-'FL DOH Cumulative'!L299))</f>
        <v>0</v>
      </c>
      <c r="O300" s="24">
        <f>IF('FL DOH Cumulative'!N300="","",IF('FL DOH Cumulative'!N299="",'FL DOH Cumulative'!N300-'FL DOH Cumulative'!N298,'FL DOH Cumulative'!N300-'FL DOH Cumulative'!N299))</f>
        <v>15</v>
      </c>
      <c r="P300" s="24">
        <f>IF('FL DOH Cumulative'!M300="","",IF('FL DOH Cumulative'!M299="",'FL DOH Cumulative'!M300-'FL DOH Cumulative'!M298,'FL DOH Cumulative'!M300-'FL DOH Cumulative'!M299))</f>
        <v>31</v>
      </c>
      <c r="Q300" s="25">
        <f t="shared" si="57"/>
        <v>0.26354166666666667</v>
      </c>
      <c r="R300" s="25">
        <f t="shared" si="58"/>
        <v>0.32608695652173914</v>
      </c>
      <c r="S300" s="26">
        <f>IF('FL DOH Cumulative'!P300="","",IF('FL DOH Cumulative'!P299="",'FL DOH Cumulative'!P300-'FL DOH Cumulative'!P298,'FL DOH Cumulative'!P300-'FL DOH Cumulative'!P299))</f>
        <v>46</v>
      </c>
      <c r="T300" s="23">
        <f>IF('FL DOH Cumulative'!Q300="","",IF('FL DOH Cumulative'!Q299="",'FL DOH Cumulative'!Q300-'FL DOH Cumulative'!Q298,'FL DOH Cumulative'!Q300-'FL DOH Cumulative'!Q299))</f>
        <v>2</v>
      </c>
      <c r="U300" s="24">
        <f>IF('FL DOH Cumulative'!S300="","",IF('FL DOH Cumulative'!S299="",'FL DOH Cumulative'!S300-'FL DOH Cumulative'!S298,'FL DOH Cumulative'!S300-'FL DOH Cumulative'!S299))</f>
        <v>74</v>
      </c>
      <c r="V300" s="24">
        <f>IF('FL DOH Cumulative'!R300="","",IF('FL DOH Cumulative'!R299="",'FL DOH Cumulative'!R300-'FL DOH Cumulative'!R298,'FL DOH Cumulative'!R300-'FL DOH Cumulative'!R299))</f>
        <v>295</v>
      </c>
      <c r="W300" s="25">
        <f t="shared" si="59"/>
        <v>0.1479513354775556</v>
      </c>
      <c r="X300" s="25">
        <f t="shared" si="60"/>
        <v>0.20054200542005421</v>
      </c>
      <c r="Y300" s="26">
        <f>IF('FL DOH Cumulative'!U300="","",IF('FL DOH Cumulative'!U299="",'FL DOH Cumulative'!U300-'FL DOH Cumulative'!U298,'FL DOH Cumulative'!U300-'FL DOH Cumulative'!U299))</f>
        <v>371</v>
      </c>
      <c r="Z300" s="23">
        <v>3</v>
      </c>
      <c r="AA300" s="24">
        <v>131</v>
      </c>
      <c r="AB300" s="22">
        <f t="shared" si="55"/>
        <v>2.3820157808545482E-2</v>
      </c>
      <c r="AC300" s="6">
        <v>95</v>
      </c>
      <c r="AD300" s="7">
        <v>942</v>
      </c>
      <c r="AE300" s="22">
        <f t="shared" si="56"/>
        <v>7.2317621297683529E-2</v>
      </c>
      <c r="AF300" s="25"/>
    </row>
    <row r="301" spans="1:32">
      <c r="A301" s="1">
        <v>44207</v>
      </c>
      <c r="B301" s="23">
        <f>IF('FL DOH Cumulative'!B301="","",IF('FL DOH Cumulative'!B300="",'FL DOH Cumulative'!B301-'FL DOH Cumulative'!B299,'FL DOH Cumulative'!B301-'FL DOH Cumulative'!B300))</f>
        <v>0</v>
      </c>
      <c r="C301" s="24">
        <f>IF('FL DOH Cumulative'!D301="","",IF('FL DOH Cumulative'!D300="",'FL DOH Cumulative'!D301-'FL DOH Cumulative'!D299,'FL DOH Cumulative'!D301-'FL DOH Cumulative'!D300))</f>
        <v>55</v>
      </c>
      <c r="D301" s="24">
        <f>IF('FL DOH Cumulative'!C301="","",IF('FL DOH Cumulative'!C300="",'FL DOH Cumulative'!C301-'FL DOH Cumulative'!C299,'FL DOH Cumulative'!C301-'FL DOH Cumulative'!C300))</f>
        <v>2207</v>
      </c>
      <c r="E301" s="25">
        <f t="shared" si="53"/>
        <v>8.6872586872586879E-2</v>
      </c>
      <c r="F301" s="25">
        <f t="shared" si="61"/>
        <v>2.4314765694076038E-2</v>
      </c>
      <c r="G301" s="26">
        <f>IF('FL DOH Cumulative'!F301="","",IF('FL DOH Cumulative'!F300="",'FL DOH Cumulative'!F301-'FL DOH Cumulative'!F299,'FL DOH Cumulative'!F301-'FL DOH Cumulative'!F300))</f>
        <v>2262</v>
      </c>
      <c r="H301" s="23">
        <f>IF('FL DOH Cumulative'!G301="","",IF('FL DOH Cumulative'!G300="",'FL DOH Cumulative'!G301-'FL DOH Cumulative'!G299,'FL DOH Cumulative'!G301-'FL DOH Cumulative'!G300))</f>
        <v>2</v>
      </c>
      <c r="I301" s="24">
        <f>IF('FL DOH Cumulative'!I301="","",IF('FL DOH Cumulative'!I300="",'FL DOH Cumulative'!I301-'FL DOH Cumulative'!I299,'FL DOH Cumulative'!I301-'FL DOH Cumulative'!I300))</f>
        <v>25</v>
      </c>
      <c r="J301" s="24">
        <f>IF('FL DOH Cumulative'!H301="","",IF('FL DOH Cumulative'!H300="",'FL DOH Cumulative'!H301-'FL DOH Cumulative'!H299,'FL DOH Cumulative'!H301-'FL DOH Cumulative'!H300))</f>
        <v>129</v>
      </c>
      <c r="K301" s="25">
        <f t="shared" si="54"/>
        <v>0.17233384853168471</v>
      </c>
      <c r="L301" s="25">
        <f t="shared" si="62"/>
        <v>0.16233766233766234</v>
      </c>
      <c r="M301" s="26">
        <f>IF('FL DOH Cumulative'!K301="","",IF('FL DOH Cumulative'!K300="",'FL DOH Cumulative'!K301-'FL DOH Cumulative'!K299,'FL DOH Cumulative'!K301-'FL DOH Cumulative'!K300))</f>
        <v>156</v>
      </c>
      <c r="N301" s="23">
        <f>IF('FL DOH Cumulative'!L301="","",IF('FL DOH Cumulative'!L300="",'FL DOH Cumulative'!L301-'FL DOH Cumulative'!L299,'FL DOH Cumulative'!L301-'FL DOH Cumulative'!L300))</f>
        <v>0</v>
      </c>
      <c r="O301" s="24">
        <f>IF('FL DOH Cumulative'!N301="","",IF('FL DOH Cumulative'!N300="",'FL DOH Cumulative'!N301-'FL DOH Cumulative'!N299,'FL DOH Cumulative'!N301-'FL DOH Cumulative'!N300))</f>
        <v>34</v>
      </c>
      <c r="P301" s="24">
        <f>IF('FL DOH Cumulative'!M301="","",IF('FL DOH Cumulative'!M300="",'FL DOH Cumulative'!M301-'FL DOH Cumulative'!M299,'FL DOH Cumulative'!M301-'FL DOH Cumulative'!M300))</f>
        <v>111</v>
      </c>
      <c r="Q301" s="25">
        <f t="shared" si="57"/>
        <v>0.25437693099897013</v>
      </c>
      <c r="R301" s="25">
        <f t="shared" si="58"/>
        <v>0.23448275862068965</v>
      </c>
      <c r="S301" s="26">
        <f>IF('FL DOH Cumulative'!P301="","",IF('FL DOH Cumulative'!P300="",'FL DOH Cumulative'!P301-'FL DOH Cumulative'!P299,'FL DOH Cumulative'!P301-'FL DOH Cumulative'!P300))</f>
        <v>145</v>
      </c>
      <c r="T301" s="23">
        <f>IF('FL DOH Cumulative'!Q301="","",IF('FL DOH Cumulative'!Q300="",'FL DOH Cumulative'!Q301-'FL DOH Cumulative'!Q299,'FL DOH Cumulative'!Q301-'FL DOH Cumulative'!Q300))</f>
        <v>2</v>
      </c>
      <c r="U301" s="24">
        <f>IF('FL DOH Cumulative'!S301="","",IF('FL DOH Cumulative'!S300="",'FL DOH Cumulative'!S301-'FL DOH Cumulative'!S299,'FL DOH Cumulative'!S301-'FL DOH Cumulative'!S300))</f>
        <v>114</v>
      </c>
      <c r="V301" s="24">
        <f>IF('FL DOH Cumulative'!R301="","",IF('FL DOH Cumulative'!R300="",'FL DOH Cumulative'!R301-'FL DOH Cumulative'!R299,'FL DOH Cumulative'!R301-'FL DOH Cumulative'!R300))</f>
        <v>2447</v>
      </c>
      <c r="W301" s="25">
        <f t="shared" si="59"/>
        <v>0.117235248360929</v>
      </c>
      <c r="X301" s="25">
        <f t="shared" si="60"/>
        <v>4.4513861772745023E-2</v>
      </c>
      <c r="Y301" s="26">
        <f>IF('FL DOH Cumulative'!U301="","",IF('FL DOH Cumulative'!U300="",'FL DOH Cumulative'!U301-'FL DOH Cumulative'!U299,'FL DOH Cumulative'!U301-'FL DOH Cumulative'!U300))</f>
        <v>2563</v>
      </c>
      <c r="Z301" s="23">
        <v>47</v>
      </c>
      <c r="AA301" s="24">
        <v>4547</v>
      </c>
      <c r="AB301" s="22">
        <f t="shared" si="55"/>
        <v>2.0907700152983173E-2</v>
      </c>
      <c r="AC301" s="6">
        <v>163</v>
      </c>
      <c r="AD301" s="7">
        <v>3477</v>
      </c>
      <c r="AE301" s="22">
        <f t="shared" si="56"/>
        <v>6.9814082064068514E-2</v>
      </c>
      <c r="AF301" s="25"/>
    </row>
    <row r="302" spans="1:32">
      <c r="A302" s="1">
        <v>44208</v>
      </c>
      <c r="B302" s="23">
        <f>IF('FL DOH Cumulative'!B302="","",IF('FL DOH Cumulative'!B301="",'FL DOH Cumulative'!B302-'FL DOH Cumulative'!B300,'FL DOH Cumulative'!B302-'FL DOH Cumulative'!B301))</f>
        <v>0</v>
      </c>
      <c r="C302" s="24">
        <f>IF('FL DOH Cumulative'!D302="","",IF('FL DOH Cumulative'!D301="",'FL DOH Cumulative'!D302-'FL DOH Cumulative'!D300,'FL DOH Cumulative'!D302-'FL DOH Cumulative'!D301))</f>
        <v>71</v>
      </c>
      <c r="D302" s="24">
        <f>IF('FL DOH Cumulative'!C302="","",IF('FL DOH Cumulative'!C301="",'FL DOH Cumulative'!C302-'FL DOH Cumulative'!C300,'FL DOH Cumulative'!C302-'FL DOH Cumulative'!C301))</f>
        <v>2184</v>
      </c>
      <c r="E302" s="25">
        <f t="shared" si="53"/>
        <v>6.1005073689296932E-2</v>
      </c>
      <c r="F302" s="25">
        <f t="shared" si="61"/>
        <v>3.148558758314856E-2</v>
      </c>
      <c r="G302" s="26">
        <f>IF('FL DOH Cumulative'!F302="","",IF('FL DOH Cumulative'!F301="",'FL DOH Cumulative'!F302-'FL DOH Cumulative'!F300,'FL DOH Cumulative'!F302-'FL DOH Cumulative'!F301))</f>
        <v>2255</v>
      </c>
      <c r="H302" s="23">
        <f>IF('FL DOH Cumulative'!G302="","",IF('FL DOH Cumulative'!G301="",'FL DOH Cumulative'!G302-'FL DOH Cumulative'!G300,'FL DOH Cumulative'!G302-'FL DOH Cumulative'!G301))</f>
        <v>2</v>
      </c>
      <c r="I302" s="24">
        <f>IF('FL DOH Cumulative'!I302="","",IF('FL DOH Cumulative'!I301="",'FL DOH Cumulative'!I302-'FL DOH Cumulative'!I300,'FL DOH Cumulative'!I302-'FL DOH Cumulative'!I301))</f>
        <v>30</v>
      </c>
      <c r="J302" s="24">
        <f>IF('FL DOH Cumulative'!H302="","",IF('FL DOH Cumulative'!H301="",'FL DOH Cumulative'!H302-'FL DOH Cumulative'!H300,'FL DOH Cumulative'!H302-'FL DOH Cumulative'!H301))</f>
        <v>167</v>
      </c>
      <c r="K302" s="25">
        <f t="shared" si="54"/>
        <v>0.1681136543014996</v>
      </c>
      <c r="L302" s="25">
        <f t="shared" si="62"/>
        <v>0.15228426395939088</v>
      </c>
      <c r="M302" s="26">
        <f>IF('FL DOH Cumulative'!K302="","",IF('FL DOH Cumulative'!K301="",'FL DOH Cumulative'!K302-'FL DOH Cumulative'!K300,'FL DOH Cumulative'!K302-'FL DOH Cumulative'!K301))</f>
        <v>199</v>
      </c>
      <c r="N302" s="23">
        <f>IF('FL DOH Cumulative'!L302="","",IF('FL DOH Cumulative'!L301="",'FL DOH Cumulative'!L302-'FL DOH Cumulative'!L300,'FL DOH Cumulative'!L302-'FL DOH Cumulative'!L301))</f>
        <v>0</v>
      </c>
      <c r="O302" s="24">
        <f>IF('FL DOH Cumulative'!N302="","",IF('FL DOH Cumulative'!N301="",'FL DOH Cumulative'!N302-'FL DOH Cumulative'!N300,'FL DOH Cumulative'!N302-'FL DOH Cumulative'!N301))</f>
        <v>27</v>
      </c>
      <c r="P302" s="24">
        <f>IF('FL DOH Cumulative'!M302="","",IF('FL DOH Cumulative'!M301="",'FL DOH Cumulative'!M302-'FL DOH Cumulative'!M300,'FL DOH Cumulative'!M302-'FL DOH Cumulative'!M301))</f>
        <v>125</v>
      </c>
      <c r="Q302" s="25">
        <f t="shared" si="57"/>
        <v>0.25242718446601942</v>
      </c>
      <c r="R302" s="25">
        <f t="shared" si="58"/>
        <v>0.17763157894736842</v>
      </c>
      <c r="S302" s="26">
        <f>IF('FL DOH Cumulative'!P302="","",IF('FL DOH Cumulative'!P301="",'FL DOH Cumulative'!P302-'FL DOH Cumulative'!P300,'FL DOH Cumulative'!P302-'FL DOH Cumulative'!P301))</f>
        <v>152</v>
      </c>
      <c r="T302" s="23">
        <f>IF('FL DOH Cumulative'!Q302="","",IF('FL DOH Cumulative'!Q301="",'FL DOH Cumulative'!Q302-'FL DOH Cumulative'!Q300,'FL DOH Cumulative'!Q302-'FL DOH Cumulative'!Q301))</f>
        <v>2</v>
      </c>
      <c r="U302" s="24">
        <f>IF('FL DOH Cumulative'!S302="","",IF('FL DOH Cumulative'!S301="",'FL DOH Cumulative'!S302-'FL DOH Cumulative'!S300,'FL DOH Cumulative'!S302-'FL DOH Cumulative'!S301))</f>
        <v>128</v>
      </c>
      <c r="V302" s="24">
        <f>IF('FL DOH Cumulative'!R302="","",IF('FL DOH Cumulative'!R301="",'FL DOH Cumulative'!R302-'FL DOH Cumulative'!R300,'FL DOH Cumulative'!R302-'FL DOH Cumulative'!R301))</f>
        <v>2476</v>
      </c>
      <c r="W302" s="25">
        <f t="shared" si="59"/>
        <v>9.0909090909090912E-2</v>
      </c>
      <c r="X302" s="25">
        <f t="shared" si="60"/>
        <v>4.9155145929339478E-2</v>
      </c>
      <c r="Y302" s="26">
        <f>IF('FL DOH Cumulative'!U302="","",IF('FL DOH Cumulative'!U301="",'FL DOH Cumulative'!U302-'FL DOH Cumulative'!U300,'FL DOH Cumulative'!U302-'FL DOH Cumulative'!U301))</f>
        <v>2606</v>
      </c>
      <c r="Z302" s="23">
        <v>50</v>
      </c>
      <c r="AA302" s="24">
        <v>4495</v>
      </c>
      <c r="AB302" s="22">
        <f t="shared" si="55"/>
        <v>1.7560592459605028E-2</v>
      </c>
      <c r="AC302" s="6">
        <v>221</v>
      </c>
      <c r="AD302" s="7">
        <v>3744</v>
      </c>
      <c r="AE302" s="22">
        <f t="shared" si="56"/>
        <v>6.6091954022988508E-2</v>
      </c>
      <c r="AF302" s="25"/>
    </row>
    <row r="303" spans="1:32">
      <c r="A303" s="1">
        <v>44209</v>
      </c>
      <c r="B303" s="23">
        <f>IF('FL DOH Cumulative'!B303="","",IF('FL DOH Cumulative'!B302="",'FL DOH Cumulative'!B303-'FL DOH Cumulative'!B301,'FL DOH Cumulative'!B303-'FL DOH Cumulative'!B302))</f>
        <v>0</v>
      </c>
      <c r="C303" s="24">
        <f>IF('FL DOH Cumulative'!D303="","",IF('FL DOH Cumulative'!D302="",'FL DOH Cumulative'!D303-'FL DOH Cumulative'!D301,'FL DOH Cumulative'!D303-'FL DOH Cumulative'!D302))</f>
        <v>84</v>
      </c>
      <c r="D303" s="24">
        <f>IF('FL DOH Cumulative'!C303="","",IF('FL DOH Cumulative'!C302="",'FL DOH Cumulative'!C303-'FL DOH Cumulative'!C301,'FL DOH Cumulative'!C303-'FL DOH Cumulative'!C302))</f>
        <v>746</v>
      </c>
      <c r="E303" s="25">
        <f t="shared" si="53"/>
        <v>5.6239440019309681E-2</v>
      </c>
      <c r="F303" s="25">
        <f t="shared" si="61"/>
        <v>0.10120481927710843</v>
      </c>
      <c r="G303" s="26">
        <f>IF('FL DOH Cumulative'!F303="","",IF('FL DOH Cumulative'!F302="",'FL DOH Cumulative'!F303-'FL DOH Cumulative'!F301,'FL DOH Cumulative'!F303-'FL DOH Cumulative'!F302))</f>
        <v>830</v>
      </c>
      <c r="H303" s="23">
        <f>IF('FL DOH Cumulative'!G303="","",IF('FL DOH Cumulative'!G302="",'FL DOH Cumulative'!G303-'FL DOH Cumulative'!G301,'FL DOH Cumulative'!G303-'FL DOH Cumulative'!G302))</f>
        <v>2</v>
      </c>
      <c r="I303" s="24">
        <f>IF('FL DOH Cumulative'!I303="","",IF('FL DOH Cumulative'!I302="",'FL DOH Cumulative'!I303-'FL DOH Cumulative'!I301,'FL DOH Cumulative'!I303-'FL DOH Cumulative'!I302))</f>
        <v>23</v>
      </c>
      <c r="J303" s="24">
        <f>IF('FL DOH Cumulative'!H303="","",IF('FL DOH Cumulative'!H302="",'FL DOH Cumulative'!H303-'FL DOH Cumulative'!H301,'FL DOH Cumulative'!H303-'FL DOH Cumulative'!H302))</f>
        <v>150</v>
      </c>
      <c r="K303" s="25">
        <f t="shared" si="54"/>
        <v>0.16389548693586697</v>
      </c>
      <c r="L303" s="25">
        <f t="shared" si="62"/>
        <v>0.13294797687861271</v>
      </c>
      <c r="M303" s="26">
        <f>IF('FL DOH Cumulative'!K303="","",IF('FL DOH Cumulative'!K302="",'FL DOH Cumulative'!K303-'FL DOH Cumulative'!K301,'FL DOH Cumulative'!K303-'FL DOH Cumulative'!K302))</f>
        <v>175</v>
      </c>
      <c r="N303" s="23">
        <f>IF('FL DOH Cumulative'!L303="","",IF('FL DOH Cumulative'!L302="",'FL DOH Cumulative'!L303-'FL DOH Cumulative'!L301,'FL DOH Cumulative'!L303-'FL DOH Cumulative'!L302))</f>
        <v>1</v>
      </c>
      <c r="O303" s="24">
        <f>IF('FL DOH Cumulative'!N303="","",IF('FL DOH Cumulative'!N302="",'FL DOH Cumulative'!N303-'FL DOH Cumulative'!N301,'FL DOH Cumulative'!N303-'FL DOH Cumulative'!N302))</f>
        <v>24</v>
      </c>
      <c r="P303" s="24">
        <f>IF('FL DOH Cumulative'!M303="","",IF('FL DOH Cumulative'!M302="",'FL DOH Cumulative'!M303-'FL DOH Cumulative'!M301,'FL DOH Cumulative'!M303-'FL DOH Cumulative'!M302))</f>
        <v>107</v>
      </c>
      <c r="Q303" s="25">
        <f t="shared" si="57"/>
        <v>0.22595078299776286</v>
      </c>
      <c r="R303" s="25">
        <f t="shared" si="58"/>
        <v>0.18320610687022901</v>
      </c>
      <c r="S303" s="26">
        <f>IF('FL DOH Cumulative'!P303="","",IF('FL DOH Cumulative'!P302="",'FL DOH Cumulative'!P303-'FL DOH Cumulative'!P301,'FL DOH Cumulative'!P303-'FL DOH Cumulative'!P302))</f>
        <v>132</v>
      </c>
      <c r="T303" s="23">
        <f>IF('FL DOH Cumulative'!Q303="","",IF('FL DOH Cumulative'!Q302="",'FL DOH Cumulative'!Q303-'FL DOH Cumulative'!Q301,'FL DOH Cumulative'!Q303-'FL DOH Cumulative'!Q302))</f>
        <v>3</v>
      </c>
      <c r="U303" s="24">
        <f>IF('FL DOH Cumulative'!S303="","",IF('FL DOH Cumulative'!S302="",'FL DOH Cumulative'!S303-'FL DOH Cumulative'!S301,'FL DOH Cumulative'!S303-'FL DOH Cumulative'!S302))</f>
        <v>131</v>
      </c>
      <c r="V303" s="24">
        <f>IF('FL DOH Cumulative'!R303="","",IF('FL DOH Cumulative'!R302="",'FL DOH Cumulative'!R303-'FL DOH Cumulative'!R301,'FL DOH Cumulative'!R303-'FL DOH Cumulative'!R302))</f>
        <v>1003</v>
      </c>
      <c r="W303" s="25">
        <f t="shared" si="59"/>
        <v>8.3788183472182323E-2</v>
      </c>
      <c r="X303" s="25">
        <f t="shared" si="60"/>
        <v>0.11552028218694885</v>
      </c>
      <c r="Y303" s="26">
        <f>IF('FL DOH Cumulative'!U303="","",IF('FL DOH Cumulative'!U302="",'FL DOH Cumulative'!U303-'FL DOH Cumulative'!U301,'FL DOH Cumulative'!U303-'FL DOH Cumulative'!U302))</f>
        <v>1137</v>
      </c>
      <c r="Z303" s="23">
        <v>32</v>
      </c>
      <c r="AA303" s="24">
        <v>1325</v>
      </c>
      <c r="AB303" s="22">
        <f t="shared" si="55"/>
        <v>1.5955833282776194E-2</v>
      </c>
      <c r="AC303" s="6">
        <v>167</v>
      </c>
      <c r="AD303" s="7">
        <v>2137</v>
      </c>
      <c r="AE303" s="22">
        <f t="shared" si="56"/>
        <v>6.7613728785989258E-2</v>
      </c>
      <c r="AF303" s="25"/>
    </row>
    <row r="304" spans="1:32">
      <c r="A304" s="1">
        <v>44210</v>
      </c>
      <c r="B304" s="23">
        <f>IF('FL DOH Cumulative'!B304="","",IF('FL DOH Cumulative'!B303="",'FL DOH Cumulative'!B304-'FL DOH Cumulative'!B302,'FL DOH Cumulative'!B304-'FL DOH Cumulative'!B303))</f>
        <v>0</v>
      </c>
      <c r="C304" s="24">
        <f>IF('FL DOH Cumulative'!D304="","",IF('FL DOH Cumulative'!D303="",'FL DOH Cumulative'!D304-'FL DOH Cumulative'!D302,'FL DOH Cumulative'!D304-'FL DOH Cumulative'!D303))</f>
        <v>110</v>
      </c>
      <c r="D304" s="24">
        <f>IF('FL DOH Cumulative'!C304="","",IF('FL DOH Cumulative'!C303="",'FL DOH Cumulative'!C304-'FL DOH Cumulative'!C302,'FL DOH Cumulative'!C304-'FL DOH Cumulative'!C303))</f>
        <v>1534</v>
      </c>
      <c r="E304" s="25">
        <f t="shared" si="53"/>
        <v>5.3829078801331851E-2</v>
      </c>
      <c r="F304" s="25">
        <f t="shared" si="61"/>
        <v>6.6909975669099758E-2</v>
      </c>
      <c r="G304" s="26">
        <f>IF('FL DOH Cumulative'!F304="","",IF('FL DOH Cumulative'!F303="",'FL DOH Cumulative'!F304-'FL DOH Cumulative'!F302,'FL DOH Cumulative'!F304-'FL DOH Cumulative'!F303))</f>
        <v>1644</v>
      </c>
      <c r="H304" s="23">
        <f>IF('FL DOH Cumulative'!G304="","",IF('FL DOH Cumulative'!G303="",'FL DOH Cumulative'!G304-'FL DOH Cumulative'!G302,'FL DOH Cumulative'!G304-'FL DOH Cumulative'!G303))</f>
        <v>5</v>
      </c>
      <c r="I304" s="24">
        <f>IF('FL DOH Cumulative'!I304="","",IF('FL DOH Cumulative'!I303="",'FL DOH Cumulative'!I304-'FL DOH Cumulative'!I302,'FL DOH Cumulative'!I304-'FL DOH Cumulative'!I303))</f>
        <v>28</v>
      </c>
      <c r="J304" s="24">
        <f>IF('FL DOH Cumulative'!H304="","",IF('FL DOH Cumulative'!H303="",'FL DOH Cumulative'!H304-'FL DOH Cumulative'!H302,'FL DOH Cumulative'!H304-'FL DOH Cumulative'!H303))</f>
        <v>144</v>
      </c>
      <c r="K304" s="25">
        <f t="shared" si="54"/>
        <v>0.16339869281045752</v>
      </c>
      <c r="L304" s="25">
        <f t="shared" si="62"/>
        <v>0.16279069767441862</v>
      </c>
      <c r="M304" s="26">
        <f>IF('FL DOH Cumulative'!K304="","",IF('FL DOH Cumulative'!K303="",'FL DOH Cumulative'!K304-'FL DOH Cumulative'!K302,'FL DOH Cumulative'!K304-'FL DOH Cumulative'!K303))</f>
        <v>177</v>
      </c>
      <c r="N304" s="23">
        <f>IF('FL DOH Cumulative'!L304="","",IF('FL DOH Cumulative'!L303="",'FL DOH Cumulative'!L304-'FL DOH Cumulative'!L302,'FL DOH Cumulative'!L304-'FL DOH Cumulative'!L303))</f>
        <v>0</v>
      </c>
      <c r="O304" s="24">
        <f>IF('FL DOH Cumulative'!N304="","",IF('FL DOH Cumulative'!N303="",'FL DOH Cumulative'!N304-'FL DOH Cumulative'!N302,'FL DOH Cumulative'!N304-'FL DOH Cumulative'!N303))</f>
        <v>29</v>
      </c>
      <c r="P304" s="24">
        <f>IF('FL DOH Cumulative'!M304="","",IF('FL DOH Cumulative'!M303="",'FL DOH Cumulative'!M304-'FL DOH Cumulative'!M302,'FL DOH Cumulative'!M304-'FL DOH Cumulative'!M303))</f>
        <v>114</v>
      </c>
      <c r="Q304" s="25">
        <f t="shared" si="57"/>
        <v>0.21641791044776118</v>
      </c>
      <c r="R304" s="25">
        <f t="shared" si="58"/>
        <v>0.20279720279720279</v>
      </c>
      <c r="S304" s="26">
        <f>IF('FL DOH Cumulative'!P304="","",IF('FL DOH Cumulative'!P303="",'FL DOH Cumulative'!P304-'FL DOH Cumulative'!P302,'FL DOH Cumulative'!P304-'FL DOH Cumulative'!P303))</f>
        <v>143</v>
      </c>
      <c r="T304" s="23">
        <f>IF('FL DOH Cumulative'!Q304="","",IF('FL DOH Cumulative'!Q303="",'FL DOH Cumulative'!Q304-'FL DOH Cumulative'!Q302,'FL DOH Cumulative'!Q304-'FL DOH Cumulative'!Q303))</f>
        <v>5</v>
      </c>
      <c r="U304" s="24">
        <f>IF('FL DOH Cumulative'!S304="","",IF('FL DOH Cumulative'!S303="",'FL DOH Cumulative'!S304-'FL DOH Cumulative'!S302,'FL DOH Cumulative'!S304-'FL DOH Cumulative'!S303))</f>
        <v>167</v>
      </c>
      <c r="V304" s="24">
        <f>IF('FL DOH Cumulative'!R304="","",IF('FL DOH Cumulative'!R303="",'FL DOH Cumulative'!R304-'FL DOH Cumulative'!R302,'FL DOH Cumulative'!R304-'FL DOH Cumulative'!R303))</f>
        <v>1792</v>
      </c>
      <c r="W304" s="25">
        <f t="shared" si="59"/>
        <v>7.9484425349087007E-2</v>
      </c>
      <c r="X304" s="25">
        <f t="shared" si="60"/>
        <v>8.5247575293517105E-2</v>
      </c>
      <c r="Y304" s="26">
        <f>IF('FL DOH Cumulative'!U304="","",IF('FL DOH Cumulative'!U303="",'FL DOH Cumulative'!U304-'FL DOH Cumulative'!U302,'FL DOH Cumulative'!U304-'FL DOH Cumulative'!U303))</f>
        <v>1964</v>
      </c>
      <c r="Z304" s="23">
        <v>82</v>
      </c>
      <c r="AA304" s="24">
        <v>3718</v>
      </c>
      <c r="AB304" s="22">
        <f t="shared" si="55"/>
        <v>1.6837401918047078E-2</v>
      </c>
      <c r="AC304" s="6">
        <v>236</v>
      </c>
      <c r="AD304" s="7">
        <v>3672</v>
      </c>
      <c r="AE304" s="22">
        <f t="shared" si="56"/>
        <v>6.3995029512270887E-2</v>
      </c>
      <c r="AF304" s="25"/>
    </row>
    <row r="305" spans="1:32">
      <c r="A305" s="1">
        <v>44211</v>
      </c>
      <c r="B305" s="23">
        <f>IF('FL DOH Cumulative'!B305="","",IF('FL DOH Cumulative'!B304="",'FL DOH Cumulative'!B305-'FL DOH Cumulative'!B303,'FL DOH Cumulative'!B305-'FL DOH Cumulative'!B304))</f>
        <v>0</v>
      </c>
      <c r="C305" s="24">
        <f>IF('FL DOH Cumulative'!D305="","",IF('FL DOH Cumulative'!D304="",'FL DOH Cumulative'!D305-'FL DOH Cumulative'!D303,'FL DOH Cumulative'!D305-'FL DOH Cumulative'!D304))</f>
        <v>54</v>
      </c>
      <c r="D305" s="24">
        <f>IF('FL DOH Cumulative'!C305="","",IF('FL DOH Cumulative'!C304="",'FL DOH Cumulative'!C305-'FL DOH Cumulative'!C303,'FL DOH Cumulative'!C305-'FL DOH Cumulative'!C304))</f>
        <v>710</v>
      </c>
      <c r="E305" s="25">
        <f t="shared" ref="E305:E328" si="63">IF(SUM(C299:D305)=0,"",SUM(C299:C305)/SUM(C299:D305))</f>
        <v>5.4350445890576041E-2</v>
      </c>
      <c r="F305" s="25">
        <f t="shared" si="61"/>
        <v>7.0680628272251314E-2</v>
      </c>
      <c r="G305" s="26">
        <f>IF('FL DOH Cumulative'!F305="","",IF('FL DOH Cumulative'!F304="",'FL DOH Cumulative'!F305-'FL DOH Cumulative'!F303,'FL DOH Cumulative'!F305-'FL DOH Cumulative'!F304))</f>
        <v>764</v>
      </c>
      <c r="H305" s="23">
        <f>IF('FL DOH Cumulative'!G305="","",IF('FL DOH Cumulative'!G304="",'FL DOH Cumulative'!G305-'FL DOH Cumulative'!G303,'FL DOH Cumulative'!G305-'FL DOH Cumulative'!G304))</f>
        <v>0</v>
      </c>
      <c r="I305" s="24">
        <f>IF('FL DOH Cumulative'!I305="","",IF('FL DOH Cumulative'!I304="",'FL DOH Cumulative'!I305-'FL DOH Cumulative'!I303,'FL DOH Cumulative'!I305-'FL DOH Cumulative'!I304))</f>
        <v>19</v>
      </c>
      <c r="J305" s="24">
        <f>IF('FL DOH Cumulative'!H305="","",IF('FL DOH Cumulative'!H304="",'FL DOH Cumulative'!H305-'FL DOH Cumulative'!H303,'FL DOH Cumulative'!H305-'FL DOH Cumulative'!H304))</f>
        <v>156</v>
      </c>
      <c r="K305" s="25">
        <f t="shared" ref="K305:K328" si="64">IF(SUM(I299:J305)=0,"",SUM(I299:I305)/SUM(I299:J305))</f>
        <v>0.15071972904318373</v>
      </c>
      <c r="L305" s="25">
        <f t="shared" si="62"/>
        <v>0.10857142857142857</v>
      </c>
      <c r="M305" s="26">
        <f>IF('FL DOH Cumulative'!K305="","",IF('FL DOH Cumulative'!K304="",'FL DOH Cumulative'!K305-'FL DOH Cumulative'!K303,'FL DOH Cumulative'!K305-'FL DOH Cumulative'!K304))</f>
        <v>175</v>
      </c>
      <c r="N305" s="23">
        <f>IF('FL DOH Cumulative'!L305="","",IF('FL DOH Cumulative'!L304="",'FL DOH Cumulative'!L305-'FL DOH Cumulative'!L303,'FL DOH Cumulative'!L305-'FL DOH Cumulative'!L304))</f>
        <v>0</v>
      </c>
      <c r="O305" s="24">
        <f>IF('FL DOH Cumulative'!N305="","",IF('FL DOH Cumulative'!N304="",'FL DOH Cumulative'!N305-'FL DOH Cumulative'!N303,'FL DOH Cumulative'!N305-'FL DOH Cumulative'!N304))</f>
        <v>25</v>
      </c>
      <c r="P305" s="24">
        <f>IF('FL DOH Cumulative'!M305="","",IF('FL DOH Cumulative'!M304="",'FL DOH Cumulative'!M305-'FL DOH Cumulative'!M303,'FL DOH Cumulative'!M305-'FL DOH Cumulative'!M304))</f>
        <v>134</v>
      </c>
      <c r="Q305" s="25">
        <f t="shared" si="57"/>
        <v>0.20291479820627803</v>
      </c>
      <c r="R305" s="25">
        <f t="shared" si="58"/>
        <v>0.15723270440251572</v>
      </c>
      <c r="S305" s="26">
        <f>IF('FL DOH Cumulative'!P305="","",IF('FL DOH Cumulative'!P304="",'FL DOH Cumulative'!P305-'FL DOH Cumulative'!P303,'FL DOH Cumulative'!P305-'FL DOH Cumulative'!P304))</f>
        <v>159</v>
      </c>
      <c r="T305" s="23">
        <f>IF('FL DOH Cumulative'!Q305="","",IF('FL DOH Cumulative'!Q304="",'FL DOH Cumulative'!Q305-'FL DOH Cumulative'!Q303,'FL DOH Cumulative'!Q305-'FL DOH Cumulative'!Q304))</f>
        <v>0</v>
      </c>
      <c r="U305" s="24">
        <f>IF('FL DOH Cumulative'!S305="","",IF('FL DOH Cumulative'!S304="",'FL DOH Cumulative'!S305-'FL DOH Cumulative'!S303,'FL DOH Cumulative'!S305-'FL DOH Cumulative'!S304))</f>
        <v>98</v>
      </c>
      <c r="V305" s="24">
        <f>IF('FL DOH Cumulative'!R305="","",IF('FL DOH Cumulative'!R304="",'FL DOH Cumulative'!R305-'FL DOH Cumulative'!R303,'FL DOH Cumulative'!R305-'FL DOH Cumulative'!R304))</f>
        <v>1000</v>
      </c>
      <c r="W305" s="25">
        <f t="shared" si="59"/>
        <v>7.810240092565808E-2</v>
      </c>
      <c r="X305" s="25">
        <f t="shared" si="60"/>
        <v>8.9253187613843349E-2</v>
      </c>
      <c r="Y305" s="26">
        <f>IF('FL DOH Cumulative'!U305="","",IF('FL DOH Cumulative'!U304="",'FL DOH Cumulative'!U305-'FL DOH Cumulative'!U303,'FL DOH Cumulative'!U305-'FL DOH Cumulative'!U304))</f>
        <v>1098</v>
      </c>
      <c r="Z305" s="23">
        <v>26</v>
      </c>
      <c r="AA305" s="24">
        <v>1703</v>
      </c>
      <c r="AB305" s="22">
        <f t="shared" ref="AB305:AB366" si="65">IF(SUM(Z299:AA305)=0,"",SUM(Z299:Z305)/SUM(Z299:AA305))</f>
        <v>1.5580736543909348E-2</v>
      </c>
      <c r="AC305" s="6">
        <v>137</v>
      </c>
      <c r="AD305" s="7">
        <v>2534</v>
      </c>
      <c r="AE305" s="22">
        <f t="shared" ref="AE305:AE366" si="66">IF(SUM(AC299:AD305)=0,"",SUM(AC299:AC305)/SUM(AC299:AD305))</f>
        <v>6.288610803104705E-2</v>
      </c>
      <c r="AF305" s="25"/>
    </row>
    <row r="306" spans="1:32">
      <c r="A306" s="1">
        <v>44212</v>
      </c>
      <c r="B306" s="23">
        <f>IF('FL DOH Cumulative'!B306="","",IF('FL DOH Cumulative'!B305="",'FL DOH Cumulative'!B306-'FL DOH Cumulative'!B304,'FL DOH Cumulative'!B306-'FL DOH Cumulative'!B305))</f>
        <v>0</v>
      </c>
      <c r="C306" s="24">
        <f>IF('FL DOH Cumulative'!D306="","",IF('FL DOH Cumulative'!D305="",'FL DOH Cumulative'!D306-'FL DOH Cumulative'!D304,'FL DOH Cumulative'!D306-'FL DOH Cumulative'!D305))</f>
        <v>29</v>
      </c>
      <c r="D306" s="24">
        <f>IF('FL DOH Cumulative'!C306="","",IF('FL DOH Cumulative'!C305="",'FL DOH Cumulative'!C306-'FL DOH Cumulative'!C304,'FL DOH Cumulative'!C306-'FL DOH Cumulative'!C305))</f>
        <v>549</v>
      </c>
      <c r="E306" s="25">
        <f t="shared" si="63"/>
        <v>5.1402417556624808E-2</v>
      </c>
      <c r="F306" s="25">
        <f t="shared" si="61"/>
        <v>5.0173010380622836E-2</v>
      </c>
      <c r="G306" s="26">
        <f>IF('FL DOH Cumulative'!F306="","",IF('FL DOH Cumulative'!F305="",'FL DOH Cumulative'!F306-'FL DOH Cumulative'!F304,'FL DOH Cumulative'!F306-'FL DOH Cumulative'!F305))</f>
        <v>578</v>
      </c>
      <c r="H306" s="23">
        <f>IF('FL DOH Cumulative'!G306="","",IF('FL DOH Cumulative'!G305="",'FL DOH Cumulative'!G306-'FL DOH Cumulative'!G304,'FL DOH Cumulative'!G306-'FL DOH Cumulative'!G305))</f>
        <v>4</v>
      </c>
      <c r="I306" s="24">
        <f>IF('FL DOH Cumulative'!I306="","",IF('FL DOH Cumulative'!I305="",'FL DOH Cumulative'!I306-'FL DOH Cumulative'!I304,'FL DOH Cumulative'!I306-'FL DOH Cumulative'!I305))</f>
        <v>16</v>
      </c>
      <c r="J306" s="24">
        <f>IF('FL DOH Cumulative'!H306="","",IF('FL DOH Cumulative'!H305="",'FL DOH Cumulative'!H306-'FL DOH Cumulative'!H304,'FL DOH Cumulative'!H306-'FL DOH Cumulative'!H305))</f>
        <v>123</v>
      </c>
      <c r="K306" s="25">
        <f t="shared" si="64"/>
        <v>0.14410480349344978</v>
      </c>
      <c r="L306" s="25">
        <f t="shared" si="62"/>
        <v>0.11510791366906475</v>
      </c>
      <c r="M306" s="26">
        <f>IF('FL DOH Cumulative'!K306="","",IF('FL DOH Cumulative'!K305="",'FL DOH Cumulative'!K306-'FL DOH Cumulative'!K304,'FL DOH Cumulative'!K306-'FL DOH Cumulative'!K305))</f>
        <v>143</v>
      </c>
      <c r="N306" s="23">
        <f>IF('FL DOH Cumulative'!L306="","",IF('FL DOH Cumulative'!L305="",'FL DOH Cumulative'!L306-'FL DOH Cumulative'!L304,'FL DOH Cumulative'!L306-'FL DOH Cumulative'!L305))</f>
        <v>1</v>
      </c>
      <c r="O306" s="24">
        <f>IF('FL DOH Cumulative'!N306="","",IF('FL DOH Cumulative'!N305="",'FL DOH Cumulative'!N306-'FL DOH Cumulative'!N304,'FL DOH Cumulative'!N306-'FL DOH Cumulative'!N305))</f>
        <v>13</v>
      </c>
      <c r="P306" s="24">
        <f>IF('FL DOH Cumulative'!M306="","",IF('FL DOH Cumulative'!M305="",'FL DOH Cumulative'!M306-'FL DOH Cumulative'!M304,'FL DOH Cumulative'!M306-'FL DOH Cumulative'!M305))</f>
        <v>28</v>
      </c>
      <c r="Q306" s="25">
        <f t="shared" si="57"/>
        <v>0.204406364749082</v>
      </c>
      <c r="R306" s="25">
        <f t="shared" si="58"/>
        <v>0.31707317073170732</v>
      </c>
      <c r="S306" s="26">
        <f>IF('FL DOH Cumulative'!P306="","",IF('FL DOH Cumulative'!P305="",'FL DOH Cumulative'!P306-'FL DOH Cumulative'!P304,'FL DOH Cumulative'!P306-'FL DOH Cumulative'!P305))</f>
        <v>42</v>
      </c>
      <c r="T306" s="23">
        <f>IF('FL DOH Cumulative'!Q306="","",IF('FL DOH Cumulative'!Q305="",'FL DOH Cumulative'!Q306-'FL DOH Cumulative'!Q304,'FL DOH Cumulative'!Q306-'FL DOH Cumulative'!Q305))</f>
        <v>5</v>
      </c>
      <c r="U306" s="24">
        <f>IF('FL DOH Cumulative'!S306="","",IF('FL DOH Cumulative'!S305="",'FL DOH Cumulative'!S306-'FL DOH Cumulative'!S304,'FL DOH Cumulative'!S306-'FL DOH Cumulative'!S305))</f>
        <v>58</v>
      </c>
      <c r="V306" s="24">
        <f>IF('FL DOH Cumulative'!R306="","",IF('FL DOH Cumulative'!R305="",'FL DOH Cumulative'!R306-'FL DOH Cumulative'!R304,'FL DOH Cumulative'!R306-'FL DOH Cumulative'!R305))</f>
        <v>700</v>
      </c>
      <c r="W306" s="25">
        <f t="shared" si="59"/>
        <v>7.3452256033578175E-2</v>
      </c>
      <c r="X306" s="25">
        <f t="shared" si="60"/>
        <v>7.6517150395778361E-2</v>
      </c>
      <c r="Y306" s="26">
        <f>IF('FL DOH Cumulative'!U306="","",IF('FL DOH Cumulative'!U305="",'FL DOH Cumulative'!U306-'FL DOH Cumulative'!U304,'FL DOH Cumulative'!U306-'FL DOH Cumulative'!U305))</f>
        <v>763</v>
      </c>
      <c r="Z306" s="23">
        <v>16</v>
      </c>
      <c r="AA306" s="24">
        <v>1458</v>
      </c>
      <c r="AB306" s="22">
        <f t="shared" si="65"/>
        <v>1.4518232858844212E-2</v>
      </c>
      <c r="AC306" s="6">
        <v>102</v>
      </c>
      <c r="AD306" s="7">
        <v>1867</v>
      </c>
      <c r="AE306" s="22">
        <f t="shared" si="66"/>
        <v>5.7504873294346975E-2</v>
      </c>
      <c r="AF306" s="25"/>
    </row>
    <row r="307" spans="1:32">
      <c r="A307" s="1">
        <v>44213</v>
      </c>
      <c r="B307" s="23">
        <f>IF('FL DOH Cumulative'!B307="","",IF('FL DOH Cumulative'!B306="",'FL DOH Cumulative'!B307-'FL DOH Cumulative'!B305,'FL DOH Cumulative'!B307-'FL DOH Cumulative'!B306))</f>
        <v>0</v>
      </c>
      <c r="C307" s="24">
        <f>IF('FL DOH Cumulative'!D307="","",IF('FL DOH Cumulative'!D306="",'FL DOH Cumulative'!D307-'FL DOH Cumulative'!D305,'FL DOH Cumulative'!D307-'FL DOH Cumulative'!D306))</f>
        <v>9</v>
      </c>
      <c r="D307" s="24">
        <f>IF('FL DOH Cumulative'!C307="","",IF('FL DOH Cumulative'!C306="",'FL DOH Cumulative'!C307-'FL DOH Cumulative'!C305,'FL DOH Cumulative'!C307-'FL DOH Cumulative'!C306))</f>
        <v>332</v>
      </c>
      <c r="E307" s="25">
        <f t="shared" si="63"/>
        <v>4.7498270694028129E-2</v>
      </c>
      <c r="F307" s="25">
        <f t="shared" si="61"/>
        <v>2.6392961876832845E-2</v>
      </c>
      <c r="G307" s="26">
        <f>IF('FL DOH Cumulative'!F307="","",IF('FL DOH Cumulative'!F306="",'FL DOH Cumulative'!F307-'FL DOH Cumulative'!F305,'FL DOH Cumulative'!F307-'FL DOH Cumulative'!F306))</f>
        <v>341</v>
      </c>
      <c r="H307" s="23">
        <f>IF('FL DOH Cumulative'!G307="","",IF('FL DOH Cumulative'!G306="",'FL DOH Cumulative'!G307-'FL DOH Cumulative'!G305,'FL DOH Cumulative'!G307-'FL DOH Cumulative'!G306))</f>
        <v>2</v>
      </c>
      <c r="I307" s="24">
        <f>IF('FL DOH Cumulative'!I307="","",IF('FL DOH Cumulative'!I306="",'FL DOH Cumulative'!I307-'FL DOH Cumulative'!I305,'FL DOH Cumulative'!I307-'FL DOH Cumulative'!I306))</f>
        <v>18</v>
      </c>
      <c r="J307" s="24">
        <f>IF('FL DOH Cumulative'!H307="","",IF('FL DOH Cumulative'!H306="",'FL DOH Cumulative'!H307-'FL DOH Cumulative'!H305,'FL DOH Cumulative'!H307-'FL DOH Cumulative'!H306))</f>
        <v>112</v>
      </c>
      <c r="K307" s="25">
        <f t="shared" si="64"/>
        <v>0.13947368421052631</v>
      </c>
      <c r="L307" s="25">
        <f t="shared" si="62"/>
        <v>0.13846153846153847</v>
      </c>
      <c r="M307" s="26">
        <f>IF('FL DOH Cumulative'!K307="","",IF('FL DOH Cumulative'!K306="",'FL DOH Cumulative'!K307-'FL DOH Cumulative'!K305,'FL DOH Cumulative'!K307-'FL DOH Cumulative'!K306))</f>
        <v>132</v>
      </c>
      <c r="N307" s="23">
        <f>IF('FL DOH Cumulative'!L307="","",IF('FL DOH Cumulative'!L306="",'FL DOH Cumulative'!L307-'FL DOH Cumulative'!L305,'FL DOH Cumulative'!L307-'FL DOH Cumulative'!L306))</f>
        <v>0</v>
      </c>
      <c r="O307" s="24">
        <f>IF('FL DOH Cumulative'!N307="","",IF('FL DOH Cumulative'!N306="",'FL DOH Cumulative'!N307-'FL DOH Cumulative'!N305,'FL DOH Cumulative'!N307-'FL DOH Cumulative'!N306))</f>
        <v>23</v>
      </c>
      <c r="P307" s="24">
        <f>IF('FL DOH Cumulative'!M307="","",IF('FL DOH Cumulative'!M306="",'FL DOH Cumulative'!M307-'FL DOH Cumulative'!M305,'FL DOH Cumulative'!M307-'FL DOH Cumulative'!M306))</f>
        <v>84</v>
      </c>
      <c r="Q307" s="25">
        <f t="shared" si="57"/>
        <v>0.19931662870159453</v>
      </c>
      <c r="R307" s="25">
        <f t="shared" si="58"/>
        <v>0.21495327102803738</v>
      </c>
      <c r="S307" s="26">
        <f>IF('FL DOH Cumulative'!P307="","",IF('FL DOH Cumulative'!P306="",'FL DOH Cumulative'!P307-'FL DOH Cumulative'!P305,'FL DOH Cumulative'!P307-'FL DOH Cumulative'!P306))</f>
        <v>107</v>
      </c>
      <c r="T307" s="23">
        <f>IF('FL DOH Cumulative'!Q307="","",IF('FL DOH Cumulative'!Q306="",'FL DOH Cumulative'!Q307-'FL DOH Cumulative'!Q305,'FL DOH Cumulative'!Q307-'FL DOH Cumulative'!Q306))</f>
        <v>2</v>
      </c>
      <c r="U307" s="24">
        <f>IF('FL DOH Cumulative'!S307="","",IF('FL DOH Cumulative'!S306="",'FL DOH Cumulative'!S307-'FL DOH Cumulative'!S305,'FL DOH Cumulative'!S307-'FL DOH Cumulative'!S306))</f>
        <v>50</v>
      </c>
      <c r="V307" s="24">
        <f>IF('FL DOH Cumulative'!R307="","",IF('FL DOH Cumulative'!R306="",'FL DOH Cumulative'!R307-'FL DOH Cumulative'!R305,'FL DOH Cumulative'!R307-'FL DOH Cumulative'!R306))</f>
        <v>528</v>
      </c>
      <c r="W307" s="25">
        <f t="shared" si="59"/>
        <v>6.9771791994014218E-2</v>
      </c>
      <c r="X307" s="25">
        <f t="shared" si="60"/>
        <v>8.6505190311418678E-2</v>
      </c>
      <c r="Y307" s="26">
        <f>IF('FL DOH Cumulative'!U307="","",IF('FL DOH Cumulative'!U306="",'FL DOH Cumulative'!U307-'FL DOH Cumulative'!U305,'FL DOH Cumulative'!U307-'FL DOH Cumulative'!U306))</f>
        <v>580</v>
      </c>
      <c r="Z307" s="23">
        <v>2</v>
      </c>
      <c r="AA307" s="24">
        <v>771</v>
      </c>
      <c r="AB307" s="22">
        <f t="shared" si="65"/>
        <v>1.3955779334500876E-2</v>
      </c>
      <c r="AC307" s="6">
        <v>80</v>
      </c>
      <c r="AD307" s="7">
        <v>1391</v>
      </c>
      <c r="AE307" s="22">
        <f t="shared" si="66"/>
        <v>5.5499799277398634E-2</v>
      </c>
      <c r="AF307" s="25"/>
    </row>
    <row r="308" spans="1:32">
      <c r="A308" s="1">
        <v>44214</v>
      </c>
      <c r="B308" s="23">
        <f>IF('FL DOH Cumulative'!B308="","",IF('FL DOH Cumulative'!B307="",'FL DOH Cumulative'!B308-'FL DOH Cumulative'!B306,'FL DOH Cumulative'!B308-'FL DOH Cumulative'!B307))</f>
        <v>0</v>
      </c>
      <c r="C308" s="24">
        <f>IF('FL DOH Cumulative'!D308="","",IF('FL DOH Cumulative'!D307="",'FL DOH Cumulative'!D308-'FL DOH Cumulative'!D306,'FL DOH Cumulative'!D308-'FL DOH Cumulative'!D307))</f>
        <v>38</v>
      </c>
      <c r="D308" s="24">
        <f>IF('FL DOH Cumulative'!C308="","",IF('FL DOH Cumulative'!C307="",'FL DOH Cumulative'!C308-'FL DOH Cumulative'!C306,'FL DOH Cumulative'!C308-'FL DOH Cumulative'!C307))</f>
        <v>580</v>
      </c>
      <c r="E308" s="25">
        <f t="shared" si="63"/>
        <v>5.6187766714082502E-2</v>
      </c>
      <c r="F308" s="25">
        <f t="shared" si="61"/>
        <v>6.1488673139158574E-2</v>
      </c>
      <c r="G308" s="26">
        <f>IF('FL DOH Cumulative'!F308="","",IF('FL DOH Cumulative'!F307="",'FL DOH Cumulative'!F308-'FL DOH Cumulative'!F306,'FL DOH Cumulative'!F308-'FL DOH Cumulative'!F307))</f>
        <v>618</v>
      </c>
      <c r="H308" s="23">
        <f>IF('FL DOH Cumulative'!G308="","",IF('FL DOH Cumulative'!G307="",'FL DOH Cumulative'!G308-'FL DOH Cumulative'!G306,'FL DOH Cumulative'!G308-'FL DOH Cumulative'!G307))</f>
        <v>2</v>
      </c>
      <c r="I308" s="24">
        <f>IF('FL DOH Cumulative'!I308="","",IF('FL DOH Cumulative'!I307="",'FL DOH Cumulative'!I308-'FL DOH Cumulative'!I306,'FL DOH Cumulative'!I308-'FL DOH Cumulative'!I307))</f>
        <v>18</v>
      </c>
      <c r="J308" s="24">
        <f>IF('FL DOH Cumulative'!H308="","",IF('FL DOH Cumulative'!H307="",'FL DOH Cumulative'!H308-'FL DOH Cumulative'!H306,'FL DOH Cumulative'!H308-'FL DOH Cumulative'!H307))</f>
        <v>118</v>
      </c>
      <c r="K308" s="25">
        <f t="shared" si="64"/>
        <v>0.13547237076648841</v>
      </c>
      <c r="L308" s="25">
        <f t="shared" si="62"/>
        <v>0.13235294117647059</v>
      </c>
      <c r="M308" s="26">
        <f>IF('FL DOH Cumulative'!K308="","",IF('FL DOH Cumulative'!K307="",'FL DOH Cumulative'!K308-'FL DOH Cumulative'!K306,'FL DOH Cumulative'!K308-'FL DOH Cumulative'!K307))</f>
        <v>138</v>
      </c>
      <c r="N308" s="23">
        <f>IF('FL DOH Cumulative'!L308="","",IF('FL DOH Cumulative'!L307="",'FL DOH Cumulative'!L308-'FL DOH Cumulative'!L306,'FL DOH Cumulative'!L308-'FL DOH Cumulative'!L307))</f>
        <v>0</v>
      </c>
      <c r="O308" s="24">
        <f>IF('FL DOH Cumulative'!N308="","",IF('FL DOH Cumulative'!N307="",'FL DOH Cumulative'!N308-'FL DOH Cumulative'!N306,'FL DOH Cumulative'!N308-'FL DOH Cumulative'!N307))</f>
        <v>18</v>
      </c>
      <c r="P308" s="24">
        <f>IF('FL DOH Cumulative'!M308="","",IF('FL DOH Cumulative'!M307="",'FL DOH Cumulative'!M308-'FL DOH Cumulative'!M306,'FL DOH Cumulative'!M308-'FL DOH Cumulative'!M307))</f>
        <v>89</v>
      </c>
      <c r="Q308" s="25">
        <f t="shared" si="57"/>
        <v>0.18928571428571428</v>
      </c>
      <c r="R308" s="25">
        <f t="shared" si="58"/>
        <v>0.16822429906542055</v>
      </c>
      <c r="S308" s="26">
        <f>IF('FL DOH Cumulative'!P308="","",IF('FL DOH Cumulative'!P307="",'FL DOH Cumulative'!P308-'FL DOH Cumulative'!P306,'FL DOH Cumulative'!P308-'FL DOH Cumulative'!P307))</f>
        <v>107</v>
      </c>
      <c r="T308" s="23">
        <f>IF('FL DOH Cumulative'!Q308="","",IF('FL DOH Cumulative'!Q307="",'FL DOH Cumulative'!Q308-'FL DOH Cumulative'!Q306,'FL DOH Cumulative'!Q308-'FL DOH Cumulative'!Q307))</f>
        <v>2</v>
      </c>
      <c r="U308" s="24">
        <f>IF('FL DOH Cumulative'!S308="","",IF('FL DOH Cumulative'!S307="",'FL DOH Cumulative'!S308-'FL DOH Cumulative'!S306,'FL DOH Cumulative'!S308-'FL DOH Cumulative'!S307))</f>
        <v>74</v>
      </c>
      <c r="V308" s="24">
        <f>IF('FL DOH Cumulative'!R308="","",IF('FL DOH Cumulative'!R307="",'FL DOH Cumulative'!R308-'FL DOH Cumulative'!R306,'FL DOH Cumulative'!R308-'FL DOH Cumulative'!R307))</f>
        <v>787</v>
      </c>
      <c r="W308" s="25">
        <f t="shared" si="59"/>
        <v>7.8514234875444844E-2</v>
      </c>
      <c r="X308" s="25">
        <f t="shared" si="60"/>
        <v>8.5946573751451802E-2</v>
      </c>
      <c r="Y308" s="26">
        <f>IF('FL DOH Cumulative'!U308="","",IF('FL DOH Cumulative'!U307="",'FL DOH Cumulative'!U308-'FL DOH Cumulative'!U306,'FL DOH Cumulative'!U308-'FL DOH Cumulative'!U307))</f>
        <v>863</v>
      </c>
      <c r="Z308" s="23">
        <v>37</v>
      </c>
      <c r="AA308" s="24">
        <v>2663</v>
      </c>
      <c r="AB308" s="22">
        <f t="shared" si="65"/>
        <v>1.4959091464159238E-2</v>
      </c>
      <c r="AC308" s="6">
        <v>128</v>
      </c>
      <c r="AD308" s="7">
        <v>3141</v>
      </c>
      <c r="AE308" s="22">
        <f t="shared" si="66"/>
        <v>5.4763000460193278E-2</v>
      </c>
      <c r="AF308" s="25"/>
    </row>
    <row r="309" spans="1:32">
      <c r="A309" s="1">
        <v>44215</v>
      </c>
      <c r="B309" s="23">
        <f>IF('FL DOH Cumulative'!B309="","",IF('FL DOH Cumulative'!B308="",'FL DOH Cumulative'!B309-'FL DOH Cumulative'!B307,'FL DOH Cumulative'!B309-'FL DOH Cumulative'!B308))</f>
        <v>0</v>
      </c>
      <c r="C309" s="24">
        <f>IF('FL DOH Cumulative'!D309="","",IF('FL DOH Cumulative'!D308="",'FL DOH Cumulative'!D309-'FL DOH Cumulative'!D307,'FL DOH Cumulative'!D309-'FL DOH Cumulative'!D308))</f>
        <v>39</v>
      </c>
      <c r="D309" s="24">
        <f>IF('FL DOH Cumulative'!C309="","",IF('FL DOH Cumulative'!C308="",'FL DOH Cumulative'!C309-'FL DOH Cumulative'!C307,'FL DOH Cumulative'!C309-'FL DOH Cumulative'!C308))</f>
        <v>307</v>
      </c>
      <c r="E309" s="25">
        <f t="shared" si="63"/>
        <v>7.0884592852958409E-2</v>
      </c>
      <c r="F309" s="25">
        <f t="shared" si="61"/>
        <v>0.11271676300578035</v>
      </c>
      <c r="G309" s="26">
        <f>IF('FL DOH Cumulative'!F309="","",IF('FL DOH Cumulative'!F308="",'FL DOH Cumulative'!F309-'FL DOH Cumulative'!F307,'FL DOH Cumulative'!F309-'FL DOH Cumulative'!F308))</f>
        <v>346</v>
      </c>
      <c r="H309" s="23">
        <f>IF('FL DOH Cumulative'!G309="","",IF('FL DOH Cumulative'!G308="",'FL DOH Cumulative'!G309-'FL DOH Cumulative'!G307,'FL DOH Cumulative'!G309-'FL DOH Cumulative'!G308))</f>
        <v>2</v>
      </c>
      <c r="I309" s="24">
        <f>IF('FL DOH Cumulative'!I309="","",IF('FL DOH Cumulative'!I308="",'FL DOH Cumulative'!I309-'FL DOH Cumulative'!I307,'FL DOH Cumulative'!I309-'FL DOH Cumulative'!I308))</f>
        <v>19</v>
      </c>
      <c r="J309" s="24">
        <f>IF('FL DOH Cumulative'!H309="","",IF('FL DOH Cumulative'!H308="",'FL DOH Cumulative'!H309-'FL DOH Cumulative'!H307,'FL DOH Cumulative'!H309-'FL DOH Cumulative'!H308))</f>
        <v>151</v>
      </c>
      <c r="K309" s="25">
        <f t="shared" si="64"/>
        <v>0.12876712328767123</v>
      </c>
      <c r="L309" s="25">
        <f t="shared" si="62"/>
        <v>0.11176470588235295</v>
      </c>
      <c r="M309" s="26">
        <f>IF('FL DOH Cumulative'!K309="","",IF('FL DOH Cumulative'!K308="",'FL DOH Cumulative'!K309-'FL DOH Cumulative'!K307,'FL DOH Cumulative'!K309-'FL DOH Cumulative'!K308))</f>
        <v>172</v>
      </c>
      <c r="N309" s="23">
        <f>IF('FL DOH Cumulative'!L309="","",IF('FL DOH Cumulative'!L308="",'FL DOH Cumulative'!L309-'FL DOH Cumulative'!L307,'FL DOH Cumulative'!L309-'FL DOH Cumulative'!L308))</f>
        <v>0</v>
      </c>
      <c r="O309" s="24">
        <f>IF('FL DOH Cumulative'!N309="","",IF('FL DOH Cumulative'!N308="",'FL DOH Cumulative'!N309-'FL DOH Cumulative'!N307,'FL DOH Cumulative'!N309-'FL DOH Cumulative'!N308))</f>
        <v>19</v>
      </c>
      <c r="P309" s="24">
        <f>IF('FL DOH Cumulative'!M309="","",IF('FL DOH Cumulative'!M308="",'FL DOH Cumulative'!M309-'FL DOH Cumulative'!M307,'FL DOH Cumulative'!M309-'FL DOH Cumulative'!M308))</f>
        <v>97</v>
      </c>
      <c r="Q309" s="25">
        <f t="shared" si="57"/>
        <v>0.18781094527363185</v>
      </c>
      <c r="R309" s="25">
        <f t="shared" si="58"/>
        <v>0.16379310344827586</v>
      </c>
      <c r="S309" s="26">
        <f>IF('FL DOH Cumulative'!P309="","",IF('FL DOH Cumulative'!P308="",'FL DOH Cumulative'!P309-'FL DOH Cumulative'!P307,'FL DOH Cumulative'!P309-'FL DOH Cumulative'!P308))</f>
        <v>116</v>
      </c>
      <c r="T309" s="23">
        <f>IF('FL DOH Cumulative'!Q309="","",IF('FL DOH Cumulative'!Q308="",'FL DOH Cumulative'!Q309-'FL DOH Cumulative'!Q307,'FL DOH Cumulative'!Q309-'FL DOH Cumulative'!Q308))</f>
        <v>2</v>
      </c>
      <c r="U309" s="24">
        <f>IF('FL DOH Cumulative'!S309="","",IF('FL DOH Cumulative'!S308="",'FL DOH Cumulative'!S309-'FL DOH Cumulative'!S307,'FL DOH Cumulative'!S309-'FL DOH Cumulative'!S308))</f>
        <v>77</v>
      </c>
      <c r="V309" s="24">
        <f>IF('FL DOH Cumulative'!R309="","",IF('FL DOH Cumulative'!R308="",'FL DOH Cumulative'!R309-'FL DOH Cumulative'!R307,'FL DOH Cumulative'!R309-'FL DOH Cumulative'!R308))</f>
        <v>555</v>
      </c>
      <c r="W309" s="25">
        <f t="shared" si="59"/>
        <v>9.3304843304843302E-2</v>
      </c>
      <c r="X309" s="25">
        <f t="shared" si="60"/>
        <v>0.12183544303797468</v>
      </c>
      <c r="Y309" s="26">
        <f>IF('FL DOH Cumulative'!U309="","",IF('FL DOH Cumulative'!U308="",'FL DOH Cumulative'!U309-'FL DOH Cumulative'!U307,'FL DOH Cumulative'!U309-'FL DOH Cumulative'!U308))</f>
        <v>634</v>
      </c>
      <c r="Z309" s="23">
        <v>37</v>
      </c>
      <c r="AA309" s="24">
        <v>1770</v>
      </c>
      <c r="AB309" s="22">
        <f t="shared" si="65"/>
        <v>1.7008797653958945E-2</v>
      </c>
      <c r="AC309" s="6">
        <v>136</v>
      </c>
      <c r="AD309" s="7">
        <v>2075</v>
      </c>
      <c r="AE309" s="22">
        <f t="shared" si="66"/>
        <v>5.5383924057743075E-2</v>
      </c>
      <c r="AF309" s="25"/>
    </row>
    <row r="310" spans="1:32">
      <c r="A310" s="1">
        <v>44216</v>
      </c>
      <c r="B310" s="23">
        <f>IF('FL DOH Cumulative'!B310="","",IF('FL DOH Cumulative'!B309="",'FL DOH Cumulative'!B310-'FL DOH Cumulative'!B308,'FL DOH Cumulative'!B310-'FL DOH Cumulative'!B309))</f>
        <v>0</v>
      </c>
      <c r="C310" s="24">
        <f>IF('FL DOH Cumulative'!D310="","",IF('FL DOH Cumulative'!D309="",'FL DOH Cumulative'!D310-'FL DOH Cumulative'!D308,'FL DOH Cumulative'!D310-'FL DOH Cumulative'!D309))</f>
        <v>52</v>
      </c>
      <c r="D310" s="24">
        <f>IF('FL DOH Cumulative'!C310="","",IF('FL DOH Cumulative'!C309="",'FL DOH Cumulative'!C310-'FL DOH Cumulative'!C308,'FL DOH Cumulative'!C310-'FL DOH Cumulative'!C309))</f>
        <v>401</v>
      </c>
      <c r="E310" s="25">
        <f t="shared" si="63"/>
        <v>6.9772344013490722E-2</v>
      </c>
      <c r="F310" s="25">
        <f t="shared" si="61"/>
        <v>0.11479028697571744</v>
      </c>
      <c r="G310" s="26">
        <f>IF('FL DOH Cumulative'!F310="","",IF('FL DOH Cumulative'!F309="",'FL DOH Cumulative'!F310-'FL DOH Cumulative'!F308,'FL DOH Cumulative'!F310-'FL DOH Cumulative'!F309))</f>
        <v>453</v>
      </c>
      <c r="H310" s="23">
        <f>IF('FL DOH Cumulative'!G310="","",IF('FL DOH Cumulative'!G309="",'FL DOH Cumulative'!G310-'FL DOH Cumulative'!G308,'FL DOH Cumulative'!G310-'FL DOH Cumulative'!G309))</f>
        <v>2</v>
      </c>
      <c r="I310" s="24">
        <f>IF('FL DOH Cumulative'!I310="","",IF('FL DOH Cumulative'!I309="",'FL DOH Cumulative'!I310-'FL DOH Cumulative'!I308,'FL DOH Cumulative'!I310-'FL DOH Cumulative'!I309))</f>
        <v>23</v>
      </c>
      <c r="J310" s="24">
        <f>IF('FL DOH Cumulative'!H310="","",IF('FL DOH Cumulative'!H309="",'FL DOH Cumulative'!H310-'FL DOH Cumulative'!H308,'FL DOH Cumulative'!H310-'FL DOH Cumulative'!H309))</f>
        <v>179</v>
      </c>
      <c r="K310" s="25">
        <f t="shared" si="64"/>
        <v>0.12544483985765126</v>
      </c>
      <c r="L310" s="25">
        <f t="shared" si="62"/>
        <v>0.11386138613861387</v>
      </c>
      <c r="M310" s="26">
        <f>IF('FL DOH Cumulative'!K310="","",IF('FL DOH Cumulative'!K309="",'FL DOH Cumulative'!K310-'FL DOH Cumulative'!K308,'FL DOH Cumulative'!K310-'FL DOH Cumulative'!K309))</f>
        <v>204</v>
      </c>
      <c r="N310" s="23">
        <f>IF('FL DOH Cumulative'!L310="","",IF('FL DOH Cumulative'!L309="",'FL DOH Cumulative'!L310-'FL DOH Cumulative'!L308,'FL DOH Cumulative'!L310-'FL DOH Cumulative'!L309))</f>
        <v>0</v>
      </c>
      <c r="O310" s="24">
        <f>IF('FL DOH Cumulative'!N310="","",IF('FL DOH Cumulative'!N309="",'FL DOH Cumulative'!N310-'FL DOH Cumulative'!N308,'FL DOH Cumulative'!N310-'FL DOH Cumulative'!N309))</f>
        <v>26</v>
      </c>
      <c r="P310" s="24">
        <f>IF('FL DOH Cumulative'!M310="","",IF('FL DOH Cumulative'!M309="",'FL DOH Cumulative'!M310-'FL DOH Cumulative'!M308,'FL DOH Cumulative'!M310-'FL DOH Cumulative'!M309))</f>
        <v>112</v>
      </c>
      <c r="Q310" s="25">
        <f t="shared" si="57"/>
        <v>0.18865598027127004</v>
      </c>
      <c r="R310" s="25">
        <f t="shared" si="58"/>
        <v>0.18840579710144928</v>
      </c>
      <c r="S310" s="26">
        <f>IF('FL DOH Cumulative'!P310="","",IF('FL DOH Cumulative'!P309="",'FL DOH Cumulative'!P310-'FL DOH Cumulative'!P308,'FL DOH Cumulative'!P310-'FL DOH Cumulative'!P309))</f>
        <v>138</v>
      </c>
      <c r="T310" s="23">
        <f>IF('FL DOH Cumulative'!Q310="","",IF('FL DOH Cumulative'!Q309="",'FL DOH Cumulative'!Q310-'FL DOH Cumulative'!Q308,'FL DOH Cumulative'!Q310-'FL DOH Cumulative'!Q309))</f>
        <v>2</v>
      </c>
      <c r="U310" s="24">
        <f>IF('FL DOH Cumulative'!S310="","",IF('FL DOH Cumulative'!S309="",'FL DOH Cumulative'!S310-'FL DOH Cumulative'!S308,'FL DOH Cumulative'!S310-'FL DOH Cumulative'!S309))</f>
        <v>101</v>
      </c>
      <c r="V310" s="24">
        <f>IF('FL DOH Cumulative'!R310="","",IF('FL DOH Cumulative'!R309="",'FL DOH Cumulative'!R310-'FL DOH Cumulative'!R308,'FL DOH Cumulative'!R310-'FL DOH Cumulative'!R309))</f>
        <v>692</v>
      </c>
      <c r="W310" s="25">
        <f t="shared" si="59"/>
        <v>9.3576882766881267E-2</v>
      </c>
      <c r="X310" s="25">
        <f t="shared" si="60"/>
        <v>0.12736443883984869</v>
      </c>
      <c r="Y310" s="26">
        <f>IF('FL DOH Cumulative'!U310="","",IF('FL DOH Cumulative'!U309="",'FL DOH Cumulative'!U310-'FL DOH Cumulative'!U308,'FL DOH Cumulative'!U310-'FL DOH Cumulative'!U309))</f>
        <v>795</v>
      </c>
      <c r="Z310" s="23">
        <v>20</v>
      </c>
      <c r="AA310" s="24">
        <v>2090</v>
      </c>
      <c r="AB310" s="22">
        <f t="shared" si="65"/>
        <v>1.5285208087264643E-2</v>
      </c>
      <c r="AC310" s="6">
        <v>126</v>
      </c>
      <c r="AD310" s="7">
        <v>2509</v>
      </c>
      <c r="AE310" s="22">
        <f t="shared" si="66"/>
        <v>5.2112054703871181E-2</v>
      </c>
      <c r="AF310" s="25"/>
    </row>
    <row r="311" spans="1:32">
      <c r="A311" s="1">
        <v>44217</v>
      </c>
      <c r="B311" s="23">
        <f>IF('FL DOH Cumulative'!B311="","",IF('FL DOH Cumulative'!B310="",'FL DOH Cumulative'!B311-'FL DOH Cumulative'!B309,'FL DOH Cumulative'!B311-'FL DOH Cumulative'!B310))</f>
        <v>0</v>
      </c>
      <c r="C311" s="24">
        <f>IF('FL DOH Cumulative'!D311="","",IF('FL DOH Cumulative'!D310="",'FL DOH Cumulative'!D311-'FL DOH Cumulative'!D309,'FL DOH Cumulative'!D311-'FL DOH Cumulative'!D310))</f>
        <v>62</v>
      </c>
      <c r="D311" s="24">
        <f>IF('FL DOH Cumulative'!C311="","",IF('FL DOH Cumulative'!C310="",'FL DOH Cumulative'!C311-'FL DOH Cumulative'!C309,'FL DOH Cumulative'!C311-'FL DOH Cumulative'!C310))</f>
        <v>156</v>
      </c>
      <c r="E311" s="25">
        <f t="shared" si="63"/>
        <v>8.5292344786015675E-2</v>
      </c>
      <c r="F311" s="25">
        <f t="shared" si="61"/>
        <v>0.28440366972477066</v>
      </c>
      <c r="G311" s="26">
        <f>IF('FL DOH Cumulative'!F311="","",IF('FL DOH Cumulative'!F310="",'FL DOH Cumulative'!F311-'FL DOH Cumulative'!F309,'FL DOH Cumulative'!F311-'FL DOH Cumulative'!F310))</f>
        <v>218</v>
      </c>
      <c r="H311" s="23">
        <f>IF('FL DOH Cumulative'!G311="","",IF('FL DOH Cumulative'!G310="",'FL DOH Cumulative'!G311-'FL DOH Cumulative'!G309,'FL DOH Cumulative'!G311-'FL DOH Cumulative'!G310))</f>
        <v>1</v>
      </c>
      <c r="I311" s="24">
        <f>IF('FL DOH Cumulative'!I311="","",IF('FL DOH Cumulative'!I310="",'FL DOH Cumulative'!I311-'FL DOH Cumulative'!I309,'FL DOH Cumulative'!I311-'FL DOH Cumulative'!I310))</f>
        <v>26</v>
      </c>
      <c r="J311" s="24">
        <f>IF('FL DOH Cumulative'!H311="","",IF('FL DOH Cumulative'!H310="",'FL DOH Cumulative'!H311-'FL DOH Cumulative'!H309,'FL DOH Cumulative'!H311-'FL DOH Cumulative'!H310))</f>
        <v>124</v>
      </c>
      <c r="K311" s="25">
        <f t="shared" si="64"/>
        <v>0.12613430127041741</v>
      </c>
      <c r="L311" s="25">
        <f t="shared" si="62"/>
        <v>0.17333333333333334</v>
      </c>
      <c r="M311" s="26">
        <f>IF('FL DOH Cumulative'!K311="","",IF('FL DOH Cumulative'!K310="",'FL DOH Cumulative'!K311-'FL DOH Cumulative'!K309,'FL DOH Cumulative'!K311-'FL DOH Cumulative'!K310))</f>
        <v>151</v>
      </c>
      <c r="N311" s="23">
        <f>IF('FL DOH Cumulative'!L311="","",IF('FL DOH Cumulative'!L310="",'FL DOH Cumulative'!L311-'FL DOH Cumulative'!L309,'FL DOH Cumulative'!L311-'FL DOH Cumulative'!L310))</f>
        <v>0</v>
      </c>
      <c r="O311" s="24">
        <f>IF('FL DOH Cumulative'!N311="","",IF('FL DOH Cumulative'!N310="",'FL DOH Cumulative'!N311-'FL DOH Cumulative'!N309,'FL DOH Cumulative'!N311-'FL DOH Cumulative'!N310))</f>
        <v>21</v>
      </c>
      <c r="P311" s="24">
        <f>IF('FL DOH Cumulative'!M311="","",IF('FL DOH Cumulative'!M310="",'FL DOH Cumulative'!M311-'FL DOH Cumulative'!M309,'FL DOH Cumulative'!M311-'FL DOH Cumulative'!M310))</f>
        <v>33</v>
      </c>
      <c r="Q311" s="25">
        <f t="shared" si="57"/>
        <v>0.20083102493074792</v>
      </c>
      <c r="R311" s="25">
        <f t="shared" si="58"/>
        <v>0.3888888888888889</v>
      </c>
      <c r="S311" s="26">
        <f>IF('FL DOH Cumulative'!P311="","",IF('FL DOH Cumulative'!P310="",'FL DOH Cumulative'!P311-'FL DOH Cumulative'!P309,'FL DOH Cumulative'!P311-'FL DOH Cumulative'!P310))</f>
        <v>54</v>
      </c>
      <c r="T311" s="23">
        <f>IF('FL DOH Cumulative'!Q311="","",IF('FL DOH Cumulative'!Q310="",'FL DOH Cumulative'!Q311-'FL DOH Cumulative'!Q309,'FL DOH Cumulative'!Q311-'FL DOH Cumulative'!Q310))</f>
        <v>1</v>
      </c>
      <c r="U311" s="24">
        <f>IF('FL DOH Cumulative'!S311="","",IF('FL DOH Cumulative'!S310="",'FL DOH Cumulative'!S311-'FL DOH Cumulative'!S309,'FL DOH Cumulative'!S311-'FL DOH Cumulative'!S310))</f>
        <v>109</v>
      </c>
      <c r="V311" s="24">
        <f>IF('FL DOH Cumulative'!R311="","",IF('FL DOH Cumulative'!R310="",'FL DOH Cumulative'!R311-'FL DOH Cumulative'!R309,'FL DOH Cumulative'!R311-'FL DOH Cumulative'!R310))</f>
        <v>313</v>
      </c>
      <c r="W311" s="25">
        <f t="shared" si="59"/>
        <v>0.1102683780630105</v>
      </c>
      <c r="X311" s="25">
        <f t="shared" si="60"/>
        <v>0.25829383886255924</v>
      </c>
      <c r="Y311" s="26">
        <f>IF('FL DOH Cumulative'!U311="","",IF('FL DOH Cumulative'!U310="",'FL DOH Cumulative'!U311-'FL DOH Cumulative'!U309,'FL DOH Cumulative'!U311-'FL DOH Cumulative'!U310))</f>
        <v>423</v>
      </c>
      <c r="Z311" s="23">
        <v>34</v>
      </c>
      <c r="AA311" s="24">
        <v>2464</v>
      </c>
      <c r="AB311" s="22">
        <f t="shared" si="65"/>
        <v>1.313879764723856E-2</v>
      </c>
      <c r="AC311" s="6">
        <v>121</v>
      </c>
      <c r="AD311" s="7">
        <v>1294</v>
      </c>
      <c r="AE311" s="22">
        <f t="shared" si="66"/>
        <v>5.3065660763378299E-2</v>
      </c>
      <c r="AF311" s="25"/>
    </row>
    <row r="312" spans="1:32">
      <c r="A312" s="1">
        <v>44218</v>
      </c>
      <c r="B312" s="23">
        <f>IF('FL DOH Cumulative'!B312="","",IF('FL DOH Cumulative'!B311="",'FL DOH Cumulative'!B312-'FL DOH Cumulative'!B310,'FL DOH Cumulative'!B312-'FL DOH Cumulative'!B311))</f>
        <v>0</v>
      </c>
      <c r="C312" s="24">
        <f>IF('FL DOH Cumulative'!D312="","",IF('FL DOH Cumulative'!D311="",'FL DOH Cumulative'!D312-'FL DOH Cumulative'!D310,'FL DOH Cumulative'!D312-'FL DOH Cumulative'!D311))</f>
        <v>98</v>
      </c>
      <c r="D312" s="24">
        <f>IF('FL DOH Cumulative'!C312="","",IF('FL DOH Cumulative'!C311="",'FL DOH Cumulative'!C312-'FL DOH Cumulative'!C310,'FL DOH Cumulative'!C312-'FL DOH Cumulative'!C311))</f>
        <v>636</v>
      </c>
      <c r="E312" s="25">
        <f t="shared" si="63"/>
        <v>9.9452554744525551E-2</v>
      </c>
      <c r="F312" s="25">
        <f t="shared" si="61"/>
        <v>0.1335149863760218</v>
      </c>
      <c r="G312" s="26">
        <f>IF('FL DOH Cumulative'!F312="","",IF('FL DOH Cumulative'!F311="",'FL DOH Cumulative'!F312-'FL DOH Cumulative'!F310,'FL DOH Cumulative'!F312-'FL DOH Cumulative'!F311))</f>
        <v>734</v>
      </c>
      <c r="H312" s="23">
        <f>IF('FL DOH Cumulative'!G312="","",IF('FL DOH Cumulative'!G311="",'FL DOH Cumulative'!G312-'FL DOH Cumulative'!G310,'FL DOH Cumulative'!G312-'FL DOH Cumulative'!G311))</f>
        <v>8</v>
      </c>
      <c r="I312" s="24">
        <f>IF('FL DOH Cumulative'!I312="","",IF('FL DOH Cumulative'!I311="",'FL DOH Cumulative'!I312-'FL DOH Cumulative'!I310,'FL DOH Cumulative'!I312-'FL DOH Cumulative'!I311))</f>
        <v>31</v>
      </c>
      <c r="J312" s="24">
        <f>IF('FL DOH Cumulative'!H312="","",IF('FL DOH Cumulative'!H311="",'FL DOH Cumulative'!H312-'FL DOH Cumulative'!H310,'FL DOH Cumulative'!H312-'FL DOH Cumulative'!H311))</f>
        <v>269</v>
      </c>
      <c r="K312" s="25">
        <f t="shared" si="64"/>
        <v>0.12306438467807661</v>
      </c>
      <c r="L312" s="25">
        <f t="shared" si="62"/>
        <v>0.10333333333333333</v>
      </c>
      <c r="M312" s="26">
        <f>IF('FL DOH Cumulative'!K312="","",IF('FL DOH Cumulative'!K311="",'FL DOH Cumulative'!K312-'FL DOH Cumulative'!K310,'FL DOH Cumulative'!K312-'FL DOH Cumulative'!K311))</f>
        <v>308</v>
      </c>
      <c r="N312" s="23">
        <f>IF('FL DOH Cumulative'!L312="","",IF('FL DOH Cumulative'!L311="",'FL DOH Cumulative'!L312-'FL DOH Cumulative'!L310,'FL DOH Cumulative'!L312-'FL DOH Cumulative'!L311))</f>
        <v>0</v>
      </c>
      <c r="O312" s="24">
        <f>IF('FL DOH Cumulative'!N312="","",IF('FL DOH Cumulative'!N311="",'FL DOH Cumulative'!N312-'FL DOH Cumulative'!N310,'FL DOH Cumulative'!N312-'FL DOH Cumulative'!N311))</f>
        <v>20</v>
      </c>
      <c r="P312" s="24">
        <f>IF('FL DOH Cumulative'!M312="","",IF('FL DOH Cumulative'!M311="",'FL DOH Cumulative'!M312-'FL DOH Cumulative'!M310,'FL DOH Cumulative'!M312-'FL DOH Cumulative'!M311))</f>
        <v>144</v>
      </c>
      <c r="Q312" s="25">
        <f t="shared" si="57"/>
        <v>0.19257221458046767</v>
      </c>
      <c r="R312" s="25">
        <f t="shared" si="58"/>
        <v>0.12195121951219512</v>
      </c>
      <c r="S312" s="26">
        <f>IF('FL DOH Cumulative'!P312="","",IF('FL DOH Cumulative'!P311="",'FL DOH Cumulative'!P312-'FL DOH Cumulative'!P310,'FL DOH Cumulative'!P312-'FL DOH Cumulative'!P311))</f>
        <v>164</v>
      </c>
      <c r="T312" s="23">
        <f>IF('FL DOH Cumulative'!Q312="","",IF('FL DOH Cumulative'!Q311="",'FL DOH Cumulative'!Q312-'FL DOH Cumulative'!Q310,'FL DOH Cumulative'!Q312-'FL DOH Cumulative'!Q311))</f>
        <v>8</v>
      </c>
      <c r="U312" s="24">
        <f>IF('FL DOH Cumulative'!S312="","",IF('FL DOH Cumulative'!S311="",'FL DOH Cumulative'!S312-'FL DOH Cumulative'!S310,'FL DOH Cumulative'!S312-'FL DOH Cumulative'!S311))</f>
        <v>149</v>
      </c>
      <c r="V312" s="24">
        <f>IF('FL DOH Cumulative'!R312="","",IF('FL DOH Cumulative'!R311="",'FL DOH Cumulative'!R312-'FL DOH Cumulative'!R310,'FL DOH Cumulative'!R312-'FL DOH Cumulative'!R311))</f>
        <v>1049</v>
      </c>
      <c r="W312" s="25">
        <f t="shared" si="59"/>
        <v>0.11789393361312477</v>
      </c>
      <c r="X312" s="25">
        <f t="shared" si="60"/>
        <v>0.12437395659432388</v>
      </c>
      <c r="Y312" s="26">
        <f>IF('FL DOH Cumulative'!U312="","",IF('FL DOH Cumulative'!U311="",'FL DOH Cumulative'!U312-'FL DOH Cumulative'!U310,'FL DOH Cumulative'!U312-'FL DOH Cumulative'!U311))</f>
        <v>1206</v>
      </c>
      <c r="Z312" s="23">
        <v>60</v>
      </c>
      <c r="AA312" s="24">
        <v>3841</v>
      </c>
      <c r="AB312" s="22">
        <f t="shared" si="65"/>
        <v>1.3496691345082881E-2</v>
      </c>
      <c r="AC312" s="6">
        <v>181</v>
      </c>
      <c r="AD312" s="7">
        <v>4661</v>
      </c>
      <c r="AE312" s="22">
        <f t="shared" si="66"/>
        <v>4.9068044015270602E-2</v>
      </c>
      <c r="AF312" s="25"/>
    </row>
    <row r="313" spans="1:32">
      <c r="A313" s="1">
        <v>44219</v>
      </c>
      <c r="B313" s="23">
        <f>IF('FL DOH Cumulative'!B313="","",IF('FL DOH Cumulative'!B312="",'FL DOH Cumulative'!B313-'FL DOH Cumulative'!B311,'FL DOH Cumulative'!B313-'FL DOH Cumulative'!B312))</f>
        <v>0</v>
      </c>
      <c r="C313" s="24">
        <f>IF('FL DOH Cumulative'!D313="","",IF('FL DOH Cumulative'!D312="",'FL DOH Cumulative'!D313-'FL DOH Cumulative'!D311,'FL DOH Cumulative'!D313-'FL DOH Cumulative'!D312))</f>
        <v>11</v>
      </c>
      <c r="D313" s="24">
        <f>IF('FL DOH Cumulative'!C313="","",IF('FL DOH Cumulative'!C312="",'FL DOH Cumulative'!C313-'FL DOH Cumulative'!C311,'FL DOH Cumulative'!C313-'FL DOH Cumulative'!C312))</f>
        <v>56</v>
      </c>
      <c r="E313" s="25">
        <f t="shared" si="63"/>
        <v>0.11127115592365862</v>
      </c>
      <c r="F313" s="25">
        <f t="shared" si="61"/>
        <v>0.16417910447761194</v>
      </c>
      <c r="G313" s="26">
        <f>IF('FL DOH Cumulative'!F313="","",IF('FL DOH Cumulative'!F312="",'FL DOH Cumulative'!F313-'FL DOH Cumulative'!F311,'FL DOH Cumulative'!F313-'FL DOH Cumulative'!F312))</f>
        <v>67</v>
      </c>
      <c r="H313" s="23">
        <f>IF('FL DOH Cumulative'!G313="","",IF('FL DOH Cumulative'!G312="",'FL DOH Cumulative'!G313-'FL DOH Cumulative'!G311,'FL DOH Cumulative'!G313-'FL DOH Cumulative'!G312))</f>
        <v>4</v>
      </c>
      <c r="I313" s="24">
        <f>IF('FL DOH Cumulative'!I313="","",IF('FL DOH Cumulative'!I312="",'FL DOH Cumulative'!I313-'FL DOH Cumulative'!I311,'FL DOH Cumulative'!I313-'FL DOH Cumulative'!I312))</f>
        <v>25</v>
      </c>
      <c r="J313" s="24">
        <f>IF('FL DOH Cumulative'!H313="","",IF('FL DOH Cumulative'!H312="",'FL DOH Cumulative'!H313-'FL DOH Cumulative'!H311,'FL DOH Cumulative'!H313-'FL DOH Cumulative'!H312))</f>
        <v>138</v>
      </c>
      <c r="K313" s="25">
        <f t="shared" si="64"/>
        <v>0.12789768185451639</v>
      </c>
      <c r="L313" s="25">
        <f t="shared" si="62"/>
        <v>0.15337423312883436</v>
      </c>
      <c r="M313" s="26">
        <f>IF('FL DOH Cumulative'!K313="","",IF('FL DOH Cumulative'!K312="",'FL DOH Cumulative'!K313-'FL DOH Cumulative'!K311,'FL DOH Cumulative'!K313-'FL DOH Cumulative'!K312))</f>
        <v>167</v>
      </c>
      <c r="N313" s="23">
        <f>IF('FL DOH Cumulative'!L313="","",IF('FL DOH Cumulative'!L312="",'FL DOH Cumulative'!L313-'FL DOH Cumulative'!L311,'FL DOH Cumulative'!L313-'FL DOH Cumulative'!L312))</f>
        <v>0</v>
      </c>
      <c r="O313" s="24">
        <f>IF('FL DOH Cumulative'!N313="","",IF('FL DOH Cumulative'!N312="",'FL DOH Cumulative'!N313-'FL DOH Cumulative'!N311,'FL DOH Cumulative'!N313-'FL DOH Cumulative'!N312))</f>
        <v>16</v>
      </c>
      <c r="P313" s="24">
        <f>IF('FL DOH Cumulative'!M313="","",IF('FL DOH Cumulative'!M312="",'FL DOH Cumulative'!M313-'FL DOH Cumulative'!M311,'FL DOH Cumulative'!M313-'FL DOH Cumulative'!M312))</f>
        <v>79</v>
      </c>
      <c r="Q313" s="25">
        <f t="shared" si="57"/>
        <v>0.18309859154929578</v>
      </c>
      <c r="R313" s="25">
        <f t="shared" si="58"/>
        <v>0.16842105263157894</v>
      </c>
      <c r="S313" s="26">
        <f>IF('FL DOH Cumulative'!P313="","",IF('FL DOH Cumulative'!P312="",'FL DOH Cumulative'!P313-'FL DOH Cumulative'!P311,'FL DOH Cumulative'!P313-'FL DOH Cumulative'!P312))</f>
        <v>95</v>
      </c>
      <c r="T313" s="23">
        <f>IF('FL DOH Cumulative'!Q313="","",IF('FL DOH Cumulative'!Q312="",'FL DOH Cumulative'!Q313-'FL DOH Cumulative'!Q311,'FL DOH Cumulative'!Q313-'FL DOH Cumulative'!Q312))</f>
        <v>4</v>
      </c>
      <c r="U313" s="24">
        <f>IF('FL DOH Cumulative'!S313="","",IF('FL DOH Cumulative'!S312="",'FL DOH Cumulative'!S313-'FL DOH Cumulative'!S311,'FL DOH Cumulative'!S313-'FL DOH Cumulative'!S312))</f>
        <v>52</v>
      </c>
      <c r="V313" s="24">
        <f>IF('FL DOH Cumulative'!R313="","",IF('FL DOH Cumulative'!R312="",'FL DOH Cumulative'!R313-'FL DOH Cumulative'!R311,'FL DOH Cumulative'!R313-'FL DOH Cumulative'!R312))</f>
        <v>273</v>
      </c>
      <c r="W313" s="25">
        <f t="shared" si="59"/>
        <v>0.1272613849033063</v>
      </c>
      <c r="X313" s="25">
        <f t="shared" si="60"/>
        <v>0.16</v>
      </c>
      <c r="Y313" s="26">
        <f>IF('FL DOH Cumulative'!U313="","",IF('FL DOH Cumulative'!U312="",'FL DOH Cumulative'!U313-'FL DOH Cumulative'!U311,'FL DOH Cumulative'!U313-'FL DOH Cumulative'!U312))</f>
        <v>329</v>
      </c>
      <c r="Z313" s="23">
        <v>1</v>
      </c>
      <c r="AA313" s="24">
        <v>5</v>
      </c>
      <c r="AB313" s="22">
        <f t="shared" si="65"/>
        <v>1.3845596230518304E-2</v>
      </c>
      <c r="AC313" s="6">
        <v>124</v>
      </c>
      <c r="AD313" s="7">
        <v>1492</v>
      </c>
      <c r="AE313" s="22">
        <f t="shared" si="66"/>
        <v>5.1320235981442239E-2</v>
      </c>
      <c r="AF313" s="25"/>
    </row>
    <row r="314" spans="1:32">
      <c r="A314" s="1">
        <v>44220</v>
      </c>
      <c r="B314" s="23">
        <f>IF('FL DOH Cumulative'!B314="","",IF('FL DOH Cumulative'!B313="",'FL DOH Cumulative'!B314-'FL DOH Cumulative'!B312,'FL DOH Cumulative'!B314-'FL DOH Cumulative'!B313))</f>
        <v>0</v>
      </c>
      <c r="C314" s="24">
        <f>IF('FL DOH Cumulative'!D314="","",IF('FL DOH Cumulative'!D313="",'FL DOH Cumulative'!D314-'FL DOH Cumulative'!D312,'FL DOH Cumulative'!D314-'FL DOH Cumulative'!D313))</f>
        <v>36</v>
      </c>
      <c r="D314" s="24">
        <f>IF('FL DOH Cumulative'!C314="","",IF('FL DOH Cumulative'!C313="",'FL DOH Cumulative'!C314-'FL DOH Cumulative'!C312,'FL DOH Cumulative'!C314-'FL DOH Cumulative'!C313))</f>
        <v>253</v>
      </c>
      <c r="E314" s="25">
        <f t="shared" si="63"/>
        <v>0.12330275229357798</v>
      </c>
      <c r="F314" s="25">
        <f t="shared" si="61"/>
        <v>0.1245674740484429</v>
      </c>
      <c r="G314" s="26">
        <f>IF('FL DOH Cumulative'!F314="","",IF('FL DOH Cumulative'!F313="",'FL DOH Cumulative'!F314-'FL DOH Cumulative'!F312,'FL DOH Cumulative'!F314-'FL DOH Cumulative'!F313))</f>
        <v>289</v>
      </c>
      <c r="H314" s="23">
        <f>IF('FL DOH Cumulative'!G314="","",IF('FL DOH Cumulative'!G313="",'FL DOH Cumulative'!G314-'FL DOH Cumulative'!G312,'FL DOH Cumulative'!G314-'FL DOH Cumulative'!G313))</f>
        <v>0</v>
      </c>
      <c r="I314" s="24">
        <f>IF('FL DOH Cumulative'!I314="","",IF('FL DOH Cumulative'!I313="",'FL DOH Cumulative'!I314-'FL DOH Cumulative'!I312,'FL DOH Cumulative'!I314-'FL DOH Cumulative'!I313))</f>
        <v>13</v>
      </c>
      <c r="J314" s="24">
        <f>IF('FL DOH Cumulative'!H314="","",IF('FL DOH Cumulative'!H313="",'FL DOH Cumulative'!H314-'FL DOH Cumulative'!H312,'FL DOH Cumulative'!H314-'FL DOH Cumulative'!H313))</f>
        <v>111</v>
      </c>
      <c r="K314" s="25">
        <f t="shared" si="64"/>
        <v>0.12449799196787148</v>
      </c>
      <c r="L314" s="25">
        <f t="shared" si="62"/>
        <v>0.10483870967741936</v>
      </c>
      <c r="M314" s="26">
        <f>IF('FL DOH Cumulative'!K314="","",IF('FL DOH Cumulative'!K313="",'FL DOH Cumulative'!K314-'FL DOH Cumulative'!K312,'FL DOH Cumulative'!K314-'FL DOH Cumulative'!K313))</f>
        <v>124</v>
      </c>
      <c r="N314" s="23">
        <f>IF('FL DOH Cumulative'!L314="","",IF('FL DOH Cumulative'!L313="",'FL DOH Cumulative'!L314-'FL DOH Cumulative'!L312,'FL DOH Cumulative'!L314-'FL DOH Cumulative'!L313))</f>
        <v>0</v>
      </c>
      <c r="O314" s="24">
        <f>IF('FL DOH Cumulative'!N314="","",IF('FL DOH Cumulative'!N313="",'FL DOH Cumulative'!N314-'FL DOH Cumulative'!N312,'FL DOH Cumulative'!N314-'FL DOH Cumulative'!N313))</f>
        <v>17</v>
      </c>
      <c r="P314" s="24">
        <f>IF('FL DOH Cumulative'!M314="","",IF('FL DOH Cumulative'!M313="",'FL DOH Cumulative'!M314-'FL DOH Cumulative'!M312,'FL DOH Cumulative'!M314-'FL DOH Cumulative'!M313))</f>
        <v>88</v>
      </c>
      <c r="Q314" s="25">
        <f t="shared" si="57"/>
        <v>0.17586649550706032</v>
      </c>
      <c r="R314" s="25">
        <f t="shared" si="58"/>
        <v>0.16190476190476191</v>
      </c>
      <c r="S314" s="26">
        <f>IF('FL DOH Cumulative'!P314="","",IF('FL DOH Cumulative'!P313="",'FL DOH Cumulative'!P314-'FL DOH Cumulative'!P312,'FL DOH Cumulative'!P314-'FL DOH Cumulative'!P313))</f>
        <v>105</v>
      </c>
      <c r="T314" s="23">
        <f>IF('FL DOH Cumulative'!Q314="","",IF('FL DOH Cumulative'!Q313="",'FL DOH Cumulative'!Q314-'FL DOH Cumulative'!Q312,'FL DOH Cumulative'!Q314-'FL DOH Cumulative'!Q313))</f>
        <v>0</v>
      </c>
      <c r="U314" s="24">
        <f>IF('FL DOH Cumulative'!S314="","",IF('FL DOH Cumulative'!S313="",'FL DOH Cumulative'!S314-'FL DOH Cumulative'!S312,'FL DOH Cumulative'!S314-'FL DOH Cumulative'!S313))</f>
        <v>66</v>
      </c>
      <c r="V314" s="24">
        <f>IF('FL DOH Cumulative'!R314="","",IF('FL DOH Cumulative'!R313="",'FL DOH Cumulative'!R314-'FL DOH Cumulative'!R312,'FL DOH Cumulative'!R314-'FL DOH Cumulative'!R313))</f>
        <v>452</v>
      </c>
      <c r="W314" s="25">
        <f t="shared" si="59"/>
        <v>0.13223836597178354</v>
      </c>
      <c r="X314" s="25">
        <f t="shared" si="60"/>
        <v>0.12741312741312741</v>
      </c>
      <c r="Y314" s="26">
        <f>IF('FL DOH Cumulative'!U314="","",IF('FL DOH Cumulative'!U313="",'FL DOH Cumulative'!U314-'FL DOH Cumulative'!U312,'FL DOH Cumulative'!U314-'FL DOH Cumulative'!U313))</f>
        <v>518</v>
      </c>
      <c r="Z314" s="23">
        <v>12</v>
      </c>
      <c r="AA314" s="24">
        <v>740</v>
      </c>
      <c r="AB314" s="22">
        <f t="shared" si="65"/>
        <v>1.4592710904602875E-2</v>
      </c>
      <c r="AC314" s="6">
        <v>81</v>
      </c>
      <c r="AD314" s="7">
        <v>1109</v>
      </c>
      <c r="AE314" s="22">
        <f t="shared" si="66"/>
        <v>5.2217953195948304E-2</v>
      </c>
      <c r="AF314" s="25"/>
    </row>
    <row r="315" spans="1:32">
      <c r="A315" s="1">
        <v>44221</v>
      </c>
      <c r="B315" s="23">
        <f>IF('FL DOH Cumulative'!B315="","",IF('FL DOH Cumulative'!B314="",'FL DOH Cumulative'!B315-'FL DOH Cumulative'!B313,'FL DOH Cumulative'!B315-'FL DOH Cumulative'!B314))</f>
        <v>0</v>
      </c>
      <c r="C315" s="24">
        <f>IF('FL DOH Cumulative'!D315="","",IF('FL DOH Cumulative'!D314="",'FL DOH Cumulative'!D315-'FL DOH Cumulative'!D313,'FL DOH Cumulative'!D315-'FL DOH Cumulative'!D314))</f>
        <v>62</v>
      </c>
      <c r="D315" s="24">
        <f>IF('FL DOH Cumulative'!C315="","",IF('FL DOH Cumulative'!C314="",'FL DOH Cumulative'!C315-'FL DOH Cumulative'!C313,'FL DOH Cumulative'!C315-'FL DOH Cumulative'!C314))</f>
        <v>202</v>
      </c>
      <c r="E315" s="25">
        <f t="shared" si="63"/>
        <v>0.15183466891606917</v>
      </c>
      <c r="F315" s="25">
        <f t="shared" si="61"/>
        <v>0.23484848484848486</v>
      </c>
      <c r="G315" s="26">
        <f>IF('FL DOH Cumulative'!F315="","",IF('FL DOH Cumulative'!F314="",'FL DOH Cumulative'!F315-'FL DOH Cumulative'!F313,'FL DOH Cumulative'!F315-'FL DOH Cumulative'!F314))</f>
        <v>264</v>
      </c>
      <c r="H315" s="23">
        <f>IF('FL DOH Cumulative'!G315="","",IF('FL DOH Cumulative'!G314="",'FL DOH Cumulative'!G315-'FL DOH Cumulative'!G313,'FL DOH Cumulative'!G315-'FL DOH Cumulative'!G314))</f>
        <v>3</v>
      </c>
      <c r="I315" s="24">
        <f>IF('FL DOH Cumulative'!I315="","",IF('FL DOH Cumulative'!I314="",'FL DOH Cumulative'!I315-'FL DOH Cumulative'!I313,'FL DOH Cumulative'!I315-'FL DOH Cumulative'!I314))</f>
        <v>21</v>
      </c>
      <c r="J315" s="24">
        <f>IF('FL DOH Cumulative'!H315="","",IF('FL DOH Cumulative'!H314="",'FL DOH Cumulative'!H315-'FL DOH Cumulative'!H313,'FL DOH Cumulative'!H315-'FL DOH Cumulative'!H314))</f>
        <v>155</v>
      </c>
      <c r="K315" s="25">
        <f t="shared" si="64"/>
        <v>0.12295719844357976</v>
      </c>
      <c r="L315" s="25">
        <f t="shared" si="62"/>
        <v>0.11931818181818182</v>
      </c>
      <c r="M315" s="26">
        <f>IF('FL DOH Cumulative'!K315="","",IF('FL DOH Cumulative'!K314="",'FL DOH Cumulative'!K315-'FL DOH Cumulative'!K313,'FL DOH Cumulative'!K315-'FL DOH Cumulative'!K314))</f>
        <v>179</v>
      </c>
      <c r="N315" s="23">
        <f>IF('FL DOH Cumulative'!L315="","",IF('FL DOH Cumulative'!L314="",'FL DOH Cumulative'!L315-'FL DOH Cumulative'!L313,'FL DOH Cumulative'!L315-'FL DOH Cumulative'!L314))</f>
        <v>0</v>
      </c>
      <c r="O315" s="24">
        <f>IF('FL DOH Cumulative'!N315="","",IF('FL DOH Cumulative'!N314="",'FL DOH Cumulative'!N315-'FL DOH Cumulative'!N313,'FL DOH Cumulative'!N315-'FL DOH Cumulative'!N314))</f>
        <v>19</v>
      </c>
      <c r="P315" s="24">
        <f>IF('FL DOH Cumulative'!M315="","",IF('FL DOH Cumulative'!M314="",'FL DOH Cumulative'!M315-'FL DOH Cumulative'!M313,'FL DOH Cumulative'!M315-'FL DOH Cumulative'!M314))</f>
        <v>93</v>
      </c>
      <c r="Q315" s="25">
        <f t="shared" si="57"/>
        <v>0.17602040816326531</v>
      </c>
      <c r="R315" s="25">
        <f t="shared" si="58"/>
        <v>0.16964285714285715</v>
      </c>
      <c r="S315" s="26">
        <f>IF('FL DOH Cumulative'!P315="","",IF('FL DOH Cumulative'!P314="",'FL DOH Cumulative'!P315-'FL DOH Cumulative'!P313,'FL DOH Cumulative'!P315-'FL DOH Cumulative'!P314))</f>
        <v>112</v>
      </c>
      <c r="T315" s="23">
        <f>IF('FL DOH Cumulative'!Q315="","",IF('FL DOH Cumulative'!Q314="",'FL DOH Cumulative'!Q315-'FL DOH Cumulative'!Q313,'FL DOH Cumulative'!Q315-'FL DOH Cumulative'!Q314))</f>
        <v>3</v>
      </c>
      <c r="U315" s="24">
        <f>IF('FL DOH Cumulative'!S315="","",IF('FL DOH Cumulative'!S314="",'FL DOH Cumulative'!S315-'FL DOH Cumulative'!S313,'FL DOH Cumulative'!S315-'FL DOH Cumulative'!S314))</f>
        <v>102</v>
      </c>
      <c r="V315" s="24">
        <f>IF('FL DOH Cumulative'!R315="","",IF('FL DOH Cumulative'!R314="",'FL DOH Cumulative'!R315-'FL DOH Cumulative'!R313,'FL DOH Cumulative'!R315-'FL DOH Cumulative'!R314))</f>
        <v>450</v>
      </c>
      <c r="W315" s="25">
        <f t="shared" si="59"/>
        <v>0.14774774774774774</v>
      </c>
      <c r="X315" s="25">
        <f t="shared" si="60"/>
        <v>0.18478260869565216</v>
      </c>
      <c r="Y315" s="26">
        <f>IF('FL DOH Cumulative'!U315="","",IF('FL DOH Cumulative'!U314="",'FL DOH Cumulative'!U315-'FL DOH Cumulative'!U313,'FL DOH Cumulative'!U315-'FL DOH Cumulative'!U314))</f>
        <v>555</v>
      </c>
      <c r="Z315" s="23">
        <v>56</v>
      </c>
      <c r="AA315" s="24">
        <v>2876</v>
      </c>
      <c r="AB315" s="22">
        <f t="shared" si="65"/>
        <v>1.5707553905469084E-2</v>
      </c>
      <c r="AC315" s="6">
        <v>119</v>
      </c>
      <c r="AD315" s="7">
        <v>2579</v>
      </c>
      <c r="AE315" s="22">
        <f t="shared" si="66"/>
        <v>5.3471427711206117E-2</v>
      </c>
      <c r="AF315" s="25"/>
    </row>
    <row r="316" spans="1:32">
      <c r="A316" s="1">
        <v>44222</v>
      </c>
      <c r="B316" s="23">
        <f>IF('FL DOH Cumulative'!B316="","",IF('FL DOH Cumulative'!B315="",'FL DOH Cumulative'!B316-'FL DOH Cumulative'!B314,'FL DOH Cumulative'!B316-'FL DOH Cumulative'!B315))</f>
        <v>0</v>
      </c>
      <c r="C316" s="24">
        <f>IF('FL DOH Cumulative'!D316="","",IF('FL DOH Cumulative'!D315="",'FL DOH Cumulative'!D316-'FL DOH Cumulative'!D314,'FL DOH Cumulative'!D316-'FL DOH Cumulative'!D315))</f>
        <v>56</v>
      </c>
      <c r="D316" s="24">
        <f>IF('FL DOH Cumulative'!C316="","",IF('FL DOH Cumulative'!C315="",'FL DOH Cumulative'!C316-'FL DOH Cumulative'!C314,'FL DOH Cumulative'!C316-'FL DOH Cumulative'!C315))</f>
        <v>332</v>
      </c>
      <c r="E316" s="25">
        <f t="shared" si="63"/>
        <v>0.15623704931620389</v>
      </c>
      <c r="F316" s="25">
        <f t="shared" si="61"/>
        <v>0.14432989690721648</v>
      </c>
      <c r="G316" s="26">
        <f>IF('FL DOH Cumulative'!F316="","",IF('FL DOH Cumulative'!F315="",'FL DOH Cumulative'!F316-'FL DOH Cumulative'!F314,'FL DOH Cumulative'!F316-'FL DOH Cumulative'!F315))</f>
        <v>388</v>
      </c>
      <c r="H316" s="23">
        <f>IF('FL DOH Cumulative'!G316="","",IF('FL DOH Cumulative'!G315="",'FL DOH Cumulative'!G316-'FL DOH Cumulative'!G314,'FL DOH Cumulative'!G316-'FL DOH Cumulative'!G315))</f>
        <v>5</v>
      </c>
      <c r="I316" s="24">
        <f>IF('FL DOH Cumulative'!I316="","",IF('FL DOH Cumulative'!I315="",'FL DOH Cumulative'!I316-'FL DOH Cumulative'!I314,'FL DOH Cumulative'!I316-'FL DOH Cumulative'!I315))</f>
        <v>20</v>
      </c>
      <c r="J316" s="24">
        <f>IF('FL DOH Cumulative'!H316="","",IF('FL DOH Cumulative'!H315="",'FL DOH Cumulative'!H316-'FL DOH Cumulative'!H314,'FL DOH Cumulative'!H316-'FL DOH Cumulative'!H315))</f>
        <v>130</v>
      </c>
      <c r="K316" s="25">
        <f t="shared" si="64"/>
        <v>0.12569169960474308</v>
      </c>
      <c r="L316" s="25">
        <f t="shared" si="62"/>
        <v>0.13333333333333333</v>
      </c>
      <c r="M316" s="26">
        <f>IF('FL DOH Cumulative'!K316="","",IF('FL DOH Cumulative'!K315="",'FL DOH Cumulative'!K316-'FL DOH Cumulative'!K314,'FL DOH Cumulative'!K316-'FL DOH Cumulative'!K315))</f>
        <v>155</v>
      </c>
      <c r="N316" s="23">
        <f>IF('FL DOH Cumulative'!L316="","",IF('FL DOH Cumulative'!L315="",'FL DOH Cumulative'!L316-'FL DOH Cumulative'!L314,'FL DOH Cumulative'!L316-'FL DOH Cumulative'!L315))</f>
        <v>0</v>
      </c>
      <c r="O316" s="24">
        <f>IF('FL DOH Cumulative'!N316="","",IF('FL DOH Cumulative'!N315="",'FL DOH Cumulative'!N316-'FL DOH Cumulative'!N314,'FL DOH Cumulative'!N316-'FL DOH Cumulative'!N315))</f>
        <v>19</v>
      </c>
      <c r="P316" s="24">
        <f>IF('FL DOH Cumulative'!M316="","",IF('FL DOH Cumulative'!M315="",'FL DOH Cumulative'!M316-'FL DOH Cumulative'!M314,'FL DOH Cumulative'!M316-'FL DOH Cumulative'!M315))</f>
        <v>80</v>
      </c>
      <c r="Q316" s="25">
        <f t="shared" si="57"/>
        <v>0.17992177314211213</v>
      </c>
      <c r="R316" s="25">
        <f t="shared" si="58"/>
        <v>0.19191919191919191</v>
      </c>
      <c r="S316" s="26">
        <f>IF('FL DOH Cumulative'!P316="","",IF('FL DOH Cumulative'!P315="",'FL DOH Cumulative'!P316-'FL DOH Cumulative'!P314,'FL DOH Cumulative'!P316-'FL DOH Cumulative'!P315))</f>
        <v>99</v>
      </c>
      <c r="T316" s="23">
        <f>IF('FL DOH Cumulative'!Q316="","",IF('FL DOH Cumulative'!Q315="",'FL DOH Cumulative'!Q316-'FL DOH Cumulative'!Q314,'FL DOH Cumulative'!Q316-'FL DOH Cumulative'!Q315))</f>
        <v>5</v>
      </c>
      <c r="U316" s="24">
        <f>IF('FL DOH Cumulative'!S316="","",IF('FL DOH Cumulative'!S315="",'FL DOH Cumulative'!S316-'FL DOH Cumulative'!S314,'FL DOH Cumulative'!S316-'FL DOH Cumulative'!S315))</f>
        <v>95</v>
      </c>
      <c r="V316" s="24">
        <f>IF('FL DOH Cumulative'!R316="","",IF('FL DOH Cumulative'!R315="",'FL DOH Cumulative'!R316-'FL DOH Cumulative'!R314,'FL DOH Cumulative'!R316-'FL DOH Cumulative'!R315))</f>
        <v>542</v>
      </c>
      <c r="W316" s="25">
        <f t="shared" si="59"/>
        <v>0.15163104611923509</v>
      </c>
      <c r="X316" s="25">
        <f t="shared" si="60"/>
        <v>0.14913657770800628</v>
      </c>
      <c r="Y316" s="26">
        <f>IF('FL DOH Cumulative'!U316="","",IF('FL DOH Cumulative'!U315="",'FL DOH Cumulative'!U316-'FL DOH Cumulative'!U314,'FL DOH Cumulative'!U316-'FL DOH Cumulative'!U315))</f>
        <v>642</v>
      </c>
      <c r="Z316" s="23">
        <v>40</v>
      </c>
      <c r="AA316" s="24">
        <v>1720</v>
      </c>
      <c r="AB316" s="22">
        <f t="shared" si="65"/>
        <v>1.5975356400888315E-2</v>
      </c>
      <c r="AC316" s="6">
        <v>129</v>
      </c>
      <c r="AD316" s="7">
        <v>1733</v>
      </c>
      <c r="AE316" s="22">
        <f t="shared" si="66"/>
        <v>5.4188707098044041E-2</v>
      </c>
      <c r="AF316" s="25"/>
    </row>
    <row r="317" spans="1:32">
      <c r="A317" s="1">
        <v>44223</v>
      </c>
      <c r="B317" s="23">
        <f>IF('FL DOH Cumulative'!B317="","",IF('FL DOH Cumulative'!B316="",'FL DOH Cumulative'!B317-'FL DOH Cumulative'!B315,'FL DOH Cumulative'!B317-'FL DOH Cumulative'!B316))</f>
        <v>0</v>
      </c>
      <c r="C317" s="24">
        <f>IF('FL DOH Cumulative'!D317="","",IF('FL DOH Cumulative'!D316="",'FL DOH Cumulative'!D317-'FL DOH Cumulative'!D315,'FL DOH Cumulative'!D317-'FL DOH Cumulative'!D316))</f>
        <v>81</v>
      </c>
      <c r="D317" s="24">
        <f>IF('FL DOH Cumulative'!C317="","",IF('FL DOH Cumulative'!C316="",'FL DOH Cumulative'!C317-'FL DOH Cumulative'!C315,'FL DOH Cumulative'!C317-'FL DOH Cumulative'!C316))</f>
        <v>324</v>
      </c>
      <c r="E317" s="25">
        <f t="shared" si="63"/>
        <v>0.17167019027484143</v>
      </c>
      <c r="F317" s="25">
        <f t="shared" si="61"/>
        <v>0.2</v>
      </c>
      <c r="G317" s="26">
        <f>IF('FL DOH Cumulative'!F317="","",IF('FL DOH Cumulative'!F316="",'FL DOH Cumulative'!F317-'FL DOH Cumulative'!F315,'FL DOH Cumulative'!F317-'FL DOH Cumulative'!F316))</f>
        <v>405</v>
      </c>
      <c r="H317" s="23">
        <f>IF('FL DOH Cumulative'!G317="","",IF('FL DOH Cumulative'!G316="",'FL DOH Cumulative'!G317-'FL DOH Cumulative'!G315,'FL DOH Cumulative'!G317-'FL DOH Cumulative'!G316))</f>
        <v>4</v>
      </c>
      <c r="I317" s="24">
        <f>IF('FL DOH Cumulative'!I317="","",IF('FL DOH Cumulative'!I316="",'FL DOH Cumulative'!I317-'FL DOH Cumulative'!I315,'FL DOH Cumulative'!I317-'FL DOH Cumulative'!I316))</f>
        <v>22</v>
      </c>
      <c r="J317" s="24">
        <f>IF('FL DOH Cumulative'!H317="","",IF('FL DOH Cumulative'!H316="",'FL DOH Cumulative'!H317-'FL DOH Cumulative'!H315,'FL DOH Cumulative'!H317-'FL DOH Cumulative'!H316))</f>
        <v>153</v>
      </c>
      <c r="K317" s="25">
        <f t="shared" si="64"/>
        <v>0.12762520193861066</v>
      </c>
      <c r="L317" s="25">
        <f t="shared" si="62"/>
        <v>0.12571428571428572</v>
      </c>
      <c r="M317" s="26">
        <f>IF('FL DOH Cumulative'!K317="","",IF('FL DOH Cumulative'!K316="",'FL DOH Cumulative'!K317-'FL DOH Cumulative'!K315,'FL DOH Cumulative'!K317-'FL DOH Cumulative'!K316))</f>
        <v>179</v>
      </c>
      <c r="N317" s="23">
        <f>IF('FL DOH Cumulative'!L317="","",IF('FL DOH Cumulative'!L316="",'FL DOH Cumulative'!L317-'FL DOH Cumulative'!L315,'FL DOH Cumulative'!L317-'FL DOH Cumulative'!L316))</f>
        <v>0</v>
      </c>
      <c r="O317" s="24">
        <f>IF('FL DOH Cumulative'!N317="","",IF('FL DOH Cumulative'!N316="",'FL DOH Cumulative'!N317-'FL DOH Cumulative'!N315,'FL DOH Cumulative'!N317-'FL DOH Cumulative'!N316))</f>
        <v>21</v>
      </c>
      <c r="P317" s="24">
        <f>IF('FL DOH Cumulative'!M317="","",IF('FL DOH Cumulative'!M316="",'FL DOH Cumulative'!M317-'FL DOH Cumulative'!M315,'FL DOH Cumulative'!M317-'FL DOH Cumulative'!M316))</f>
        <v>156</v>
      </c>
      <c r="Q317" s="25">
        <f t="shared" si="57"/>
        <v>0.16501240694789082</v>
      </c>
      <c r="R317" s="25">
        <f t="shared" si="58"/>
        <v>0.11864406779661017</v>
      </c>
      <c r="S317" s="26">
        <f>IF('FL DOH Cumulative'!P317="","",IF('FL DOH Cumulative'!P316="",'FL DOH Cumulative'!P317-'FL DOH Cumulative'!P315,'FL DOH Cumulative'!P317-'FL DOH Cumulative'!P316))</f>
        <v>177</v>
      </c>
      <c r="T317" s="23">
        <f>IF('FL DOH Cumulative'!Q317="","",IF('FL DOH Cumulative'!Q316="",'FL DOH Cumulative'!Q317-'FL DOH Cumulative'!Q315,'FL DOH Cumulative'!Q317-'FL DOH Cumulative'!Q316))</f>
        <v>4</v>
      </c>
      <c r="U317" s="24">
        <f>IF('FL DOH Cumulative'!S317="","",IF('FL DOH Cumulative'!S316="",'FL DOH Cumulative'!S317-'FL DOH Cumulative'!S315,'FL DOH Cumulative'!S317-'FL DOH Cumulative'!S316))</f>
        <v>124</v>
      </c>
      <c r="V317" s="24">
        <f>IF('FL DOH Cumulative'!R317="","",IF('FL DOH Cumulative'!R316="",'FL DOH Cumulative'!R317-'FL DOH Cumulative'!R315,'FL DOH Cumulative'!R317-'FL DOH Cumulative'!R316))</f>
        <v>633</v>
      </c>
      <c r="W317" s="25">
        <f t="shared" si="59"/>
        <v>0.15808573372646859</v>
      </c>
      <c r="X317" s="25">
        <f t="shared" si="60"/>
        <v>0.16380449141347425</v>
      </c>
      <c r="Y317" s="26">
        <f>IF('FL DOH Cumulative'!U317="","",IF('FL DOH Cumulative'!U316="",'FL DOH Cumulative'!U317-'FL DOH Cumulative'!U315,'FL DOH Cumulative'!U317-'FL DOH Cumulative'!U316))</f>
        <v>761</v>
      </c>
      <c r="Z317" s="23">
        <v>63</v>
      </c>
      <c r="AA317" s="24">
        <v>2735</v>
      </c>
      <c r="AB317" s="22">
        <f t="shared" si="65"/>
        <v>1.8160715504881547E-2</v>
      </c>
      <c r="AC317" s="6">
        <v>165</v>
      </c>
      <c r="AD317" s="7">
        <v>2599</v>
      </c>
      <c r="AE317" s="22">
        <f t="shared" si="66"/>
        <v>5.6142063831085616E-2</v>
      </c>
      <c r="AF317" s="25"/>
    </row>
    <row r="318" spans="1:32">
      <c r="A318" s="1">
        <v>44224</v>
      </c>
      <c r="B318" s="23">
        <f>IF('FL DOH Cumulative'!B318="","",IF('FL DOH Cumulative'!B317="",'FL DOH Cumulative'!B318-'FL DOH Cumulative'!B316,'FL DOH Cumulative'!B318-'FL DOH Cumulative'!B317))</f>
        <v>0</v>
      </c>
      <c r="C318" s="24">
        <f>IF('FL DOH Cumulative'!D318="","",IF('FL DOH Cumulative'!D317="",'FL DOH Cumulative'!D318-'FL DOH Cumulative'!D316,'FL DOH Cumulative'!D318-'FL DOH Cumulative'!D317))</f>
        <v>78</v>
      </c>
      <c r="D318" s="24">
        <f>IF('FL DOH Cumulative'!C318="","",IF('FL DOH Cumulative'!C317="",'FL DOH Cumulative'!C318-'FL DOH Cumulative'!C316,'FL DOH Cumulative'!C318-'FL DOH Cumulative'!C317))</f>
        <v>71</v>
      </c>
      <c r="E318" s="25">
        <f t="shared" si="63"/>
        <v>0.18379790940766549</v>
      </c>
      <c r="F318" s="25">
        <f t="shared" si="61"/>
        <v>0.52348993288590606</v>
      </c>
      <c r="G318" s="26">
        <f>IF('FL DOH Cumulative'!F318="","",IF('FL DOH Cumulative'!F317="",'FL DOH Cumulative'!F318-'FL DOH Cumulative'!F316,'FL DOH Cumulative'!F318-'FL DOH Cumulative'!F317))</f>
        <v>149</v>
      </c>
      <c r="H318" s="23">
        <f>IF('FL DOH Cumulative'!G318="","",IF('FL DOH Cumulative'!G317="",'FL DOH Cumulative'!G318-'FL DOH Cumulative'!G316,'FL DOH Cumulative'!G318-'FL DOH Cumulative'!G317))</f>
        <v>1</v>
      </c>
      <c r="I318" s="24">
        <f>IF('FL DOH Cumulative'!I318="","",IF('FL DOH Cumulative'!I317="",'FL DOH Cumulative'!I318-'FL DOH Cumulative'!I316,'FL DOH Cumulative'!I318-'FL DOH Cumulative'!I317))</f>
        <v>14</v>
      </c>
      <c r="J318" s="24">
        <f>IF('FL DOH Cumulative'!H318="","",IF('FL DOH Cumulative'!H317="",'FL DOH Cumulative'!H318-'FL DOH Cumulative'!H316,'FL DOH Cumulative'!H318-'FL DOH Cumulative'!H317))</f>
        <v>97</v>
      </c>
      <c r="K318" s="25">
        <f t="shared" si="64"/>
        <v>0.12176814011676397</v>
      </c>
      <c r="L318" s="25">
        <f t="shared" si="62"/>
        <v>0.12612612612612611</v>
      </c>
      <c r="M318" s="26">
        <f>IF('FL DOH Cumulative'!K318="","",IF('FL DOH Cumulative'!K317="",'FL DOH Cumulative'!K318-'FL DOH Cumulative'!K316,'FL DOH Cumulative'!K318-'FL DOH Cumulative'!K317))</f>
        <v>112</v>
      </c>
      <c r="N318" s="23">
        <f>IF('FL DOH Cumulative'!L318="","",IF('FL DOH Cumulative'!L317="",'FL DOH Cumulative'!L318-'FL DOH Cumulative'!L316,'FL DOH Cumulative'!L318-'FL DOH Cumulative'!L317))</f>
        <v>0</v>
      </c>
      <c r="O318" s="24">
        <f>IF('FL DOH Cumulative'!N318="","",IF('FL DOH Cumulative'!N317="",'FL DOH Cumulative'!N318-'FL DOH Cumulative'!N316,'FL DOH Cumulative'!N318-'FL DOH Cumulative'!N317))</f>
        <v>23</v>
      </c>
      <c r="P318" s="24">
        <f>IF('FL DOH Cumulative'!M318="","",IF('FL DOH Cumulative'!M317="",'FL DOH Cumulative'!M318-'FL DOH Cumulative'!M316,'FL DOH Cumulative'!M318-'FL DOH Cumulative'!M317))</f>
        <v>28</v>
      </c>
      <c r="Q318" s="25">
        <f t="shared" si="57"/>
        <v>0.16811955168119552</v>
      </c>
      <c r="R318" s="25">
        <f t="shared" si="58"/>
        <v>0.45098039215686275</v>
      </c>
      <c r="S318" s="26">
        <f>IF('FL DOH Cumulative'!P318="","",IF('FL DOH Cumulative'!P317="",'FL DOH Cumulative'!P318-'FL DOH Cumulative'!P316,'FL DOH Cumulative'!P318-'FL DOH Cumulative'!P317))</f>
        <v>51</v>
      </c>
      <c r="T318" s="23">
        <f>IF('FL DOH Cumulative'!Q318="","",IF('FL DOH Cumulative'!Q317="",'FL DOH Cumulative'!Q318-'FL DOH Cumulative'!Q316,'FL DOH Cumulative'!Q318-'FL DOH Cumulative'!Q317))</f>
        <v>1</v>
      </c>
      <c r="U318" s="24">
        <f>IF('FL DOH Cumulative'!S318="","",IF('FL DOH Cumulative'!S317="",'FL DOH Cumulative'!S318-'FL DOH Cumulative'!S316,'FL DOH Cumulative'!S318-'FL DOH Cumulative'!S317))</f>
        <v>115</v>
      </c>
      <c r="V318" s="24">
        <f>IF('FL DOH Cumulative'!R318="","",IF('FL DOH Cumulative'!R317="",'FL DOH Cumulative'!R318-'FL DOH Cumulative'!R316,'FL DOH Cumulative'!R318-'FL DOH Cumulative'!R317))</f>
        <v>196</v>
      </c>
      <c r="W318" s="25">
        <f t="shared" si="59"/>
        <v>0.16356444858073524</v>
      </c>
      <c r="X318" s="25">
        <f t="shared" si="60"/>
        <v>0.36977491961414793</v>
      </c>
      <c r="Y318" s="26">
        <f>IF('FL DOH Cumulative'!U318="","",IF('FL DOH Cumulative'!U317="",'FL DOH Cumulative'!U318-'FL DOH Cumulative'!U316,'FL DOH Cumulative'!U318-'FL DOH Cumulative'!U317))</f>
        <v>312</v>
      </c>
      <c r="Z318" s="23">
        <v>32</v>
      </c>
      <c r="AA318" s="24">
        <v>1508</v>
      </c>
      <c r="AB318" s="22">
        <f t="shared" si="65"/>
        <v>1.928555774709621E-2</v>
      </c>
      <c r="AC318" s="6">
        <v>129</v>
      </c>
      <c r="AD318" s="7">
        <v>865</v>
      </c>
      <c r="AE318" s="22">
        <f t="shared" si="66"/>
        <v>5.812351246398597E-2</v>
      </c>
      <c r="AF318" s="25"/>
    </row>
    <row r="319" spans="1:32">
      <c r="A319" s="1">
        <v>44225</v>
      </c>
      <c r="B319" s="23">
        <f>IF('FL DOH Cumulative'!B319="","",IF('FL DOH Cumulative'!B318="",'FL DOH Cumulative'!B319-'FL DOH Cumulative'!B317,'FL DOH Cumulative'!B319-'FL DOH Cumulative'!B318))</f>
        <v>0</v>
      </c>
      <c r="C319" s="24">
        <f>IF('FL DOH Cumulative'!D319="","",IF('FL DOH Cumulative'!D318="",'FL DOH Cumulative'!D319-'FL DOH Cumulative'!D317,'FL DOH Cumulative'!D319-'FL DOH Cumulative'!D318))</f>
        <v>127</v>
      </c>
      <c r="D319" s="24">
        <f>IF('FL DOH Cumulative'!C319="","",IF('FL DOH Cumulative'!C318="",'FL DOH Cumulative'!C319-'FL DOH Cumulative'!C317,'FL DOH Cumulative'!C319-'FL DOH Cumulative'!C318))</f>
        <v>633</v>
      </c>
      <c r="E319" s="25">
        <f t="shared" si="63"/>
        <v>0.19422911283376398</v>
      </c>
      <c r="F319" s="25">
        <f t="shared" si="61"/>
        <v>0.16710526315789473</v>
      </c>
      <c r="G319" s="26">
        <f>IF('FL DOH Cumulative'!F319="","",IF('FL DOH Cumulative'!F318="",'FL DOH Cumulative'!F319-'FL DOH Cumulative'!F317,'FL DOH Cumulative'!F319-'FL DOH Cumulative'!F318))</f>
        <v>760</v>
      </c>
      <c r="H319" s="23">
        <f>IF('FL DOH Cumulative'!G319="","",IF('FL DOH Cumulative'!G318="",'FL DOH Cumulative'!G319-'FL DOH Cumulative'!G317,'FL DOH Cumulative'!G319-'FL DOH Cumulative'!G318))</f>
        <v>7</v>
      </c>
      <c r="I319" s="24">
        <f>IF('FL DOH Cumulative'!I319="","",IF('FL DOH Cumulative'!I318="",'FL DOH Cumulative'!I319-'FL DOH Cumulative'!I317,'FL DOH Cumulative'!I319-'FL DOH Cumulative'!I318))</f>
        <v>18</v>
      </c>
      <c r="J319" s="24">
        <f>IF('FL DOH Cumulative'!H319="","",IF('FL DOH Cumulative'!H318="",'FL DOH Cumulative'!H319-'FL DOH Cumulative'!H317,'FL DOH Cumulative'!H319-'FL DOH Cumulative'!H318))</f>
        <v>217</v>
      </c>
      <c r="K319" s="25">
        <f t="shared" si="64"/>
        <v>0.11728395061728394</v>
      </c>
      <c r="L319" s="25">
        <f t="shared" si="62"/>
        <v>7.6595744680851063E-2</v>
      </c>
      <c r="M319" s="26">
        <f>IF('FL DOH Cumulative'!K319="","",IF('FL DOH Cumulative'!K318="",'FL DOH Cumulative'!K319-'FL DOH Cumulative'!K317,'FL DOH Cumulative'!K319-'FL DOH Cumulative'!K318))</f>
        <v>242</v>
      </c>
      <c r="N319" s="23">
        <f>IF('FL DOH Cumulative'!L319="","",IF('FL DOH Cumulative'!L318="",'FL DOH Cumulative'!L319-'FL DOH Cumulative'!L317,'FL DOH Cumulative'!L319-'FL DOH Cumulative'!L318))</f>
        <v>0</v>
      </c>
      <c r="O319" s="24">
        <f>IF('FL DOH Cumulative'!N319="","",IF('FL DOH Cumulative'!N318="",'FL DOH Cumulative'!N319-'FL DOH Cumulative'!N317,'FL DOH Cumulative'!N319-'FL DOH Cumulative'!N318))</f>
        <v>23</v>
      </c>
      <c r="P319" s="24">
        <f>IF('FL DOH Cumulative'!M319="","",IF('FL DOH Cumulative'!M318="",'FL DOH Cumulative'!M319-'FL DOH Cumulative'!M317,'FL DOH Cumulative'!M319-'FL DOH Cumulative'!M318))</f>
        <v>96</v>
      </c>
      <c r="Q319" s="25">
        <f t="shared" si="57"/>
        <v>0.18205804749340371</v>
      </c>
      <c r="R319" s="25">
        <f t="shared" si="58"/>
        <v>0.19327731092436976</v>
      </c>
      <c r="S319" s="26">
        <f>IF('FL DOH Cumulative'!P319="","",IF('FL DOH Cumulative'!P318="",'FL DOH Cumulative'!P319-'FL DOH Cumulative'!P317,'FL DOH Cumulative'!P319-'FL DOH Cumulative'!P318))</f>
        <v>119</v>
      </c>
      <c r="T319" s="23">
        <f>IF('FL DOH Cumulative'!Q319="","",IF('FL DOH Cumulative'!Q318="",'FL DOH Cumulative'!Q319-'FL DOH Cumulative'!Q317,'FL DOH Cumulative'!Q319-'FL DOH Cumulative'!Q318))</f>
        <v>7</v>
      </c>
      <c r="U319" s="24">
        <f>IF('FL DOH Cumulative'!S319="","",IF('FL DOH Cumulative'!S318="",'FL DOH Cumulative'!S319-'FL DOH Cumulative'!S317,'FL DOH Cumulative'!S319-'FL DOH Cumulative'!S318))</f>
        <v>168</v>
      </c>
      <c r="V319" s="24">
        <f>IF('FL DOH Cumulative'!R319="","",IF('FL DOH Cumulative'!R318="",'FL DOH Cumulative'!R319-'FL DOH Cumulative'!R317,'FL DOH Cumulative'!R319-'FL DOH Cumulative'!R318))</f>
        <v>946</v>
      </c>
      <c r="W319" s="25">
        <f t="shared" si="59"/>
        <v>0.17133364973896537</v>
      </c>
      <c r="X319" s="25">
        <f t="shared" si="60"/>
        <v>0.15080789946140036</v>
      </c>
      <c r="Y319" s="26">
        <f>IF('FL DOH Cumulative'!U319="","",IF('FL DOH Cumulative'!U318="",'FL DOH Cumulative'!U319-'FL DOH Cumulative'!U317,'FL DOH Cumulative'!U319-'FL DOH Cumulative'!U318))</f>
        <v>1121</v>
      </c>
      <c r="Z319" s="23">
        <v>93</v>
      </c>
      <c r="AA319" s="24">
        <v>4737</v>
      </c>
      <c r="AB319" s="22">
        <f t="shared" si="65"/>
        <v>2.0317416883294567E-2</v>
      </c>
      <c r="AC319" s="6">
        <v>214</v>
      </c>
      <c r="AD319" s="7">
        <v>4397</v>
      </c>
      <c r="AE319" s="22">
        <f t="shared" si="66"/>
        <v>6.1074038767079758E-2</v>
      </c>
      <c r="AF319" s="25"/>
    </row>
    <row r="320" spans="1:32">
      <c r="A320" s="1">
        <v>44226</v>
      </c>
      <c r="B320" s="23">
        <f>IF('FL DOH Cumulative'!B320="","",IF('FL DOH Cumulative'!B319="",'FL DOH Cumulative'!B320-'FL DOH Cumulative'!B318,'FL DOH Cumulative'!B320-'FL DOH Cumulative'!B319))</f>
        <v>0</v>
      </c>
      <c r="C320" s="24">
        <f>IF('FL DOH Cumulative'!D320="","",IF('FL DOH Cumulative'!D319="",'FL DOH Cumulative'!D320-'FL DOH Cumulative'!D318,'FL DOH Cumulative'!D320-'FL DOH Cumulative'!D319))</f>
        <v>7</v>
      </c>
      <c r="D320" s="24">
        <f>IF('FL DOH Cumulative'!C320="","",IF('FL DOH Cumulative'!C319="",'FL DOH Cumulative'!C320-'FL DOH Cumulative'!C318,'FL DOH Cumulative'!C320-'FL DOH Cumulative'!C319))</f>
        <v>297</v>
      </c>
      <c r="E320" s="25">
        <f t="shared" si="63"/>
        <v>0.17467760844079719</v>
      </c>
      <c r="F320" s="25">
        <f t="shared" si="61"/>
        <v>2.3026315789473683E-2</v>
      </c>
      <c r="G320" s="26">
        <f>IF('FL DOH Cumulative'!F320="","",IF('FL DOH Cumulative'!F319="",'FL DOH Cumulative'!F320-'FL DOH Cumulative'!F318,'FL DOH Cumulative'!F320-'FL DOH Cumulative'!F319))</f>
        <v>304</v>
      </c>
      <c r="H320" s="23">
        <f>IF('FL DOH Cumulative'!G320="","",IF('FL DOH Cumulative'!G319="",'FL DOH Cumulative'!G320-'FL DOH Cumulative'!G318,'FL DOH Cumulative'!G320-'FL DOH Cumulative'!G319))</f>
        <v>4</v>
      </c>
      <c r="I320" s="24">
        <f>IF('FL DOH Cumulative'!I320="","",IF('FL DOH Cumulative'!I319="",'FL DOH Cumulative'!I320-'FL DOH Cumulative'!I318,'FL DOH Cumulative'!I320-'FL DOH Cumulative'!I319))</f>
        <v>24</v>
      </c>
      <c r="J320" s="24">
        <f>IF('FL DOH Cumulative'!H320="","",IF('FL DOH Cumulative'!H319="",'FL DOH Cumulative'!H320-'FL DOH Cumulative'!H318,'FL DOH Cumulative'!H320-'FL DOH Cumulative'!H319))</f>
        <v>183</v>
      </c>
      <c r="K320" s="25">
        <f t="shared" si="64"/>
        <v>0.11205432937181664</v>
      </c>
      <c r="L320" s="25">
        <f t="shared" si="62"/>
        <v>0.11594202898550725</v>
      </c>
      <c r="M320" s="26">
        <f>IF('FL DOH Cumulative'!K320="","",IF('FL DOH Cumulative'!K319="",'FL DOH Cumulative'!K320-'FL DOH Cumulative'!K318,'FL DOH Cumulative'!K320-'FL DOH Cumulative'!K319))</f>
        <v>211</v>
      </c>
      <c r="N320" s="23">
        <f>IF('FL DOH Cumulative'!L320="","",IF('FL DOH Cumulative'!L319="",'FL DOH Cumulative'!L320-'FL DOH Cumulative'!L318,'FL DOH Cumulative'!L320-'FL DOH Cumulative'!L319))</f>
        <v>0</v>
      </c>
      <c r="O320" s="24">
        <f>IF('FL DOH Cumulative'!N320="","",IF('FL DOH Cumulative'!N319="",'FL DOH Cumulative'!N320-'FL DOH Cumulative'!N318,'FL DOH Cumulative'!N320-'FL DOH Cumulative'!N319))</f>
        <v>17</v>
      </c>
      <c r="P320" s="24">
        <f>IF('FL DOH Cumulative'!M320="","",IF('FL DOH Cumulative'!M319="",'FL DOH Cumulative'!M320-'FL DOH Cumulative'!M318,'FL DOH Cumulative'!M320-'FL DOH Cumulative'!M319))</f>
        <v>147</v>
      </c>
      <c r="Q320" s="25">
        <f t="shared" si="57"/>
        <v>0.16807738814993953</v>
      </c>
      <c r="R320" s="25">
        <f t="shared" si="58"/>
        <v>0.10365853658536585</v>
      </c>
      <c r="S320" s="26">
        <f>IF('FL DOH Cumulative'!P320="","",IF('FL DOH Cumulative'!P319="",'FL DOH Cumulative'!P320-'FL DOH Cumulative'!P318,'FL DOH Cumulative'!P320-'FL DOH Cumulative'!P319))</f>
        <v>164</v>
      </c>
      <c r="T320" s="23">
        <f>IF('FL DOH Cumulative'!Q320="","",IF('FL DOH Cumulative'!Q319="",'FL DOH Cumulative'!Q320-'FL DOH Cumulative'!Q318,'FL DOH Cumulative'!Q320-'FL DOH Cumulative'!Q319))</f>
        <v>4</v>
      </c>
      <c r="U320" s="24">
        <f>IF('FL DOH Cumulative'!S320="","",IF('FL DOH Cumulative'!S319="",'FL DOH Cumulative'!S320-'FL DOH Cumulative'!S318,'FL DOH Cumulative'!S320-'FL DOH Cumulative'!S319))</f>
        <v>48</v>
      </c>
      <c r="V320" s="24">
        <f>IF('FL DOH Cumulative'!R320="","",IF('FL DOH Cumulative'!R319="",'FL DOH Cumulative'!R320-'FL DOH Cumulative'!R318,'FL DOH Cumulative'!R320-'FL DOH Cumulative'!R319))</f>
        <v>627</v>
      </c>
      <c r="W320" s="25">
        <f t="shared" si="59"/>
        <v>0.15731814198071867</v>
      </c>
      <c r="X320" s="25">
        <f t="shared" si="60"/>
        <v>7.1111111111111111E-2</v>
      </c>
      <c r="Y320" s="26">
        <f>IF('FL DOH Cumulative'!U320="","",IF('FL DOH Cumulative'!U319="",'FL DOH Cumulative'!U320-'FL DOH Cumulative'!U318,'FL DOH Cumulative'!U320-'FL DOH Cumulative'!U319))</f>
        <v>679</v>
      </c>
      <c r="Z320" s="23">
        <v>1</v>
      </c>
      <c r="AA320" s="24">
        <v>10</v>
      </c>
      <c r="AB320" s="22">
        <f t="shared" si="65"/>
        <v>2.0310469807836969E-2</v>
      </c>
      <c r="AC320" s="6">
        <v>70</v>
      </c>
      <c r="AD320" s="7">
        <v>2226</v>
      </c>
      <c r="AE320" s="22">
        <f t="shared" si="66"/>
        <v>5.5254340542187023E-2</v>
      </c>
      <c r="AF320" s="25"/>
    </row>
    <row r="321" spans="1:32">
      <c r="A321" s="1">
        <v>44227</v>
      </c>
      <c r="B321" s="23">
        <f>IF('FL DOH Cumulative'!B321="","",IF('FL DOH Cumulative'!B320="",'FL DOH Cumulative'!B321-'FL DOH Cumulative'!B319,'FL DOH Cumulative'!B321-'FL DOH Cumulative'!B320))</f>
        <v>0</v>
      </c>
      <c r="C321" s="24">
        <f>IF('FL DOH Cumulative'!D321="","",IF('FL DOH Cumulative'!D320="",'FL DOH Cumulative'!D321-'FL DOH Cumulative'!D319,'FL DOH Cumulative'!D321-'FL DOH Cumulative'!D320))</f>
        <v>5</v>
      </c>
      <c r="D321" s="24">
        <f>IF('FL DOH Cumulative'!C321="","",IF('FL DOH Cumulative'!C320="",'FL DOH Cumulative'!C321-'FL DOH Cumulative'!C319,'FL DOH Cumulative'!C321-'FL DOH Cumulative'!C320))</f>
        <v>175</v>
      </c>
      <c r="E321" s="25">
        <f t="shared" si="63"/>
        <v>0.16979591836734695</v>
      </c>
      <c r="F321" s="25">
        <f t="shared" si="61"/>
        <v>2.7777777777777776E-2</v>
      </c>
      <c r="G321" s="26">
        <f>IF('FL DOH Cumulative'!F321="","",IF('FL DOH Cumulative'!F320="",'FL DOH Cumulative'!F321-'FL DOH Cumulative'!F319,'FL DOH Cumulative'!F321-'FL DOH Cumulative'!F320))</f>
        <v>180</v>
      </c>
      <c r="H321" s="23">
        <f>IF('FL DOH Cumulative'!G321="","",IF('FL DOH Cumulative'!G320="",'FL DOH Cumulative'!G321-'FL DOH Cumulative'!G319,'FL DOH Cumulative'!G321-'FL DOH Cumulative'!G320))</f>
        <v>1</v>
      </c>
      <c r="I321" s="24">
        <f>IF('FL DOH Cumulative'!I321="","",IF('FL DOH Cumulative'!I320="",'FL DOH Cumulative'!I321-'FL DOH Cumulative'!I319,'FL DOH Cumulative'!I321-'FL DOH Cumulative'!I320))</f>
        <v>13</v>
      </c>
      <c r="J321" s="24">
        <f>IF('FL DOH Cumulative'!H321="","",IF('FL DOH Cumulative'!H320="",'FL DOH Cumulative'!H321-'FL DOH Cumulative'!H319,'FL DOH Cumulative'!H321-'FL DOH Cumulative'!H320))</f>
        <v>114</v>
      </c>
      <c r="K321" s="25">
        <f t="shared" si="64"/>
        <v>0.1117696867061812</v>
      </c>
      <c r="L321" s="25">
        <f t="shared" si="62"/>
        <v>0.10236220472440945</v>
      </c>
      <c r="M321" s="26">
        <f>IF('FL DOH Cumulative'!K321="","",IF('FL DOH Cumulative'!K320="",'FL DOH Cumulative'!K321-'FL DOH Cumulative'!K319,'FL DOH Cumulative'!K321-'FL DOH Cumulative'!K320))</f>
        <v>128</v>
      </c>
      <c r="N321" s="23">
        <f>IF('FL DOH Cumulative'!L321="","",IF('FL DOH Cumulative'!L320="",'FL DOH Cumulative'!L321-'FL DOH Cumulative'!L319,'FL DOH Cumulative'!L321-'FL DOH Cumulative'!L320))</f>
        <v>0</v>
      </c>
      <c r="O321" s="24">
        <f>IF('FL DOH Cumulative'!N321="","",IF('FL DOH Cumulative'!N320="",'FL DOH Cumulative'!N321-'FL DOH Cumulative'!N319,'FL DOH Cumulative'!N321-'FL DOH Cumulative'!N320))</f>
        <v>7</v>
      </c>
      <c r="P321" s="24">
        <f>IF('FL DOH Cumulative'!M321="","",IF('FL DOH Cumulative'!M320="",'FL DOH Cumulative'!M321-'FL DOH Cumulative'!M319,'FL DOH Cumulative'!M321-'FL DOH Cumulative'!M320))</f>
        <v>61</v>
      </c>
      <c r="Q321" s="25">
        <f t="shared" si="57"/>
        <v>0.16329113924050634</v>
      </c>
      <c r="R321" s="25">
        <f t="shared" si="58"/>
        <v>0.10294117647058823</v>
      </c>
      <c r="S321" s="26">
        <f>IF('FL DOH Cumulative'!P321="","",IF('FL DOH Cumulative'!P320="",'FL DOH Cumulative'!P321-'FL DOH Cumulative'!P319,'FL DOH Cumulative'!P321-'FL DOH Cumulative'!P320))</f>
        <v>68</v>
      </c>
      <c r="T321" s="23">
        <f>IF('FL DOH Cumulative'!Q321="","",IF('FL DOH Cumulative'!Q320="",'FL DOH Cumulative'!Q321-'FL DOH Cumulative'!Q319,'FL DOH Cumulative'!Q321-'FL DOH Cumulative'!Q320))</f>
        <v>1</v>
      </c>
      <c r="U321" s="24">
        <f>IF('FL DOH Cumulative'!S321="","",IF('FL DOH Cumulative'!S320="",'FL DOH Cumulative'!S321-'FL DOH Cumulative'!S319,'FL DOH Cumulative'!S321-'FL DOH Cumulative'!S320))</f>
        <v>25</v>
      </c>
      <c r="V321" s="24">
        <f>IF('FL DOH Cumulative'!R321="","",IF('FL DOH Cumulative'!R320="",'FL DOH Cumulative'!R321-'FL DOH Cumulative'!R319,'FL DOH Cumulative'!R321-'FL DOH Cumulative'!R320))</f>
        <v>350</v>
      </c>
      <c r="W321" s="25">
        <f t="shared" si="59"/>
        <v>0.15313277539018322</v>
      </c>
      <c r="X321" s="25">
        <f t="shared" si="60"/>
        <v>6.6666666666666666E-2</v>
      </c>
      <c r="Y321" s="26">
        <f>IF('FL DOH Cumulative'!U321="","",IF('FL DOH Cumulative'!U320="",'FL DOH Cumulative'!U321-'FL DOH Cumulative'!U319,'FL DOH Cumulative'!U321-'FL DOH Cumulative'!U320))</f>
        <v>376</v>
      </c>
      <c r="Z321" s="23">
        <v>0</v>
      </c>
      <c r="AA321" s="24">
        <v>770</v>
      </c>
      <c r="AB321" s="22">
        <f t="shared" si="65"/>
        <v>1.9465883477904514E-2</v>
      </c>
      <c r="AC321" s="49">
        <v>34</v>
      </c>
      <c r="AD321" s="49">
        <v>904</v>
      </c>
      <c r="AE321" s="22">
        <f t="shared" si="66"/>
        <v>5.3207944069789022E-2</v>
      </c>
      <c r="AF321" s="25"/>
    </row>
    <row r="322" spans="1:32">
      <c r="A322" s="1">
        <v>44228</v>
      </c>
      <c r="B322" s="23">
        <f>IF('FL DOH Cumulative'!B322="","",IF('FL DOH Cumulative'!B321="",'FL DOH Cumulative'!B322-'FL DOH Cumulative'!B320,'FL DOH Cumulative'!B322-'FL DOH Cumulative'!B321))</f>
        <v>0</v>
      </c>
      <c r="C322" s="24">
        <f>IF('FL DOH Cumulative'!D322="","",IF('FL DOH Cumulative'!D321="",'FL DOH Cumulative'!D322-'FL DOH Cumulative'!D320,'FL DOH Cumulative'!D322-'FL DOH Cumulative'!D321))</f>
        <v>60</v>
      </c>
      <c r="D322" s="24">
        <f>IF('FL DOH Cumulative'!C322="","",IF('FL DOH Cumulative'!C321="",'FL DOH Cumulative'!C322-'FL DOH Cumulative'!C320,'FL DOH Cumulative'!C322-'FL DOH Cumulative'!C321))</f>
        <v>249</v>
      </c>
      <c r="E322" s="25">
        <f t="shared" si="63"/>
        <v>0.16593186372745491</v>
      </c>
      <c r="F322" s="25">
        <f t="shared" si="61"/>
        <v>0.1941747572815534</v>
      </c>
      <c r="G322" s="26">
        <f>IF('FL DOH Cumulative'!F322="","",IF('FL DOH Cumulative'!F321="",'FL DOH Cumulative'!F322-'FL DOH Cumulative'!F320,'FL DOH Cumulative'!F322-'FL DOH Cumulative'!F321))</f>
        <v>309</v>
      </c>
      <c r="H322" s="23">
        <f>IF('FL DOH Cumulative'!G322="","",IF('FL DOH Cumulative'!G321="",'FL DOH Cumulative'!G322-'FL DOH Cumulative'!G320,'FL DOH Cumulative'!G322-'FL DOH Cumulative'!G321))</f>
        <v>1</v>
      </c>
      <c r="I322" s="24">
        <f>IF('FL DOH Cumulative'!I322="","",IF('FL DOH Cumulative'!I321="",'FL DOH Cumulative'!I322-'FL DOH Cumulative'!I320,'FL DOH Cumulative'!I322-'FL DOH Cumulative'!I321))</f>
        <v>15</v>
      </c>
      <c r="J322" s="24">
        <f>IF('FL DOH Cumulative'!H322="","",IF('FL DOH Cumulative'!H321="",'FL DOH Cumulative'!H322-'FL DOH Cumulative'!H320,'FL DOH Cumulative'!H322-'FL DOH Cumulative'!H321))</f>
        <v>160</v>
      </c>
      <c r="K322" s="25">
        <f t="shared" si="64"/>
        <v>0.10677966101694915</v>
      </c>
      <c r="L322" s="25">
        <f t="shared" si="62"/>
        <v>8.5714285714285715E-2</v>
      </c>
      <c r="M322" s="26">
        <f>IF('FL DOH Cumulative'!K322="","",IF('FL DOH Cumulative'!K321="",'FL DOH Cumulative'!K322-'FL DOH Cumulative'!K320,'FL DOH Cumulative'!K322-'FL DOH Cumulative'!K321))</f>
        <v>176</v>
      </c>
      <c r="N322" s="23">
        <f>IF('FL DOH Cumulative'!L322="","",IF('FL DOH Cumulative'!L321="",'FL DOH Cumulative'!L322-'FL DOH Cumulative'!L320,'FL DOH Cumulative'!L322-'FL DOH Cumulative'!L321))</f>
        <v>0</v>
      </c>
      <c r="O322" s="24">
        <f>IF('FL DOH Cumulative'!N322="","",IF('FL DOH Cumulative'!N321="",'FL DOH Cumulative'!N322-'FL DOH Cumulative'!N320,'FL DOH Cumulative'!N322-'FL DOH Cumulative'!N321))</f>
        <v>16</v>
      </c>
      <c r="P322" s="24">
        <f>IF('FL DOH Cumulative'!M322="","",IF('FL DOH Cumulative'!M321="",'FL DOH Cumulative'!M322-'FL DOH Cumulative'!M320,'FL DOH Cumulative'!M322-'FL DOH Cumulative'!M321))</f>
        <v>97</v>
      </c>
      <c r="Q322" s="25">
        <f t="shared" si="57"/>
        <v>0.15929203539823009</v>
      </c>
      <c r="R322" s="25">
        <f t="shared" si="58"/>
        <v>0.1415929203539823</v>
      </c>
      <c r="S322" s="26">
        <f>IF('FL DOH Cumulative'!P322="","",IF('FL DOH Cumulative'!P321="",'FL DOH Cumulative'!P322-'FL DOH Cumulative'!P320,'FL DOH Cumulative'!P322-'FL DOH Cumulative'!P321))</f>
        <v>113</v>
      </c>
      <c r="T322" s="23">
        <f>IF('FL DOH Cumulative'!Q322="","",IF('FL DOH Cumulative'!Q321="",'FL DOH Cumulative'!Q322-'FL DOH Cumulative'!Q320,'FL DOH Cumulative'!Q322-'FL DOH Cumulative'!Q321))</f>
        <v>1</v>
      </c>
      <c r="U322" s="24">
        <f>IF('FL DOH Cumulative'!S322="","",IF('FL DOH Cumulative'!S321="",'FL DOH Cumulative'!S322-'FL DOH Cumulative'!S320,'FL DOH Cumulative'!S322-'FL DOH Cumulative'!S321))</f>
        <v>91</v>
      </c>
      <c r="V322" s="24">
        <f>IF('FL DOH Cumulative'!R322="","",IF('FL DOH Cumulative'!R321="",'FL DOH Cumulative'!R322-'FL DOH Cumulative'!R320,'FL DOH Cumulative'!R322-'FL DOH Cumulative'!R321))</f>
        <v>506</v>
      </c>
      <c r="W322" s="25">
        <f t="shared" si="59"/>
        <v>0.14912673533363188</v>
      </c>
      <c r="X322" s="25">
        <f t="shared" si="60"/>
        <v>0.15242881072026801</v>
      </c>
      <c r="Y322" s="26">
        <f>IF('FL DOH Cumulative'!U322="","",IF('FL DOH Cumulative'!U321="",'FL DOH Cumulative'!U322-'FL DOH Cumulative'!U320,'FL DOH Cumulative'!U322-'FL DOH Cumulative'!U321))</f>
        <v>598</v>
      </c>
      <c r="Z322" s="23">
        <v>49</v>
      </c>
      <c r="AA322" s="24">
        <v>2025</v>
      </c>
      <c r="AB322" s="22">
        <f t="shared" si="65"/>
        <v>2.0169774359718493E-2</v>
      </c>
      <c r="AC322" s="49">
        <v>134</v>
      </c>
      <c r="AD322" s="49">
        <v>2257</v>
      </c>
      <c r="AE322" s="22">
        <f t="shared" si="66"/>
        <v>5.5184157416750756E-2</v>
      </c>
      <c r="AF322" s="25"/>
    </row>
    <row r="323" spans="1:32">
      <c r="A323" s="1">
        <v>44229</v>
      </c>
      <c r="B323" s="23">
        <f>IF('FL DOH Cumulative'!B323="","",IF('FL DOH Cumulative'!B322="",'FL DOH Cumulative'!B323-'FL DOH Cumulative'!B321,'FL DOH Cumulative'!B323-'FL DOH Cumulative'!B322))</f>
        <v>0</v>
      </c>
      <c r="C323" s="24">
        <f>IF('FL DOH Cumulative'!D323="","",IF('FL DOH Cumulative'!D322="",'FL DOH Cumulative'!D323-'FL DOH Cumulative'!D321,'FL DOH Cumulative'!D323-'FL DOH Cumulative'!D322))</f>
        <v>58</v>
      </c>
      <c r="D323" s="24">
        <f>IF('FL DOH Cumulative'!C323="","",IF('FL DOH Cumulative'!C322="",'FL DOH Cumulative'!C323-'FL DOH Cumulative'!C321,'FL DOH Cumulative'!C323-'FL DOH Cumulative'!C322))</f>
        <v>270</v>
      </c>
      <c r="E323" s="25">
        <f t="shared" si="63"/>
        <v>0.17084188911704312</v>
      </c>
      <c r="F323" s="25">
        <f t="shared" si="61"/>
        <v>0.17682926829268292</v>
      </c>
      <c r="G323" s="26">
        <f>IF('FL DOH Cumulative'!F323="","",IF('FL DOH Cumulative'!F322="",'FL DOH Cumulative'!F323-'FL DOH Cumulative'!F321,'FL DOH Cumulative'!F323-'FL DOH Cumulative'!F322))</f>
        <v>328</v>
      </c>
      <c r="H323" s="23">
        <f>IF('FL DOH Cumulative'!G323="","",IF('FL DOH Cumulative'!G322="",'FL DOH Cumulative'!G323-'FL DOH Cumulative'!G321,'FL DOH Cumulative'!G323-'FL DOH Cumulative'!G322))</f>
        <v>3</v>
      </c>
      <c r="I323" s="24">
        <f>IF('FL DOH Cumulative'!I323="","",IF('FL DOH Cumulative'!I322="",'FL DOH Cumulative'!I323-'FL DOH Cumulative'!I321,'FL DOH Cumulative'!I323-'FL DOH Cumulative'!I322))</f>
        <v>13</v>
      </c>
      <c r="J323" s="24">
        <f>IF('FL DOH Cumulative'!H323="","",IF('FL DOH Cumulative'!H322="",'FL DOH Cumulative'!H323-'FL DOH Cumulative'!H321,'FL DOH Cumulative'!H323-'FL DOH Cumulative'!H322))</f>
        <v>146</v>
      </c>
      <c r="K323" s="25">
        <f t="shared" si="64"/>
        <v>0.10008410428931876</v>
      </c>
      <c r="L323" s="25">
        <f t="shared" si="62"/>
        <v>8.1761006289308172E-2</v>
      </c>
      <c r="M323" s="26">
        <f>IF('FL DOH Cumulative'!K323="","",IF('FL DOH Cumulative'!K322="",'FL DOH Cumulative'!K323-'FL DOH Cumulative'!K321,'FL DOH Cumulative'!K323-'FL DOH Cumulative'!K322))</f>
        <v>162</v>
      </c>
      <c r="N323" s="23">
        <f>IF('FL DOH Cumulative'!L323="","",IF('FL DOH Cumulative'!L322="",'FL DOH Cumulative'!L323-'FL DOH Cumulative'!L321,'FL DOH Cumulative'!L323-'FL DOH Cumulative'!L322))</f>
        <v>0</v>
      </c>
      <c r="O323" s="24">
        <f>IF('FL DOH Cumulative'!N323="","",IF('FL DOH Cumulative'!N322="",'FL DOH Cumulative'!N323-'FL DOH Cumulative'!N321,'FL DOH Cumulative'!N323-'FL DOH Cumulative'!N322))</f>
        <v>15</v>
      </c>
      <c r="P323" s="24">
        <f>IF('FL DOH Cumulative'!M323="","",IF('FL DOH Cumulative'!M322="",'FL DOH Cumulative'!M323-'FL DOH Cumulative'!M321,'FL DOH Cumulative'!M323-'FL DOH Cumulative'!M322))</f>
        <v>93</v>
      </c>
      <c r="Q323" s="25">
        <f t="shared" ref="Q323:Q359" si="67">IF(SUM(O317:P323)=0,"",SUM(O317:O323)/SUM(O317:P323))</f>
        <v>0.1525</v>
      </c>
      <c r="R323" s="25">
        <f t="shared" si="58"/>
        <v>0.1388888888888889</v>
      </c>
      <c r="S323" s="26">
        <f>IF('FL DOH Cumulative'!P323="","",IF('FL DOH Cumulative'!P322="",'FL DOH Cumulative'!P323-'FL DOH Cumulative'!P321,'FL DOH Cumulative'!P323-'FL DOH Cumulative'!P322))</f>
        <v>108</v>
      </c>
      <c r="T323" s="23">
        <f>IF('FL DOH Cumulative'!Q323="","",IF('FL DOH Cumulative'!Q322="",'FL DOH Cumulative'!Q323-'FL DOH Cumulative'!Q321,'FL DOH Cumulative'!Q323-'FL DOH Cumulative'!Q322))</f>
        <v>3</v>
      </c>
      <c r="U323" s="24">
        <f>IF('FL DOH Cumulative'!S323="","",IF('FL DOH Cumulative'!S322="",'FL DOH Cumulative'!S323-'FL DOH Cumulative'!S321,'FL DOH Cumulative'!S323-'FL DOH Cumulative'!S322))</f>
        <v>86</v>
      </c>
      <c r="V323" s="24">
        <f>IF('FL DOH Cumulative'!R323="","",IF('FL DOH Cumulative'!R322="",'FL DOH Cumulative'!R323-'FL DOH Cumulative'!R321,'FL DOH Cumulative'!R323-'FL DOH Cumulative'!R322))</f>
        <v>509</v>
      </c>
      <c r="W323" s="25">
        <f t="shared" si="59"/>
        <v>0.14850813743218808</v>
      </c>
      <c r="X323" s="25">
        <f t="shared" si="60"/>
        <v>0.14453781512605043</v>
      </c>
      <c r="Y323" s="26">
        <f>IF('FL DOH Cumulative'!U323="","",IF('FL DOH Cumulative'!U322="",'FL DOH Cumulative'!U323-'FL DOH Cumulative'!U321,'FL DOH Cumulative'!U323-'FL DOH Cumulative'!U322))</f>
        <v>598</v>
      </c>
      <c r="Z323" s="23">
        <v>41</v>
      </c>
      <c r="AA323" s="24">
        <v>2566</v>
      </c>
      <c r="AB323" s="22">
        <f t="shared" si="65"/>
        <v>1.9070403280929595E-2</v>
      </c>
      <c r="AC323" s="49">
        <v>100</v>
      </c>
      <c r="AD323" s="49">
        <v>2495</v>
      </c>
      <c r="AE323" s="22">
        <f t="shared" si="66"/>
        <v>5.0997649044547594E-2</v>
      </c>
      <c r="AF323" s="25"/>
    </row>
    <row r="324" spans="1:32">
      <c r="A324" s="1">
        <v>44230</v>
      </c>
      <c r="B324" s="23">
        <f>IF('FL DOH Cumulative'!B324="","",IF('FL DOH Cumulative'!B323="",'FL DOH Cumulative'!B324-'FL DOH Cumulative'!B322,'FL DOH Cumulative'!B324-'FL DOH Cumulative'!B323))</f>
        <v>0</v>
      </c>
      <c r="C324" s="24">
        <f>IF('FL DOH Cumulative'!D324="","",IF('FL DOH Cumulative'!D323="",'FL DOH Cumulative'!D324-'FL DOH Cumulative'!D322,'FL DOH Cumulative'!D324-'FL DOH Cumulative'!D323))</f>
        <v>38</v>
      </c>
      <c r="D324" s="24">
        <f>IF('FL DOH Cumulative'!C324="","",IF('FL DOH Cumulative'!C323="",'FL DOH Cumulative'!C324-'FL DOH Cumulative'!C322,'FL DOH Cumulative'!C324-'FL DOH Cumulative'!C323))</f>
        <v>76</v>
      </c>
      <c r="E324" s="25">
        <f t="shared" si="63"/>
        <v>0.17397388059701493</v>
      </c>
      <c r="F324" s="25">
        <f t="shared" si="61"/>
        <v>0.33333333333333331</v>
      </c>
      <c r="G324" s="26">
        <f>IF('FL DOH Cumulative'!F324="","",IF('FL DOH Cumulative'!F323="",'FL DOH Cumulative'!F324-'FL DOH Cumulative'!F322,'FL DOH Cumulative'!F324-'FL DOH Cumulative'!F323))</f>
        <v>114</v>
      </c>
      <c r="H324" s="23">
        <f>IF('FL DOH Cumulative'!G324="","",IF('FL DOH Cumulative'!G323="",'FL DOH Cumulative'!G324-'FL DOH Cumulative'!G322,'FL DOH Cumulative'!G324-'FL DOH Cumulative'!G323))</f>
        <v>1</v>
      </c>
      <c r="I324" s="24">
        <f>IF('FL DOH Cumulative'!I324="","",IF('FL DOH Cumulative'!I323="",'FL DOH Cumulative'!I324-'FL DOH Cumulative'!I322,'FL DOH Cumulative'!I324-'FL DOH Cumulative'!I323))</f>
        <v>11</v>
      </c>
      <c r="J324" s="24">
        <f>IF('FL DOH Cumulative'!H324="","",IF('FL DOH Cumulative'!H323="",'FL DOH Cumulative'!H324-'FL DOH Cumulative'!H322,'FL DOH Cumulative'!H324-'FL DOH Cumulative'!H323))</f>
        <v>94</v>
      </c>
      <c r="K324" s="25">
        <f t="shared" si="64"/>
        <v>9.6514745308310987E-2</v>
      </c>
      <c r="L324" s="25">
        <f t="shared" si="62"/>
        <v>0.10476190476190476</v>
      </c>
      <c r="M324" s="26">
        <f>IF('FL DOH Cumulative'!K324="","",IF('FL DOH Cumulative'!K323="",'FL DOH Cumulative'!K324-'FL DOH Cumulative'!K322,'FL DOH Cumulative'!K324-'FL DOH Cumulative'!K323))</f>
        <v>106</v>
      </c>
      <c r="N324" s="23">
        <f>IF('FL DOH Cumulative'!L324="","",IF('FL DOH Cumulative'!L323="",'FL DOH Cumulative'!L324-'FL DOH Cumulative'!L322,'FL DOH Cumulative'!L324-'FL DOH Cumulative'!L323))</f>
        <v>0</v>
      </c>
      <c r="O324" s="24">
        <f>IF('FL DOH Cumulative'!N324="","",IF('FL DOH Cumulative'!N323="",'FL DOH Cumulative'!N324-'FL DOH Cumulative'!N322,'FL DOH Cumulative'!N324-'FL DOH Cumulative'!N323))</f>
        <v>8</v>
      </c>
      <c r="P324" s="24">
        <f>IF('FL DOH Cumulative'!M324="","",IF('FL DOH Cumulative'!M323="",'FL DOH Cumulative'!M324-'FL DOH Cumulative'!M322,'FL DOH Cumulative'!M324-'FL DOH Cumulative'!M323))</f>
        <v>33</v>
      </c>
      <c r="Q324" s="25">
        <f t="shared" si="67"/>
        <v>0.16415662650602408</v>
      </c>
      <c r="R324" s="25">
        <f t="shared" si="58"/>
        <v>0.1951219512195122</v>
      </c>
      <c r="S324" s="26">
        <f>IF('FL DOH Cumulative'!P324="","",IF('FL DOH Cumulative'!P323="",'FL DOH Cumulative'!P324-'FL DOH Cumulative'!P322,'FL DOH Cumulative'!P324-'FL DOH Cumulative'!P323))</f>
        <v>41</v>
      </c>
      <c r="T324" s="23">
        <f>IF('FL DOH Cumulative'!Q324="","",IF('FL DOH Cumulative'!Q323="",'FL DOH Cumulative'!Q324-'FL DOH Cumulative'!Q322,'FL DOH Cumulative'!Q324-'FL DOH Cumulative'!Q323))</f>
        <v>1</v>
      </c>
      <c r="U324" s="24">
        <f>IF('FL DOH Cumulative'!S324="","",IF('FL DOH Cumulative'!S323="",'FL DOH Cumulative'!S324-'FL DOH Cumulative'!S322,'FL DOH Cumulative'!S324-'FL DOH Cumulative'!S323))</f>
        <v>57</v>
      </c>
      <c r="V324" s="24">
        <f>IF('FL DOH Cumulative'!R324="","",IF('FL DOH Cumulative'!R323="",'FL DOH Cumulative'!R324-'FL DOH Cumulative'!R322,'FL DOH Cumulative'!R324-'FL DOH Cumulative'!R323))</f>
        <v>203</v>
      </c>
      <c r="W324" s="25">
        <f t="shared" si="59"/>
        <v>0.15024191494779729</v>
      </c>
      <c r="X324" s="25">
        <f t="shared" si="60"/>
        <v>0.21923076923076923</v>
      </c>
      <c r="Y324" s="26">
        <f>IF('FL DOH Cumulative'!U324="","",IF('FL DOH Cumulative'!U323="",'FL DOH Cumulative'!U324-'FL DOH Cumulative'!U322,'FL DOH Cumulative'!U324-'FL DOH Cumulative'!U323))</f>
        <v>261</v>
      </c>
      <c r="Z324" s="23">
        <v>35</v>
      </c>
      <c r="AA324" s="24">
        <v>2332</v>
      </c>
      <c r="AB324" s="22">
        <f t="shared" si="65"/>
        <v>1.7677301218395662E-2</v>
      </c>
      <c r="AC324" s="49">
        <v>132</v>
      </c>
      <c r="AD324" s="49">
        <v>1313</v>
      </c>
      <c r="AE324" s="22">
        <f t="shared" si="66"/>
        <v>5.3241650294695485E-2</v>
      </c>
      <c r="AF324" s="25"/>
    </row>
    <row r="325" spans="1:32">
      <c r="A325" s="1">
        <v>44231</v>
      </c>
      <c r="B325" s="23">
        <f>IF('FL DOH Cumulative'!B325="","",IF('FL DOH Cumulative'!B324="",'FL DOH Cumulative'!B325-'FL DOH Cumulative'!B323,'FL DOH Cumulative'!B325-'FL DOH Cumulative'!B324))</f>
        <v>0</v>
      </c>
      <c r="C325" s="24">
        <f>IF('FL DOH Cumulative'!D325="","",IF('FL DOH Cumulative'!D324="",'FL DOH Cumulative'!D325-'FL DOH Cumulative'!D323,'FL DOH Cumulative'!D325-'FL DOH Cumulative'!D324))</f>
        <v>67</v>
      </c>
      <c r="D325" s="24">
        <f>IF('FL DOH Cumulative'!C325="","",IF('FL DOH Cumulative'!C324="",'FL DOH Cumulative'!C325-'FL DOH Cumulative'!C323,'FL DOH Cumulative'!C325-'FL DOH Cumulative'!C324))</f>
        <v>413</v>
      </c>
      <c r="E325" s="25">
        <f t="shared" si="63"/>
        <v>0.14626262626262626</v>
      </c>
      <c r="F325" s="25">
        <f t="shared" si="61"/>
        <v>0.13958333333333334</v>
      </c>
      <c r="G325" s="26">
        <f>IF('FL DOH Cumulative'!F325="","",IF('FL DOH Cumulative'!F324="",'FL DOH Cumulative'!F325-'FL DOH Cumulative'!F323,'FL DOH Cumulative'!F325-'FL DOH Cumulative'!F324))</f>
        <v>480</v>
      </c>
      <c r="H325" s="23">
        <f>IF('FL DOH Cumulative'!G325="","",IF('FL DOH Cumulative'!G324="",'FL DOH Cumulative'!G325-'FL DOH Cumulative'!G323,'FL DOH Cumulative'!G325-'FL DOH Cumulative'!G324))</f>
        <v>1</v>
      </c>
      <c r="I325" s="24">
        <f>IF('FL DOH Cumulative'!I325="","",IF('FL DOH Cumulative'!I324="",'FL DOH Cumulative'!I325-'FL DOH Cumulative'!I323,'FL DOH Cumulative'!I325-'FL DOH Cumulative'!I324))</f>
        <v>16</v>
      </c>
      <c r="J325" s="24">
        <f>IF('FL DOH Cumulative'!H325="","",IF('FL DOH Cumulative'!H324="",'FL DOH Cumulative'!H325-'FL DOH Cumulative'!H323,'FL DOH Cumulative'!H325-'FL DOH Cumulative'!H324))</f>
        <v>247</v>
      </c>
      <c r="K325" s="25">
        <f t="shared" si="64"/>
        <v>8.6546026750590088E-2</v>
      </c>
      <c r="L325" s="25">
        <f t="shared" si="62"/>
        <v>6.0836501901140684E-2</v>
      </c>
      <c r="M325" s="26">
        <f>IF('FL DOH Cumulative'!K325="","",IF('FL DOH Cumulative'!K324="",'FL DOH Cumulative'!K325-'FL DOH Cumulative'!K323,'FL DOH Cumulative'!K325-'FL DOH Cumulative'!K324))</f>
        <v>264</v>
      </c>
      <c r="N325" s="23">
        <f>IF('FL DOH Cumulative'!L325="","",IF('FL DOH Cumulative'!L324="",'FL DOH Cumulative'!L325-'FL DOH Cumulative'!L323,'FL DOH Cumulative'!L325-'FL DOH Cumulative'!L324))</f>
        <v>0</v>
      </c>
      <c r="O325" s="24">
        <f>IF('FL DOH Cumulative'!N325="","",IF('FL DOH Cumulative'!N324="",'FL DOH Cumulative'!N325-'FL DOH Cumulative'!N323,'FL DOH Cumulative'!N325-'FL DOH Cumulative'!N324))</f>
        <v>22</v>
      </c>
      <c r="P325" s="24">
        <f>IF('FL DOH Cumulative'!M325="","",IF('FL DOH Cumulative'!M324="",'FL DOH Cumulative'!M325-'FL DOH Cumulative'!M323,'FL DOH Cumulative'!M325-'FL DOH Cumulative'!M324))</f>
        <v>190</v>
      </c>
      <c r="Q325" s="25">
        <f t="shared" si="67"/>
        <v>0.13090909090909092</v>
      </c>
      <c r="R325" s="25">
        <f t="shared" si="58"/>
        <v>0.10377358490566038</v>
      </c>
      <c r="S325" s="26">
        <f>IF('FL DOH Cumulative'!P325="","",IF('FL DOH Cumulative'!P324="",'FL DOH Cumulative'!P325-'FL DOH Cumulative'!P323,'FL DOH Cumulative'!P325-'FL DOH Cumulative'!P324))</f>
        <v>212</v>
      </c>
      <c r="T325" s="23">
        <f>IF('FL DOH Cumulative'!Q325="","",IF('FL DOH Cumulative'!Q324="",'FL DOH Cumulative'!Q325-'FL DOH Cumulative'!Q323,'FL DOH Cumulative'!Q325-'FL DOH Cumulative'!Q324))</f>
        <v>1</v>
      </c>
      <c r="U325" s="24">
        <f>IF('FL DOH Cumulative'!S325="","",IF('FL DOH Cumulative'!S324="",'FL DOH Cumulative'!S325-'FL DOH Cumulative'!S323,'FL DOH Cumulative'!S325-'FL DOH Cumulative'!S324))</f>
        <v>105</v>
      </c>
      <c r="V325" s="24">
        <f>IF('FL DOH Cumulative'!R325="","",IF('FL DOH Cumulative'!R324="",'FL DOH Cumulative'!R325-'FL DOH Cumulative'!R323,'FL DOH Cumulative'!R325-'FL DOH Cumulative'!R324))</f>
        <v>850</v>
      </c>
      <c r="W325" s="25">
        <f t="shared" si="59"/>
        <v>0.12688689564646685</v>
      </c>
      <c r="X325" s="25">
        <f t="shared" si="60"/>
        <v>0.1099476439790576</v>
      </c>
      <c r="Y325" s="26">
        <f>IF('FL DOH Cumulative'!U325="","",IF('FL DOH Cumulative'!U324="",'FL DOH Cumulative'!U325-'FL DOH Cumulative'!U323,'FL DOH Cumulative'!U325-'FL DOH Cumulative'!U324))</f>
        <v>956</v>
      </c>
      <c r="Z325" s="23">
        <v>34</v>
      </c>
      <c r="AA325" s="24">
        <v>2647</v>
      </c>
      <c r="AB325" s="22">
        <f t="shared" si="65"/>
        <v>1.649282920469361E-2</v>
      </c>
      <c r="AC325" s="49">
        <v>129</v>
      </c>
      <c r="AD325" s="49">
        <v>4372</v>
      </c>
      <c r="AE325" s="22">
        <f t="shared" si="66"/>
        <v>4.3297651382009902E-2</v>
      </c>
      <c r="AF325" s="25"/>
    </row>
    <row r="326" spans="1:32">
      <c r="A326" s="1">
        <v>44232</v>
      </c>
      <c r="B326" s="23">
        <f>IF('FL DOH Cumulative'!B326="","",IF('FL DOH Cumulative'!B325="",'FL DOH Cumulative'!B326-'FL DOH Cumulative'!B324,'FL DOH Cumulative'!B326-'FL DOH Cumulative'!B325))</f>
        <v>0</v>
      </c>
      <c r="C326" s="24">
        <f>IF('FL DOH Cumulative'!D326="","",IF('FL DOH Cumulative'!D325="",'FL DOH Cumulative'!D326-'FL DOH Cumulative'!D324,'FL DOH Cumulative'!D326-'FL DOH Cumulative'!D325))</f>
        <v>55</v>
      </c>
      <c r="D326" s="24">
        <f>IF('FL DOH Cumulative'!C326="","",IF('FL DOH Cumulative'!C325="",'FL DOH Cumulative'!C326-'FL DOH Cumulative'!C324,'FL DOH Cumulative'!C326-'FL DOH Cumulative'!C325))</f>
        <v>327</v>
      </c>
      <c r="E326" s="25">
        <f t="shared" si="63"/>
        <v>0.13829279923700524</v>
      </c>
      <c r="F326" s="25">
        <f t="shared" si="61"/>
        <v>0.14397905759162305</v>
      </c>
      <c r="G326" s="26">
        <f>IF('FL DOH Cumulative'!F326="","",IF('FL DOH Cumulative'!F325="",'FL DOH Cumulative'!F326-'FL DOH Cumulative'!F324,'FL DOH Cumulative'!F326-'FL DOH Cumulative'!F325))</f>
        <v>382</v>
      </c>
      <c r="H326" s="23">
        <f>IF('FL DOH Cumulative'!G326="","",IF('FL DOH Cumulative'!G325="",'FL DOH Cumulative'!G326-'FL DOH Cumulative'!G324,'FL DOH Cumulative'!G326-'FL DOH Cumulative'!G325))</f>
        <v>4</v>
      </c>
      <c r="I326" s="24">
        <f>IF('FL DOH Cumulative'!I326="","",IF('FL DOH Cumulative'!I325="",'FL DOH Cumulative'!I326-'FL DOH Cumulative'!I324,'FL DOH Cumulative'!I326-'FL DOH Cumulative'!I325))</f>
        <v>13</v>
      </c>
      <c r="J326" s="24">
        <f>IF('FL DOH Cumulative'!H326="","",IF('FL DOH Cumulative'!H325="",'FL DOH Cumulative'!H326-'FL DOH Cumulative'!H324,'FL DOH Cumulative'!H326-'FL DOH Cumulative'!H325))</f>
        <v>162</v>
      </c>
      <c r="K326" s="25">
        <f t="shared" si="64"/>
        <v>8.6705202312138727E-2</v>
      </c>
      <c r="L326" s="25">
        <f t="shared" si="62"/>
        <v>7.4285714285714288E-2</v>
      </c>
      <c r="M326" s="26">
        <f>IF('FL DOH Cumulative'!K326="","",IF('FL DOH Cumulative'!K325="",'FL DOH Cumulative'!K326-'FL DOH Cumulative'!K324,'FL DOH Cumulative'!K326-'FL DOH Cumulative'!K325))</f>
        <v>179</v>
      </c>
      <c r="N326" s="23">
        <f>IF('FL DOH Cumulative'!L326="","",IF('FL DOH Cumulative'!L325="",'FL DOH Cumulative'!L326-'FL DOH Cumulative'!L324,'FL DOH Cumulative'!L326-'FL DOH Cumulative'!L325))</f>
        <v>0</v>
      </c>
      <c r="O326" s="24">
        <f>IF('FL DOH Cumulative'!N326="","",IF('FL DOH Cumulative'!N325="",'FL DOH Cumulative'!N326-'FL DOH Cumulative'!N324,'FL DOH Cumulative'!N326-'FL DOH Cumulative'!N325))</f>
        <v>15</v>
      </c>
      <c r="P326" s="24">
        <f>IF('FL DOH Cumulative'!M326="","",IF('FL DOH Cumulative'!M325="",'FL DOH Cumulative'!M326-'FL DOH Cumulative'!M324,'FL DOH Cumulative'!M326-'FL DOH Cumulative'!M325))</f>
        <v>64</v>
      </c>
      <c r="Q326" s="25">
        <f t="shared" si="67"/>
        <v>0.12738853503184713</v>
      </c>
      <c r="R326" s="25">
        <f t="shared" ref="R326:R358" si="68">IF(SUM(O326:P326)=0,"",O326/SUM(O326:P326))</f>
        <v>0.189873417721519</v>
      </c>
      <c r="S326" s="26">
        <f>IF('FL DOH Cumulative'!P326="","",IF('FL DOH Cumulative'!P325="",'FL DOH Cumulative'!P326-'FL DOH Cumulative'!P324,'FL DOH Cumulative'!P326-'FL DOH Cumulative'!P325))</f>
        <v>79</v>
      </c>
      <c r="T326" s="23">
        <f>IF('FL DOH Cumulative'!Q326="","",IF('FL DOH Cumulative'!Q325="",'FL DOH Cumulative'!Q326-'FL DOH Cumulative'!Q324,'FL DOH Cumulative'!Q326-'FL DOH Cumulative'!Q325))</f>
        <v>4</v>
      </c>
      <c r="U326" s="24">
        <f>IF('FL DOH Cumulative'!S326="","",IF('FL DOH Cumulative'!S325="",'FL DOH Cumulative'!S326-'FL DOH Cumulative'!S324,'FL DOH Cumulative'!S326-'FL DOH Cumulative'!S325))</f>
        <v>83</v>
      </c>
      <c r="V326" s="24">
        <f>IF('FL DOH Cumulative'!R326="","",IF('FL DOH Cumulative'!R325="",'FL DOH Cumulative'!R326-'FL DOH Cumulative'!R324,'FL DOH Cumulative'!R326-'FL DOH Cumulative'!R325))</f>
        <v>553</v>
      </c>
      <c r="W326" s="25">
        <f t="shared" si="59"/>
        <v>0.12093818714879062</v>
      </c>
      <c r="X326" s="25">
        <f t="shared" si="60"/>
        <v>0.13050314465408805</v>
      </c>
      <c r="Y326" s="26">
        <f>IF('FL DOH Cumulative'!U326="","",IF('FL DOH Cumulative'!U325="",'FL DOH Cumulative'!U326-'FL DOH Cumulative'!U324,'FL DOH Cumulative'!U326-'FL DOH Cumulative'!U325))</f>
        <v>640</v>
      </c>
      <c r="Z326" s="23">
        <v>56</v>
      </c>
      <c r="AA326" s="24">
        <v>4013</v>
      </c>
      <c r="AB326" s="22">
        <f t="shared" si="65"/>
        <v>1.4815830989779821E-2</v>
      </c>
      <c r="AC326" s="52">
        <v>109</v>
      </c>
      <c r="AD326" s="52">
        <v>3444</v>
      </c>
      <c r="AE326" s="22">
        <f t="shared" si="66"/>
        <v>3.9957108188949715E-2</v>
      </c>
      <c r="AF326" s="25"/>
    </row>
    <row r="327" spans="1:32">
      <c r="A327" s="1">
        <v>44233</v>
      </c>
      <c r="B327" s="23">
        <f>IF('FL DOH Cumulative'!B327="","",IF('FL DOH Cumulative'!B326="",'FL DOH Cumulative'!B327-'FL DOH Cumulative'!B325,'FL DOH Cumulative'!B327-'FL DOH Cumulative'!B326))</f>
        <v>0</v>
      </c>
      <c r="C327" s="24">
        <f>IF('FL DOH Cumulative'!D327="","",IF('FL DOH Cumulative'!D326="",'FL DOH Cumulative'!D327-'FL DOH Cumulative'!D325,'FL DOH Cumulative'!D327-'FL DOH Cumulative'!D326))</f>
        <v>5</v>
      </c>
      <c r="D327" s="24">
        <f>IF('FL DOH Cumulative'!C327="","",IF('FL DOH Cumulative'!C326="",'FL DOH Cumulative'!C327-'FL DOH Cumulative'!C325,'FL DOH Cumulative'!C327-'FL DOH Cumulative'!C326))</f>
        <v>78</v>
      </c>
      <c r="E327" s="25">
        <f t="shared" si="63"/>
        <v>0.15351812366737741</v>
      </c>
      <c r="F327" s="25">
        <f t="shared" si="61"/>
        <v>6.0240963855421686E-2</v>
      </c>
      <c r="G327" s="26">
        <f>IF('FL DOH Cumulative'!F327="","",IF('FL DOH Cumulative'!F326="",'FL DOH Cumulative'!F327-'FL DOH Cumulative'!F325,'FL DOH Cumulative'!F327-'FL DOH Cumulative'!F326))</f>
        <v>83</v>
      </c>
      <c r="H327" s="23">
        <f>IF('FL DOH Cumulative'!G327="","",IF('FL DOH Cumulative'!G326="",'FL DOH Cumulative'!G327-'FL DOH Cumulative'!G325,'FL DOH Cumulative'!G327-'FL DOH Cumulative'!G326))</f>
        <v>3</v>
      </c>
      <c r="I327" s="24">
        <f>IF('FL DOH Cumulative'!I327="","",IF('FL DOH Cumulative'!I326="",'FL DOH Cumulative'!I327-'FL DOH Cumulative'!I325,'FL DOH Cumulative'!I327-'FL DOH Cumulative'!I326))</f>
        <v>7</v>
      </c>
      <c r="J327" s="24">
        <f>IF('FL DOH Cumulative'!H327="","",IF('FL DOH Cumulative'!H326="",'FL DOH Cumulative'!H327-'FL DOH Cumulative'!H325,'FL DOH Cumulative'!H327-'FL DOH Cumulative'!H326))</f>
        <v>111</v>
      </c>
      <c r="K327" s="25">
        <f t="shared" si="64"/>
        <v>7.8431372549019607E-2</v>
      </c>
      <c r="L327" s="25">
        <f t="shared" si="62"/>
        <v>5.9322033898305086E-2</v>
      </c>
      <c r="M327" s="26">
        <f>IF('FL DOH Cumulative'!K327="","",IF('FL DOH Cumulative'!K326="",'FL DOH Cumulative'!K327-'FL DOH Cumulative'!K325,'FL DOH Cumulative'!K327-'FL DOH Cumulative'!K326))</f>
        <v>121</v>
      </c>
      <c r="N327" s="23">
        <f>IF('FL DOH Cumulative'!L327="","",IF('FL DOH Cumulative'!L326="",'FL DOH Cumulative'!L327-'FL DOH Cumulative'!L325,'FL DOH Cumulative'!L327-'FL DOH Cumulative'!L326))</f>
        <v>0</v>
      </c>
      <c r="O327" s="24">
        <f>IF('FL DOH Cumulative'!N327="","",IF('FL DOH Cumulative'!N326="",'FL DOH Cumulative'!N327-'FL DOH Cumulative'!N325,'FL DOH Cumulative'!N327-'FL DOH Cumulative'!N326))</f>
        <v>5</v>
      </c>
      <c r="P327" s="24">
        <f>IF('FL DOH Cumulative'!M327="","",IF('FL DOH Cumulative'!M326="",'FL DOH Cumulative'!M327-'FL DOH Cumulative'!M325,'FL DOH Cumulative'!M327-'FL DOH Cumulative'!M326))</f>
        <v>91</v>
      </c>
      <c r="Q327" s="25">
        <f t="shared" si="67"/>
        <v>0.12273361227336123</v>
      </c>
      <c r="R327" s="25">
        <f t="shared" si="68"/>
        <v>5.2083333333333336E-2</v>
      </c>
      <c r="S327" s="26">
        <f>IF('FL DOH Cumulative'!P327="","",IF('FL DOH Cumulative'!P326="",'FL DOH Cumulative'!P327-'FL DOH Cumulative'!P325,'FL DOH Cumulative'!P327-'FL DOH Cumulative'!P326))</f>
        <v>96</v>
      </c>
      <c r="T327" s="23">
        <f>IF('FL DOH Cumulative'!Q327="","",IF('FL DOH Cumulative'!Q326="",'FL DOH Cumulative'!Q327-'FL DOH Cumulative'!Q325,'FL DOH Cumulative'!Q327-'FL DOH Cumulative'!Q326))</f>
        <v>3</v>
      </c>
      <c r="U327" s="24">
        <f>IF('FL DOH Cumulative'!S327="","",IF('FL DOH Cumulative'!S326="",'FL DOH Cumulative'!S327-'FL DOH Cumulative'!S325,'FL DOH Cumulative'!S327-'FL DOH Cumulative'!S326))</f>
        <v>17</v>
      </c>
      <c r="V327" s="24">
        <f>IF('FL DOH Cumulative'!R327="","",IF('FL DOH Cumulative'!R326="",'FL DOH Cumulative'!R327-'FL DOH Cumulative'!R325,'FL DOH Cumulative'!R327-'FL DOH Cumulative'!R326))</f>
        <v>280</v>
      </c>
      <c r="W327" s="25">
        <f t="shared" si="59"/>
        <v>0.12489905787348587</v>
      </c>
      <c r="X327" s="25">
        <f t="shared" si="60"/>
        <v>5.7239057239057242E-2</v>
      </c>
      <c r="Y327" s="26">
        <f>IF('FL DOH Cumulative'!U327="","",IF('FL DOH Cumulative'!U326="",'FL DOH Cumulative'!U327-'FL DOH Cumulative'!U325,'FL DOH Cumulative'!U327-'FL DOH Cumulative'!U326))</f>
        <v>300</v>
      </c>
      <c r="Z327" s="23">
        <v>2</v>
      </c>
      <c r="AA327" s="24">
        <v>32</v>
      </c>
      <c r="AB327" s="22">
        <f t="shared" si="65"/>
        <v>1.4860977948226271E-2</v>
      </c>
      <c r="AC327" s="52">
        <v>45</v>
      </c>
      <c r="AD327" s="52">
        <v>830</v>
      </c>
      <c r="AE327" s="22">
        <f t="shared" si="66"/>
        <v>4.1906982451834579E-2</v>
      </c>
      <c r="AF327" s="25"/>
    </row>
    <row r="328" spans="1:32">
      <c r="A328" s="1">
        <v>44234</v>
      </c>
      <c r="B328" s="23">
        <f>IF('FL DOH Cumulative'!B328="","",IF('FL DOH Cumulative'!B327="",'FL DOH Cumulative'!B328-'FL DOH Cumulative'!B326,'FL DOH Cumulative'!B328-'FL DOH Cumulative'!B327))</f>
        <v>0</v>
      </c>
      <c r="C328" s="24">
        <f>IF('FL DOH Cumulative'!D328="","",IF('FL DOH Cumulative'!D327="",'FL DOH Cumulative'!D328-'FL DOH Cumulative'!D326,'FL DOH Cumulative'!D328-'FL DOH Cumulative'!D327))</f>
        <v>12</v>
      </c>
      <c r="D328" s="24">
        <f>IF('FL DOH Cumulative'!C328="","",IF('FL DOH Cumulative'!C327="",'FL DOH Cumulative'!C328-'FL DOH Cumulative'!C326,'FL DOH Cumulative'!C328-'FL DOH Cumulative'!C327))</f>
        <v>136</v>
      </c>
      <c r="E328" s="25">
        <f t="shared" si="63"/>
        <v>0.15997830802603036</v>
      </c>
      <c r="F328" s="25">
        <f t="shared" si="61"/>
        <v>8.1081081081081086E-2</v>
      </c>
      <c r="G328" s="26">
        <f>IF('FL DOH Cumulative'!F328="","",IF('FL DOH Cumulative'!F327="",'FL DOH Cumulative'!F328-'FL DOH Cumulative'!F326,'FL DOH Cumulative'!F328-'FL DOH Cumulative'!F327))</f>
        <v>148</v>
      </c>
      <c r="H328" s="23">
        <f>IF('FL DOH Cumulative'!G328="","",IF('FL DOH Cumulative'!G327="",'FL DOH Cumulative'!G328-'FL DOH Cumulative'!G326,'FL DOH Cumulative'!G328-'FL DOH Cumulative'!G327))</f>
        <v>1</v>
      </c>
      <c r="I328" s="24">
        <f>IF('FL DOH Cumulative'!I328="","",IF('FL DOH Cumulative'!I327="",'FL DOH Cumulative'!I328-'FL DOH Cumulative'!I326,'FL DOH Cumulative'!I328-'FL DOH Cumulative'!I327))</f>
        <v>11</v>
      </c>
      <c r="J328" s="24">
        <f>IF('FL DOH Cumulative'!H328="","",IF('FL DOH Cumulative'!H327="",'FL DOH Cumulative'!H328-'FL DOH Cumulative'!H326,'FL DOH Cumulative'!H328-'FL DOH Cumulative'!H327))</f>
        <v>108</v>
      </c>
      <c r="K328" s="25">
        <f t="shared" si="64"/>
        <v>7.719928186714542E-2</v>
      </c>
      <c r="L328" s="25">
        <f t="shared" si="62"/>
        <v>9.2436974789915971E-2</v>
      </c>
      <c r="M328" s="26">
        <f>IF('FL DOH Cumulative'!K328="","",IF('FL DOH Cumulative'!K327="",'FL DOH Cumulative'!K328-'FL DOH Cumulative'!K326,'FL DOH Cumulative'!K328-'FL DOH Cumulative'!K327))</f>
        <v>120</v>
      </c>
      <c r="N328" s="23">
        <f>IF('FL DOH Cumulative'!L328="","",IF('FL DOH Cumulative'!L327="",'FL DOH Cumulative'!L328-'FL DOH Cumulative'!L326,'FL DOH Cumulative'!L328-'FL DOH Cumulative'!L327))</f>
        <v>0</v>
      </c>
      <c r="O328" s="24">
        <f>IF('FL DOH Cumulative'!N328="","",IF('FL DOH Cumulative'!N327="",'FL DOH Cumulative'!N328-'FL DOH Cumulative'!N326,'FL DOH Cumulative'!N328-'FL DOH Cumulative'!N327))</f>
        <v>6</v>
      </c>
      <c r="P328" s="24">
        <f>IF('FL DOH Cumulative'!M328="","",IF('FL DOH Cumulative'!M327="",'FL DOH Cumulative'!M328-'FL DOH Cumulative'!M326,'FL DOH Cumulative'!M328-'FL DOH Cumulative'!M327))</f>
        <v>46</v>
      </c>
      <c r="Q328" s="25">
        <f t="shared" si="67"/>
        <v>0.12410841654778887</v>
      </c>
      <c r="R328" s="25">
        <f t="shared" si="68"/>
        <v>0.11538461538461539</v>
      </c>
      <c r="S328" s="26">
        <f>IF('FL DOH Cumulative'!P328="","",IF('FL DOH Cumulative'!P327="",'FL DOH Cumulative'!P328-'FL DOH Cumulative'!P326,'FL DOH Cumulative'!P328-'FL DOH Cumulative'!P327))</f>
        <v>52</v>
      </c>
      <c r="T328" s="23">
        <f>IF('FL DOH Cumulative'!Q328="","",IF('FL DOH Cumulative'!Q327="",'FL DOH Cumulative'!Q328-'FL DOH Cumulative'!Q326,'FL DOH Cumulative'!Q328-'FL DOH Cumulative'!Q327))</f>
        <v>1</v>
      </c>
      <c r="U328" s="24">
        <f>IF('FL DOH Cumulative'!S328="","",IF('FL DOH Cumulative'!S327="",'FL DOH Cumulative'!S328-'FL DOH Cumulative'!S326,'FL DOH Cumulative'!S328-'FL DOH Cumulative'!S327))</f>
        <v>29</v>
      </c>
      <c r="V328" s="24">
        <f>IF('FL DOH Cumulative'!R328="","",IF('FL DOH Cumulative'!R327="",'FL DOH Cumulative'!R328-'FL DOH Cumulative'!R326,'FL DOH Cumulative'!R328-'FL DOH Cumulative'!R327))</f>
        <v>290</v>
      </c>
      <c r="W328" s="25">
        <f t="shared" si="59"/>
        <v>0.1279037988521454</v>
      </c>
      <c r="X328" s="25">
        <f t="shared" si="60"/>
        <v>9.0909090909090912E-2</v>
      </c>
      <c r="Y328" s="26">
        <f>IF('FL DOH Cumulative'!U328="","",IF('FL DOH Cumulative'!U327="",'FL DOH Cumulative'!U328-'FL DOH Cumulative'!U326,'FL DOH Cumulative'!U328-'FL DOH Cumulative'!U327))</f>
        <v>320</v>
      </c>
      <c r="Z328" s="23">
        <v>5</v>
      </c>
      <c r="AA328" s="24">
        <v>768</v>
      </c>
      <c r="AB328" s="22">
        <f t="shared" si="65"/>
        <v>1.5200273878808627E-2</v>
      </c>
      <c r="AC328" s="52">
        <v>45</v>
      </c>
      <c r="AD328" s="52">
        <v>1003</v>
      </c>
      <c r="AE328" s="22">
        <f t="shared" si="66"/>
        <v>4.2296440760604584E-2</v>
      </c>
      <c r="AF328" s="25"/>
    </row>
    <row r="329" spans="1:32">
      <c r="A329" s="1">
        <v>44235</v>
      </c>
      <c r="B329" s="23">
        <f>IF('FL DOH Cumulative'!B329="","",IF('FL DOH Cumulative'!B328="",'FL DOH Cumulative'!B329-'FL DOH Cumulative'!B327,'FL DOH Cumulative'!B329-'FL DOH Cumulative'!B328))</f>
        <v>0</v>
      </c>
      <c r="C329" s="24">
        <f>IF('FL DOH Cumulative'!D329="","",IF('FL DOH Cumulative'!D328="",'FL DOH Cumulative'!D329-'FL DOH Cumulative'!D327,'FL DOH Cumulative'!D329-'FL DOH Cumulative'!D328))</f>
        <v>34</v>
      </c>
      <c r="D329" s="24">
        <f>IF('FL DOH Cumulative'!C329="","",IF('FL DOH Cumulative'!C328="",'FL DOH Cumulative'!C329-'FL DOH Cumulative'!C327,'FL DOH Cumulative'!C329-'FL DOH Cumulative'!C328))</f>
        <v>150</v>
      </c>
      <c r="E329" s="25">
        <f t="shared" ref="E329" si="69">IF(SUM(C323:D329)=0,"",SUM(C323:C329)/SUM(C323:D329))</f>
        <v>0.15648632926119838</v>
      </c>
      <c r="F329" s="25">
        <f t="shared" ref="F329" si="70">IF(SUM(C329:D329)=0,"",C329/SUM(C329:D329))</f>
        <v>0.18478260869565216</v>
      </c>
      <c r="G329" s="26">
        <f>IF('FL DOH Cumulative'!F329="","",IF('FL DOH Cumulative'!F328="",'FL DOH Cumulative'!F329-'FL DOH Cumulative'!F327,'FL DOH Cumulative'!F329-'FL DOH Cumulative'!F328))</f>
        <v>184</v>
      </c>
      <c r="H329" s="23">
        <f>IF('FL DOH Cumulative'!G329="","",IF('FL DOH Cumulative'!G328="",'FL DOH Cumulative'!G329-'FL DOH Cumulative'!G327,'FL DOH Cumulative'!G329-'FL DOH Cumulative'!G328))</f>
        <v>4</v>
      </c>
      <c r="I329" s="24">
        <f>IF('FL DOH Cumulative'!I329="","",IF('FL DOH Cumulative'!I328="",'FL DOH Cumulative'!I329-'FL DOH Cumulative'!I327,'FL DOH Cumulative'!I329-'FL DOH Cumulative'!I328))</f>
        <v>11</v>
      </c>
      <c r="J329" s="24">
        <f>IF('FL DOH Cumulative'!H329="","",IF('FL DOH Cumulative'!H328="",'FL DOH Cumulative'!H329-'FL DOH Cumulative'!H327,'FL DOH Cumulative'!H329-'FL DOH Cumulative'!H328))</f>
        <v>128</v>
      </c>
      <c r="K329" s="25">
        <f t="shared" ref="K329" si="71">IF(SUM(I323:J329)=0,"",SUM(I323:I329)/SUM(I323:J329))</f>
        <v>7.6066790352504632E-2</v>
      </c>
      <c r="L329" s="25">
        <f t="shared" ref="L329" si="72">IF(SUM(I329:J329)=0,"",I329/SUM(I329:J329))</f>
        <v>7.9136690647482008E-2</v>
      </c>
      <c r="M329" s="26">
        <f>IF('FL DOH Cumulative'!K329="","",IF('FL DOH Cumulative'!K328="",'FL DOH Cumulative'!K329-'FL DOH Cumulative'!K327,'FL DOH Cumulative'!K329-'FL DOH Cumulative'!K328))</f>
        <v>143</v>
      </c>
      <c r="N329" s="23">
        <f>IF('FL DOH Cumulative'!L329="","",IF('FL DOH Cumulative'!L328="",'FL DOH Cumulative'!L329-'FL DOH Cumulative'!L327,'FL DOH Cumulative'!L329-'FL DOH Cumulative'!L328))</f>
        <v>0</v>
      </c>
      <c r="O329" s="24">
        <f>IF('FL DOH Cumulative'!N329="","",IF('FL DOH Cumulative'!N328="",'FL DOH Cumulative'!N329-'FL DOH Cumulative'!N327,'FL DOH Cumulative'!N329-'FL DOH Cumulative'!N328))</f>
        <v>16</v>
      </c>
      <c r="P329" s="24">
        <f>IF('FL DOH Cumulative'!M329="","",IF('FL DOH Cumulative'!M328="",'FL DOH Cumulative'!M329-'FL DOH Cumulative'!M327,'FL DOH Cumulative'!M329-'FL DOH Cumulative'!M328))</f>
        <v>136</v>
      </c>
      <c r="Q329" s="25">
        <f t="shared" si="67"/>
        <v>0.11756756756756757</v>
      </c>
      <c r="R329" s="25">
        <f t="shared" si="68"/>
        <v>0.10526315789473684</v>
      </c>
      <c r="S329" s="26">
        <f>IF('FL DOH Cumulative'!P329="","",IF('FL DOH Cumulative'!P328="",'FL DOH Cumulative'!P329-'FL DOH Cumulative'!P327,'FL DOH Cumulative'!P329-'FL DOH Cumulative'!P328))</f>
        <v>152</v>
      </c>
      <c r="T329" s="23">
        <f>IF('FL DOH Cumulative'!Q329="","",IF('FL DOH Cumulative'!Q328="",'FL DOH Cumulative'!Q329-'FL DOH Cumulative'!Q327,'FL DOH Cumulative'!Q329-'FL DOH Cumulative'!Q328))</f>
        <v>4</v>
      </c>
      <c r="U329" s="24">
        <f>IF('FL DOH Cumulative'!S329="","",IF('FL DOH Cumulative'!S328="",'FL DOH Cumulative'!S329-'FL DOH Cumulative'!S327,'FL DOH Cumulative'!S329-'FL DOH Cumulative'!S328))</f>
        <v>61</v>
      </c>
      <c r="V329" s="24">
        <f>IF('FL DOH Cumulative'!R329="","",IF('FL DOH Cumulative'!R328="",'FL DOH Cumulative'!R329-'FL DOH Cumulative'!R327,'FL DOH Cumulative'!R329-'FL DOH Cumulative'!R328))</f>
        <v>414</v>
      </c>
      <c r="W329" s="25">
        <f t="shared" si="59"/>
        <v>0.12383375742154368</v>
      </c>
      <c r="X329" s="25">
        <f t="shared" si="60"/>
        <v>0.12842105263157894</v>
      </c>
      <c r="Y329" s="26">
        <f>IF('FL DOH Cumulative'!U329="","",IF('FL DOH Cumulative'!U328="",'FL DOH Cumulative'!U329-'FL DOH Cumulative'!U327,'FL DOH Cumulative'!U329-'FL DOH Cumulative'!U328))</f>
        <v>479</v>
      </c>
      <c r="Z329" s="21">
        <v>32</v>
      </c>
      <c r="AA329" s="21">
        <v>2304</v>
      </c>
      <c r="AB329" s="22">
        <f t="shared" si="65"/>
        <v>1.3788928499361001E-2</v>
      </c>
      <c r="AC329" s="52">
        <v>85</v>
      </c>
      <c r="AD329" s="52">
        <v>2138</v>
      </c>
      <c r="AE329" s="22">
        <f t="shared" si="66"/>
        <v>3.9716748768472906E-2</v>
      </c>
      <c r="AF329" s="25"/>
    </row>
    <row r="330" spans="1:32">
      <c r="A330" s="1">
        <v>44236</v>
      </c>
      <c r="B330" s="23">
        <f>IF('FL DOH Cumulative'!B330="","",IF('FL DOH Cumulative'!B329="",'FL DOH Cumulative'!B330-'FL DOH Cumulative'!B328,'FL DOH Cumulative'!B330-'FL DOH Cumulative'!B329))</f>
        <v>0</v>
      </c>
      <c r="C330" s="24">
        <f>IF('FL DOH Cumulative'!D330="","",IF('FL DOH Cumulative'!D329="",'FL DOH Cumulative'!D330-'FL DOH Cumulative'!D328,'FL DOH Cumulative'!D330-'FL DOH Cumulative'!D329))</f>
        <v>33</v>
      </c>
      <c r="D330" s="24">
        <f>IF('FL DOH Cumulative'!C330="","",IF('FL DOH Cumulative'!C329="",'FL DOH Cumulative'!C330-'FL DOH Cumulative'!C328,'FL DOH Cumulative'!C330-'FL DOH Cumulative'!C329))</f>
        <v>226</v>
      </c>
      <c r="E330" s="25">
        <f t="shared" ref="E330" si="73">IF(SUM(C324:D330)=0,"",SUM(C324:C330)/SUM(C324:D330))</f>
        <v>0.14787878787878789</v>
      </c>
      <c r="F330" s="25">
        <f t="shared" ref="F330" si="74">IF(SUM(C330:D330)=0,"",C330/SUM(C330:D330))</f>
        <v>0.12741312741312741</v>
      </c>
      <c r="G330" s="26">
        <f>IF('FL DOH Cumulative'!F330="","",IF('FL DOH Cumulative'!F329="",'FL DOH Cumulative'!F330-'FL DOH Cumulative'!F328,'FL DOH Cumulative'!F330-'FL DOH Cumulative'!F329))</f>
        <v>259</v>
      </c>
      <c r="H330" s="23">
        <f>IF('FL DOH Cumulative'!G330="","",IF('FL DOH Cumulative'!G329="",'FL DOH Cumulative'!G330-'FL DOH Cumulative'!G328,'FL DOH Cumulative'!G330-'FL DOH Cumulative'!G329))</f>
        <v>3</v>
      </c>
      <c r="I330" s="24">
        <f>IF('FL DOH Cumulative'!I330="","",IF('FL DOH Cumulative'!I329="",'FL DOH Cumulative'!I330-'FL DOH Cumulative'!I328,'FL DOH Cumulative'!I330-'FL DOH Cumulative'!I329))</f>
        <v>11</v>
      </c>
      <c r="J330" s="24">
        <f>IF('FL DOH Cumulative'!H330="","",IF('FL DOH Cumulative'!H329="",'FL DOH Cumulative'!H330-'FL DOH Cumulative'!H328,'FL DOH Cumulative'!H330-'FL DOH Cumulative'!H329))</f>
        <v>198</v>
      </c>
      <c r="K330" s="25">
        <f t="shared" ref="K330" si="75">IF(SUM(I324:J330)=0,"",SUM(I324:I330)/SUM(I324:J330))</f>
        <v>7.0921985815602842E-2</v>
      </c>
      <c r="L330" s="25">
        <f t="shared" ref="L330" si="76">IF(SUM(I330:J330)=0,"",I330/SUM(I330:J330))</f>
        <v>5.2631578947368418E-2</v>
      </c>
      <c r="M330" s="26">
        <f>IF('FL DOH Cumulative'!K330="","",IF('FL DOH Cumulative'!K329="",'FL DOH Cumulative'!K330-'FL DOH Cumulative'!K328,'FL DOH Cumulative'!K330-'FL DOH Cumulative'!K329))</f>
        <v>212</v>
      </c>
      <c r="N330" s="23">
        <f>IF('FL DOH Cumulative'!L330="","",IF('FL DOH Cumulative'!L329="",'FL DOH Cumulative'!L330-'FL DOH Cumulative'!L328,'FL DOH Cumulative'!L330-'FL DOH Cumulative'!L329))</f>
        <v>0</v>
      </c>
      <c r="O330" s="24">
        <f>IF('FL DOH Cumulative'!N330="","",IF('FL DOH Cumulative'!N329="",'FL DOH Cumulative'!N330-'FL DOH Cumulative'!N328,'FL DOH Cumulative'!N330-'FL DOH Cumulative'!N329))</f>
        <v>14</v>
      </c>
      <c r="P330" s="24">
        <f>IF('FL DOH Cumulative'!M330="","",IF('FL DOH Cumulative'!M329="",'FL DOH Cumulative'!M330-'FL DOH Cumulative'!M328,'FL DOH Cumulative'!M330-'FL DOH Cumulative'!M329))</f>
        <v>109</v>
      </c>
      <c r="Q330" s="25">
        <f t="shared" si="67"/>
        <v>0.11390728476821192</v>
      </c>
      <c r="R330" s="25">
        <f t="shared" si="68"/>
        <v>0.11382113821138211</v>
      </c>
      <c r="S330" s="26">
        <f>IF('FL DOH Cumulative'!P330="","",IF('FL DOH Cumulative'!P329="",'FL DOH Cumulative'!P330-'FL DOH Cumulative'!P328,'FL DOH Cumulative'!P330-'FL DOH Cumulative'!P329))</f>
        <v>123</v>
      </c>
      <c r="T330" s="23">
        <f>IF('FL DOH Cumulative'!Q330="","",IF('FL DOH Cumulative'!Q329="",'FL DOH Cumulative'!Q330-'FL DOH Cumulative'!Q328,'FL DOH Cumulative'!Q330-'FL DOH Cumulative'!Q329))</f>
        <v>3</v>
      </c>
      <c r="U330" s="24">
        <f>IF('FL DOH Cumulative'!S330="","",IF('FL DOH Cumulative'!S329="",'FL DOH Cumulative'!S330-'FL DOH Cumulative'!S328,'FL DOH Cumulative'!S330-'FL DOH Cumulative'!S329))</f>
        <v>58</v>
      </c>
      <c r="V330" s="24">
        <f>IF('FL DOH Cumulative'!R330="","",IF('FL DOH Cumulative'!R329="",'FL DOH Cumulative'!R330-'FL DOH Cumulative'!R328,'FL DOH Cumulative'!R330-'FL DOH Cumulative'!R329))</f>
        <v>533</v>
      </c>
      <c r="W330" s="25">
        <f t="shared" si="59"/>
        <v>0.11604868383809794</v>
      </c>
      <c r="X330" s="25">
        <f t="shared" si="60"/>
        <v>9.8138747884940772E-2</v>
      </c>
      <c r="Y330" s="26">
        <f>IF('FL DOH Cumulative'!U330="","",IF('FL DOH Cumulative'!U329="",'FL DOH Cumulative'!U330-'FL DOH Cumulative'!U328,'FL DOH Cumulative'!U330-'FL DOH Cumulative'!U329))</f>
        <v>594</v>
      </c>
      <c r="Z330" s="20">
        <v>23</v>
      </c>
      <c r="AA330" s="21">
        <v>2282</v>
      </c>
      <c r="AB330" s="22">
        <f t="shared" si="65"/>
        <v>1.2838997596979059E-2</v>
      </c>
      <c r="AC330" s="52">
        <v>66</v>
      </c>
      <c r="AD330" s="52">
        <v>2190</v>
      </c>
      <c r="AE330" s="22">
        <f t="shared" si="66"/>
        <v>3.8425256273190364E-2</v>
      </c>
      <c r="AF330" s="25"/>
    </row>
    <row r="331" spans="1:32">
      <c r="A331" s="1">
        <v>44237</v>
      </c>
      <c r="B331" s="23">
        <f>IF('FL DOH Cumulative'!B331="","",IF('FL DOH Cumulative'!B330="",'FL DOH Cumulative'!B331-'FL DOH Cumulative'!B329,'FL DOH Cumulative'!B331-'FL DOH Cumulative'!B330))</f>
        <v>0</v>
      </c>
      <c r="C331" s="24">
        <f>IF('FL DOH Cumulative'!D331="","",IF('FL DOH Cumulative'!D330="",'FL DOH Cumulative'!D331-'FL DOH Cumulative'!D329,'FL DOH Cumulative'!D331-'FL DOH Cumulative'!D330))</f>
        <v>35</v>
      </c>
      <c r="D331" s="24">
        <f>IF('FL DOH Cumulative'!C331="","",IF('FL DOH Cumulative'!C330="",'FL DOH Cumulative'!C331-'FL DOH Cumulative'!C329,'FL DOH Cumulative'!C331-'FL DOH Cumulative'!C330))</f>
        <v>198</v>
      </c>
      <c r="E331" s="25">
        <f t="shared" ref="E331" si="77">IF(SUM(C325:D331)=0,"",SUM(C325:C331)/SUM(C325:D331))</f>
        <v>0.1362351611079706</v>
      </c>
      <c r="F331" s="25">
        <f t="shared" ref="F331" si="78">IF(SUM(C331:D331)=0,"",C331/SUM(C331:D331))</f>
        <v>0.15021459227467812</v>
      </c>
      <c r="G331" s="26">
        <f>IF('FL DOH Cumulative'!F331="","",IF('FL DOH Cumulative'!F330="",'FL DOH Cumulative'!F331-'FL DOH Cumulative'!F329,'FL DOH Cumulative'!F331-'FL DOH Cumulative'!F330))</f>
        <v>233</v>
      </c>
      <c r="H331" s="23">
        <f>IF('FL DOH Cumulative'!G331="","",IF('FL DOH Cumulative'!G330="",'FL DOH Cumulative'!G331-'FL DOH Cumulative'!G329,'FL DOH Cumulative'!G331-'FL DOH Cumulative'!G330))</f>
        <v>2</v>
      </c>
      <c r="I331" s="24">
        <f>IF('FL DOH Cumulative'!I331="","",IF('FL DOH Cumulative'!I330="",'FL DOH Cumulative'!I331-'FL DOH Cumulative'!I329,'FL DOH Cumulative'!I331-'FL DOH Cumulative'!I330))</f>
        <v>6</v>
      </c>
      <c r="J331" s="24">
        <f>IF('FL DOH Cumulative'!H331="","",IF('FL DOH Cumulative'!H330="",'FL DOH Cumulative'!H331-'FL DOH Cumulative'!H329,'FL DOH Cumulative'!H331-'FL DOH Cumulative'!H330))</f>
        <v>151</v>
      </c>
      <c r="K331" s="25">
        <f t="shared" ref="K331" si="79">IF(SUM(I325:J331)=0,"",SUM(I325:I331)/SUM(I325:J331))</f>
        <v>6.3559322033898302E-2</v>
      </c>
      <c r="L331" s="25">
        <f t="shared" ref="L331" si="80">IF(SUM(I331:J331)=0,"",I331/SUM(I331:J331))</f>
        <v>3.8216560509554139E-2</v>
      </c>
      <c r="M331" s="26">
        <f>IF('FL DOH Cumulative'!K331="","",IF('FL DOH Cumulative'!K330="",'FL DOH Cumulative'!K331-'FL DOH Cumulative'!K329,'FL DOH Cumulative'!K331-'FL DOH Cumulative'!K330))</f>
        <v>159</v>
      </c>
      <c r="N331" s="23">
        <f>IF('FL DOH Cumulative'!L331="","",IF('FL DOH Cumulative'!L330="",'FL DOH Cumulative'!L331-'FL DOH Cumulative'!L329,'FL DOH Cumulative'!L331-'FL DOH Cumulative'!L330))</f>
        <v>0</v>
      </c>
      <c r="O331" s="24">
        <f>IF('FL DOH Cumulative'!N331="","",IF('FL DOH Cumulative'!N330="",'FL DOH Cumulative'!N331-'FL DOH Cumulative'!N329,'FL DOH Cumulative'!N331-'FL DOH Cumulative'!N330))</f>
        <v>9</v>
      </c>
      <c r="P331" s="24">
        <f>IF('FL DOH Cumulative'!M331="","",IF('FL DOH Cumulative'!M330="",'FL DOH Cumulative'!M331-'FL DOH Cumulative'!M329,'FL DOH Cumulative'!M331-'FL DOH Cumulative'!M330))</f>
        <v>105</v>
      </c>
      <c r="Q331" s="25">
        <f t="shared" si="67"/>
        <v>0.10507246376811594</v>
      </c>
      <c r="R331" s="25">
        <f t="shared" si="68"/>
        <v>7.8947368421052627E-2</v>
      </c>
      <c r="S331" s="26">
        <f>IF('FL DOH Cumulative'!P331="","",IF('FL DOH Cumulative'!P330="",'FL DOH Cumulative'!P331-'FL DOH Cumulative'!P329,'FL DOH Cumulative'!P331-'FL DOH Cumulative'!P330))</f>
        <v>114</v>
      </c>
      <c r="T331" s="23">
        <f>IF('FL DOH Cumulative'!Q331="","",IF('FL DOH Cumulative'!Q330="",'FL DOH Cumulative'!Q331-'FL DOH Cumulative'!Q329,'FL DOH Cumulative'!Q331-'FL DOH Cumulative'!Q330))</f>
        <v>2</v>
      </c>
      <c r="U331" s="24">
        <f>IF('FL DOH Cumulative'!S331="","",IF('FL DOH Cumulative'!S330="",'FL DOH Cumulative'!S331-'FL DOH Cumulative'!S329,'FL DOH Cumulative'!S331-'FL DOH Cumulative'!S330))</f>
        <v>50</v>
      </c>
      <c r="V331" s="24">
        <f>IF('FL DOH Cumulative'!R331="","",IF('FL DOH Cumulative'!R330="",'FL DOH Cumulative'!R331-'FL DOH Cumulative'!R329,'FL DOH Cumulative'!R331-'FL DOH Cumulative'!R330))</f>
        <v>454</v>
      </c>
      <c r="W331" s="25">
        <f t="shared" si="59"/>
        <v>0.10669843791368812</v>
      </c>
      <c r="X331" s="25">
        <f t="shared" si="60"/>
        <v>9.9206349206349201E-2</v>
      </c>
      <c r="Y331" s="26">
        <f>IF('FL DOH Cumulative'!U331="","",IF('FL DOH Cumulative'!U330="",'FL DOH Cumulative'!U331-'FL DOH Cumulative'!U329,'FL DOH Cumulative'!U331-'FL DOH Cumulative'!U330))</f>
        <v>506</v>
      </c>
      <c r="Z331" s="20">
        <v>25</v>
      </c>
      <c r="AA331" s="21">
        <v>2207</v>
      </c>
      <c r="AB331" s="22">
        <f t="shared" si="65"/>
        <v>1.2266112266112267E-2</v>
      </c>
      <c r="AC331" s="52">
        <v>87</v>
      </c>
      <c r="AD331" s="52">
        <v>2450</v>
      </c>
      <c r="AE331" s="22">
        <f t="shared" si="66"/>
        <v>3.3307832636968161E-2</v>
      </c>
      <c r="AF331" s="25"/>
    </row>
    <row r="332" spans="1:32">
      <c r="A332" s="1">
        <v>44238</v>
      </c>
      <c r="B332" s="23">
        <f>IF('FL DOH Cumulative'!B332="","",IF('FL DOH Cumulative'!B331="",'FL DOH Cumulative'!B332-'FL DOH Cumulative'!B330,'FL DOH Cumulative'!B332-'FL DOH Cumulative'!B331))</f>
        <v>0</v>
      </c>
      <c r="C332" s="24">
        <f>IF('FL DOH Cumulative'!D332="","",IF('FL DOH Cumulative'!D331="",'FL DOH Cumulative'!D332-'FL DOH Cumulative'!D330,'FL DOH Cumulative'!D332-'FL DOH Cumulative'!D331))</f>
        <v>14</v>
      </c>
      <c r="D332" s="24">
        <f>IF('FL DOH Cumulative'!C332="","",IF('FL DOH Cumulative'!C331="",'FL DOH Cumulative'!C332-'FL DOH Cumulative'!C330,'FL DOH Cumulative'!C332-'FL DOH Cumulative'!C331))</f>
        <v>193</v>
      </c>
      <c r="E332" s="25">
        <f t="shared" ref="E332:E333" si="81">IF(SUM(C326:D332)=0,"",SUM(C326:C332)/SUM(C326:D332))</f>
        <v>0.12566844919786097</v>
      </c>
      <c r="F332" s="25">
        <f t="shared" ref="F332:F333" si="82">IF(SUM(C332:D332)=0,"",C332/SUM(C332:D332))</f>
        <v>6.7632850241545889E-2</v>
      </c>
      <c r="G332" s="26">
        <f>IF('FL DOH Cumulative'!F332="","",IF('FL DOH Cumulative'!F331="",'FL DOH Cumulative'!F332-'FL DOH Cumulative'!F330,'FL DOH Cumulative'!F332-'FL DOH Cumulative'!F331))</f>
        <v>207</v>
      </c>
      <c r="H332" s="23">
        <f>IF('FL DOH Cumulative'!G332="","",IF('FL DOH Cumulative'!G331="",'FL DOH Cumulative'!G332-'FL DOH Cumulative'!G330,'FL DOH Cumulative'!G332-'FL DOH Cumulative'!G331))</f>
        <v>0</v>
      </c>
      <c r="I332" s="24">
        <f>IF('FL DOH Cumulative'!I332="","",IF('FL DOH Cumulative'!I331="",'FL DOH Cumulative'!I332-'FL DOH Cumulative'!I330,'FL DOH Cumulative'!I332-'FL DOH Cumulative'!I331))</f>
        <v>13</v>
      </c>
      <c r="J332" s="24">
        <f>IF('FL DOH Cumulative'!H332="","",IF('FL DOH Cumulative'!H331="",'FL DOH Cumulative'!H332-'FL DOH Cumulative'!H330,'FL DOH Cumulative'!H332-'FL DOH Cumulative'!H331))</f>
        <v>190</v>
      </c>
      <c r="K332" s="25">
        <f t="shared" ref="K332:K333" si="83">IF(SUM(I326:J332)=0,"",SUM(I326:I332)/SUM(I326:J332))</f>
        <v>6.4285714285714279E-2</v>
      </c>
      <c r="L332" s="25">
        <f t="shared" ref="L332:L333" si="84">IF(SUM(I332:J332)=0,"",I332/SUM(I332:J332))</f>
        <v>6.4039408866995079E-2</v>
      </c>
      <c r="M332" s="26">
        <f>IF('FL DOH Cumulative'!K332="","",IF('FL DOH Cumulative'!K331="",'FL DOH Cumulative'!K332-'FL DOH Cumulative'!K330,'FL DOH Cumulative'!K332-'FL DOH Cumulative'!K331))</f>
        <v>203</v>
      </c>
      <c r="N332" s="23">
        <f>IF('FL DOH Cumulative'!L332="","",IF('FL DOH Cumulative'!L331="",'FL DOH Cumulative'!L332-'FL DOH Cumulative'!L330,'FL DOH Cumulative'!L332-'FL DOH Cumulative'!L331))</f>
        <v>0</v>
      </c>
      <c r="O332" s="24">
        <f>IF('FL DOH Cumulative'!N332="","",IF('FL DOH Cumulative'!N331="",'FL DOH Cumulative'!N332-'FL DOH Cumulative'!N330,'FL DOH Cumulative'!N332-'FL DOH Cumulative'!N331))</f>
        <v>12</v>
      </c>
      <c r="P332" s="24">
        <f>IF('FL DOH Cumulative'!M332="","",IF('FL DOH Cumulative'!M331="",'FL DOH Cumulative'!M332-'FL DOH Cumulative'!M330,'FL DOH Cumulative'!M332-'FL DOH Cumulative'!M331))</f>
        <v>66</v>
      </c>
      <c r="Q332" s="25">
        <f t="shared" si="67"/>
        <v>0.11095100864553314</v>
      </c>
      <c r="R332" s="25">
        <f t="shared" si="68"/>
        <v>0.15384615384615385</v>
      </c>
      <c r="S332" s="26">
        <f>IF('FL DOH Cumulative'!P332="","",IF('FL DOH Cumulative'!P331="",'FL DOH Cumulative'!P332-'FL DOH Cumulative'!P330,'FL DOH Cumulative'!P332-'FL DOH Cumulative'!P331))</f>
        <v>78</v>
      </c>
      <c r="T332" s="23">
        <f>IF('FL DOH Cumulative'!Q332="","",IF('FL DOH Cumulative'!Q331="",'FL DOH Cumulative'!Q332-'FL DOH Cumulative'!Q330,'FL DOH Cumulative'!Q332-'FL DOH Cumulative'!Q331))</f>
        <v>0</v>
      </c>
      <c r="U332" s="24">
        <f>IF('FL DOH Cumulative'!S332="","",IF('FL DOH Cumulative'!S331="",'FL DOH Cumulative'!S332-'FL DOH Cumulative'!S330,'FL DOH Cumulative'!S332-'FL DOH Cumulative'!S331))</f>
        <v>39</v>
      </c>
      <c r="V332" s="24">
        <f>IF('FL DOH Cumulative'!R332="","",IF('FL DOH Cumulative'!R331="",'FL DOH Cumulative'!R332-'FL DOH Cumulative'!R330,'FL DOH Cumulative'!R332-'FL DOH Cumulative'!R331))</f>
        <v>449</v>
      </c>
      <c r="W332" s="25">
        <f t="shared" si="59"/>
        <v>0.10181268882175226</v>
      </c>
      <c r="X332" s="25">
        <f t="shared" si="60"/>
        <v>7.9918032786885251E-2</v>
      </c>
      <c r="Y332" s="26">
        <f>IF('FL DOH Cumulative'!U332="","",IF('FL DOH Cumulative'!U331="",'FL DOH Cumulative'!U332-'FL DOH Cumulative'!U330,'FL DOH Cumulative'!U332-'FL DOH Cumulative'!U331))</f>
        <v>488</v>
      </c>
      <c r="Z332" s="32">
        <v>8</v>
      </c>
      <c r="AA332" s="21">
        <v>2132</v>
      </c>
      <c r="AB332" s="22">
        <f t="shared" si="65"/>
        <v>1.0871913024695803E-2</v>
      </c>
      <c r="AC332" s="52">
        <v>56</v>
      </c>
      <c r="AD332" s="52">
        <v>2249</v>
      </c>
      <c r="AE332" s="22">
        <f t="shared" si="66"/>
        <v>3.3317564371156315E-2</v>
      </c>
    </row>
    <row r="333" spans="1:32">
      <c r="A333" s="1">
        <v>44239</v>
      </c>
      <c r="B333" s="23">
        <f>IF('FL DOH Cumulative'!B333="","",IF('FL DOH Cumulative'!B332="",'FL DOH Cumulative'!B333-'FL DOH Cumulative'!B331,'FL DOH Cumulative'!B333-'FL DOH Cumulative'!B332))</f>
        <v>0</v>
      </c>
      <c r="C333" s="24">
        <f>IF('FL DOH Cumulative'!D333="","",IF('FL DOH Cumulative'!D332="",'FL DOH Cumulative'!D333-'FL DOH Cumulative'!D331,'FL DOH Cumulative'!D333-'FL DOH Cumulative'!D332))</f>
        <v>30</v>
      </c>
      <c r="D333" s="24">
        <f>IF('FL DOH Cumulative'!C333="","",IF('FL DOH Cumulative'!C332="",'FL DOH Cumulative'!C333-'FL DOH Cumulative'!C331,'FL DOH Cumulative'!C333-'FL DOH Cumulative'!C332))</f>
        <v>293</v>
      </c>
      <c r="E333" s="25">
        <f t="shared" si="81"/>
        <v>0.11343075852470424</v>
      </c>
      <c r="F333" s="25">
        <f t="shared" si="82"/>
        <v>9.2879256965944276E-2</v>
      </c>
      <c r="G333" s="26">
        <f>IF('FL DOH Cumulative'!F333="","",IF('FL DOH Cumulative'!F332="",'FL DOH Cumulative'!F333-'FL DOH Cumulative'!F331,'FL DOH Cumulative'!F333-'FL DOH Cumulative'!F332))</f>
        <v>323</v>
      </c>
      <c r="H333" s="23">
        <f>IF('FL DOH Cumulative'!G333="","",IF('FL DOH Cumulative'!G332="",'FL DOH Cumulative'!G333-'FL DOH Cumulative'!G331,'FL DOH Cumulative'!G333-'FL DOH Cumulative'!G332))</f>
        <v>1</v>
      </c>
      <c r="I333" s="24">
        <f>IF('FL DOH Cumulative'!I333="","",IF('FL DOH Cumulative'!I332="",'FL DOH Cumulative'!I333-'FL DOH Cumulative'!I331,'FL DOH Cumulative'!I333-'FL DOH Cumulative'!I332))</f>
        <v>13</v>
      </c>
      <c r="J333" s="24">
        <f>IF('FL DOH Cumulative'!H333="","",IF('FL DOH Cumulative'!H332="",'FL DOH Cumulative'!H333-'FL DOH Cumulative'!H331,'FL DOH Cumulative'!H333-'FL DOH Cumulative'!H332))</f>
        <v>145</v>
      </c>
      <c r="K333" s="25">
        <f t="shared" si="83"/>
        <v>6.527651858567543E-2</v>
      </c>
      <c r="L333" s="25">
        <f t="shared" si="84"/>
        <v>8.2278481012658222E-2</v>
      </c>
      <c r="M333" s="26">
        <f>IF('FL DOH Cumulative'!K333="","",IF('FL DOH Cumulative'!K332="",'FL DOH Cumulative'!K333-'FL DOH Cumulative'!K331,'FL DOH Cumulative'!K333-'FL DOH Cumulative'!K332))</f>
        <v>159</v>
      </c>
      <c r="N333" s="23">
        <f>IF('FL DOH Cumulative'!L333="","",IF('FL DOH Cumulative'!L332="",'FL DOH Cumulative'!L333-'FL DOH Cumulative'!L331,'FL DOH Cumulative'!L333-'FL DOH Cumulative'!L332))</f>
        <v>1</v>
      </c>
      <c r="O333" s="24">
        <f>IF('FL DOH Cumulative'!N333="","",IF('FL DOH Cumulative'!N332="",'FL DOH Cumulative'!N333-'FL DOH Cumulative'!N331,'FL DOH Cumulative'!N333-'FL DOH Cumulative'!N332))</f>
        <v>18</v>
      </c>
      <c r="P333" s="24">
        <f>IF('FL DOH Cumulative'!M333="","",IF('FL DOH Cumulative'!M332="",'FL DOH Cumulative'!M333-'FL DOH Cumulative'!M331,'FL DOH Cumulative'!M333-'FL DOH Cumulative'!M332))</f>
        <v>115</v>
      </c>
      <c r="Q333" s="25">
        <f t="shared" si="67"/>
        <v>0.10695187165775401</v>
      </c>
      <c r="R333" s="25">
        <f t="shared" si="68"/>
        <v>0.13533834586466165</v>
      </c>
      <c r="S333" s="26">
        <f>IF('FL DOH Cumulative'!P333="","",IF('FL DOH Cumulative'!P332="",'FL DOH Cumulative'!P333-'FL DOH Cumulative'!P331,'FL DOH Cumulative'!P333-'FL DOH Cumulative'!P332))</f>
        <v>134</v>
      </c>
      <c r="T333" s="23">
        <f>IF('FL DOH Cumulative'!Q333="","",IF('FL DOH Cumulative'!Q332="",'FL DOH Cumulative'!Q333-'FL DOH Cumulative'!Q331,'FL DOH Cumulative'!Q333-'FL DOH Cumulative'!Q332))</f>
        <v>2</v>
      </c>
      <c r="U333" s="24">
        <f>IF('FL DOH Cumulative'!S333="","",IF('FL DOH Cumulative'!S332="",'FL DOH Cumulative'!S333-'FL DOH Cumulative'!S331,'FL DOH Cumulative'!S333-'FL DOH Cumulative'!S332))</f>
        <v>61</v>
      </c>
      <c r="V333" s="24">
        <f>IF('FL DOH Cumulative'!R333="","",IF('FL DOH Cumulative'!R332="",'FL DOH Cumulative'!R333-'FL DOH Cumulative'!R331,'FL DOH Cumulative'!R333-'FL DOH Cumulative'!R332))</f>
        <v>553</v>
      </c>
      <c r="W333" s="25">
        <f t="shared" si="59"/>
        <v>9.5802919708029191E-2</v>
      </c>
      <c r="X333" s="25">
        <f t="shared" si="60"/>
        <v>9.93485342019544E-2</v>
      </c>
      <c r="Y333" s="26">
        <f>IF('FL DOH Cumulative'!U333="","",IF('FL DOH Cumulative'!U332="",'FL DOH Cumulative'!U333-'FL DOH Cumulative'!U331,'FL DOH Cumulative'!U333-'FL DOH Cumulative'!U332))</f>
        <v>616</v>
      </c>
      <c r="Z333" s="21">
        <v>28</v>
      </c>
      <c r="AA333" s="21">
        <v>3359</v>
      </c>
      <c r="AB333" s="22">
        <f t="shared" si="65"/>
        <v>9.3132429772090561E-3</v>
      </c>
      <c r="AC333" s="52">
        <v>65</v>
      </c>
      <c r="AD333" s="52">
        <v>2805</v>
      </c>
      <c r="AE333" s="22">
        <f t="shared" si="66"/>
        <v>3.1812384866090407E-2</v>
      </c>
    </row>
    <row r="334" spans="1:32">
      <c r="A334" s="1">
        <v>44240</v>
      </c>
      <c r="B334" s="23">
        <f>IF('FL DOH Cumulative'!B334="","",IF('FL DOH Cumulative'!B333="",'FL DOH Cumulative'!B334-'FL DOH Cumulative'!B332,'FL DOH Cumulative'!B334-'FL DOH Cumulative'!B333))</f>
        <v>0</v>
      </c>
      <c r="C334" s="24">
        <f>IF('FL DOH Cumulative'!D334="","",IF('FL DOH Cumulative'!D333="",'FL DOH Cumulative'!D334-'FL DOH Cumulative'!D332,'FL DOH Cumulative'!D334-'FL DOH Cumulative'!D333))</f>
        <v>4</v>
      </c>
      <c r="D334" s="24">
        <f>IF('FL DOH Cumulative'!C334="","",IF('FL DOH Cumulative'!C333="",'FL DOH Cumulative'!C334-'FL DOH Cumulative'!C332,'FL DOH Cumulative'!C334-'FL DOH Cumulative'!C333))</f>
        <v>33</v>
      </c>
      <c r="E334" s="25">
        <f t="shared" ref="E334:E335" si="85">IF(SUM(C328:D334)=0,"",SUM(C328:C334)/SUM(C328:D334))</f>
        <v>0.11646297627606039</v>
      </c>
      <c r="F334" s="25">
        <f t="shared" ref="F334:F335" si="86">IF(SUM(C334:D334)=0,"",C334/SUM(C334:D334))</f>
        <v>0.10810810810810811</v>
      </c>
      <c r="G334" s="26">
        <f>IF('FL DOH Cumulative'!F334="","",IF('FL DOH Cumulative'!F333="",'FL DOH Cumulative'!F334-'FL DOH Cumulative'!F332,'FL DOH Cumulative'!F334-'FL DOH Cumulative'!F333))</f>
        <v>37</v>
      </c>
      <c r="H334" s="23">
        <f>IF('FL DOH Cumulative'!G334="","",IF('FL DOH Cumulative'!G333="",'FL DOH Cumulative'!G334-'FL DOH Cumulative'!G332,'FL DOH Cumulative'!G334-'FL DOH Cumulative'!G333))</f>
        <v>1</v>
      </c>
      <c r="I334" s="24">
        <f>IF('FL DOH Cumulative'!I334="","",IF('FL DOH Cumulative'!I333="",'FL DOH Cumulative'!I334-'FL DOH Cumulative'!I332,'FL DOH Cumulative'!I334-'FL DOH Cumulative'!I333))</f>
        <v>8</v>
      </c>
      <c r="J334" s="24">
        <f>IF('FL DOH Cumulative'!H334="","",IF('FL DOH Cumulative'!H333="",'FL DOH Cumulative'!H334-'FL DOH Cumulative'!H332,'FL DOH Cumulative'!H334-'FL DOH Cumulative'!H333))</f>
        <v>125</v>
      </c>
      <c r="K334" s="25">
        <f t="shared" ref="K334:K335" si="87">IF(SUM(I328:J334)=0,"",SUM(I328:I334)/SUM(I328:J334))</f>
        <v>6.5295169946332735E-2</v>
      </c>
      <c r="L334" s="25">
        <f t="shared" ref="L334:L335" si="88">IF(SUM(I334:J334)=0,"",I334/SUM(I334:J334))</f>
        <v>6.0150375939849621E-2</v>
      </c>
      <c r="M334" s="26">
        <f>IF('FL DOH Cumulative'!K334="","",IF('FL DOH Cumulative'!K333="",'FL DOH Cumulative'!K334-'FL DOH Cumulative'!K332,'FL DOH Cumulative'!K334-'FL DOH Cumulative'!K333))</f>
        <v>134</v>
      </c>
      <c r="N334" s="23">
        <f>IF('FL DOH Cumulative'!L334="","",IF('FL DOH Cumulative'!L333="",'FL DOH Cumulative'!L334-'FL DOH Cumulative'!L332,'FL DOH Cumulative'!L334-'FL DOH Cumulative'!L333))</f>
        <v>0</v>
      </c>
      <c r="O334" s="24">
        <f>IF('FL DOH Cumulative'!N334="","",IF('FL DOH Cumulative'!N333="",'FL DOH Cumulative'!N334-'FL DOH Cumulative'!N332,'FL DOH Cumulative'!N334-'FL DOH Cumulative'!N333))</f>
        <v>9</v>
      </c>
      <c r="P334" s="24">
        <f>IF('FL DOH Cumulative'!M334="","",IF('FL DOH Cumulative'!M333="",'FL DOH Cumulative'!M334-'FL DOH Cumulative'!M332,'FL DOH Cumulative'!M334-'FL DOH Cumulative'!M333))</f>
        <v>102</v>
      </c>
      <c r="Q334" s="25">
        <f t="shared" si="67"/>
        <v>0.11009174311926606</v>
      </c>
      <c r="R334" s="25">
        <f t="shared" si="68"/>
        <v>8.1081081081081086E-2</v>
      </c>
      <c r="S334" s="26">
        <f>IF('FL DOH Cumulative'!P334="","",IF('FL DOH Cumulative'!P333="",'FL DOH Cumulative'!P334-'FL DOH Cumulative'!P332,'FL DOH Cumulative'!P334-'FL DOH Cumulative'!P333))</f>
        <v>111</v>
      </c>
      <c r="T334" s="23">
        <f>IF('FL DOH Cumulative'!Q334="","",IF('FL DOH Cumulative'!Q333="",'FL DOH Cumulative'!Q334-'FL DOH Cumulative'!Q332,'FL DOH Cumulative'!Q334-'FL DOH Cumulative'!Q333))</f>
        <v>1</v>
      </c>
      <c r="U334" s="24">
        <f>IF('FL DOH Cumulative'!S334="","",IF('FL DOH Cumulative'!S333="",'FL DOH Cumulative'!S334-'FL DOH Cumulative'!S332,'FL DOH Cumulative'!S334-'FL DOH Cumulative'!S333))</f>
        <v>21</v>
      </c>
      <c r="V334" s="24">
        <f>IF('FL DOH Cumulative'!R334="","",IF('FL DOH Cumulative'!R333="",'FL DOH Cumulative'!R334-'FL DOH Cumulative'!R332,'FL DOH Cumulative'!R334-'FL DOH Cumulative'!R333))</f>
        <v>260</v>
      </c>
      <c r="W334" s="25">
        <f t="shared" si="59"/>
        <v>9.7493887530562345E-2</v>
      </c>
      <c r="X334" s="25">
        <f t="shared" si="60"/>
        <v>7.4733096085409248E-2</v>
      </c>
      <c r="Y334" s="26">
        <f>IF('FL DOH Cumulative'!U334="","",IF('FL DOH Cumulative'!U333="",'FL DOH Cumulative'!U334-'FL DOH Cumulative'!U332,'FL DOH Cumulative'!U334-'FL DOH Cumulative'!U333))</f>
        <v>282</v>
      </c>
      <c r="Z334" s="21">
        <v>0</v>
      </c>
      <c r="AA334" s="21">
        <v>3</v>
      </c>
      <c r="AB334" s="22">
        <f t="shared" si="65"/>
        <v>9.183363691560413E-3</v>
      </c>
      <c r="AC334" s="52">
        <v>33</v>
      </c>
      <c r="AD334" s="52">
        <v>537</v>
      </c>
      <c r="AE334" s="22">
        <f t="shared" si="66"/>
        <v>3.1646027952784414E-2</v>
      </c>
    </row>
    <row r="335" spans="1:32">
      <c r="A335" s="1">
        <v>44241</v>
      </c>
      <c r="B335" s="23">
        <f>IF('FL DOH Cumulative'!B335="","",IF('FL DOH Cumulative'!B334="",'FL DOH Cumulative'!B335-'FL DOH Cumulative'!B333,'FL DOH Cumulative'!B335-'FL DOH Cumulative'!B334))</f>
        <v>0</v>
      </c>
      <c r="C335" s="24">
        <f>IF('FL DOH Cumulative'!D335="","",IF('FL DOH Cumulative'!D334="",'FL DOH Cumulative'!D335-'FL DOH Cumulative'!D333,'FL DOH Cumulative'!D335-'FL DOH Cumulative'!D334))</f>
        <v>14</v>
      </c>
      <c r="D335" s="24">
        <f>IF('FL DOH Cumulative'!C335="","",IF('FL DOH Cumulative'!C334="",'FL DOH Cumulative'!C335-'FL DOH Cumulative'!C333,'FL DOH Cumulative'!C335-'FL DOH Cumulative'!C334))</f>
        <v>187</v>
      </c>
      <c r="E335" s="25">
        <f t="shared" si="85"/>
        <v>0.11357340720221606</v>
      </c>
      <c r="F335" s="25">
        <f t="shared" si="86"/>
        <v>6.965174129353234E-2</v>
      </c>
      <c r="G335" s="26">
        <f>IF('FL DOH Cumulative'!F335="","",IF('FL DOH Cumulative'!F334="",'FL DOH Cumulative'!F335-'FL DOH Cumulative'!F333,'FL DOH Cumulative'!F335-'FL DOH Cumulative'!F334))</f>
        <v>201</v>
      </c>
      <c r="H335" s="23">
        <f>IF('FL DOH Cumulative'!G335="","",IF('FL DOH Cumulative'!G334="",'FL DOH Cumulative'!G335-'FL DOH Cumulative'!G333,'FL DOH Cumulative'!G335-'FL DOH Cumulative'!G334))</f>
        <v>0</v>
      </c>
      <c r="I335" s="24">
        <f>IF('FL DOH Cumulative'!I335="","",IF('FL DOH Cumulative'!I334="",'FL DOH Cumulative'!I335-'FL DOH Cumulative'!I333,'FL DOH Cumulative'!I335-'FL DOH Cumulative'!I334))</f>
        <v>20</v>
      </c>
      <c r="J335" s="24">
        <f>IF('FL DOH Cumulative'!H335="","",IF('FL DOH Cumulative'!H334="",'FL DOH Cumulative'!H335-'FL DOH Cumulative'!H333,'FL DOH Cumulative'!H335-'FL DOH Cumulative'!H334))</f>
        <v>103</v>
      </c>
      <c r="K335" s="25">
        <f t="shared" si="87"/>
        <v>7.3083778966131913E-2</v>
      </c>
      <c r="L335" s="25">
        <f t="shared" si="88"/>
        <v>0.16260162601626016</v>
      </c>
      <c r="M335" s="26">
        <f>IF('FL DOH Cumulative'!K335="","",IF('FL DOH Cumulative'!K334="",'FL DOH Cumulative'!K335-'FL DOH Cumulative'!K333,'FL DOH Cumulative'!K335-'FL DOH Cumulative'!K334))</f>
        <v>123</v>
      </c>
      <c r="N335" s="23">
        <f>IF('FL DOH Cumulative'!L335="","",IF('FL DOH Cumulative'!L334="",'FL DOH Cumulative'!L335-'FL DOH Cumulative'!L333,'FL DOH Cumulative'!L335-'FL DOH Cumulative'!L334))</f>
        <v>0</v>
      </c>
      <c r="O335" s="24">
        <f>IF('FL DOH Cumulative'!N335="","",IF('FL DOH Cumulative'!N334="",'FL DOH Cumulative'!N335-'FL DOH Cumulative'!N333,'FL DOH Cumulative'!N335-'FL DOH Cumulative'!N334))</f>
        <v>6</v>
      </c>
      <c r="P335" s="24">
        <f>IF('FL DOH Cumulative'!M335="","",IF('FL DOH Cumulative'!M334="",'FL DOH Cumulative'!M335-'FL DOH Cumulative'!M333,'FL DOH Cumulative'!M335-'FL DOH Cumulative'!M334))</f>
        <v>92</v>
      </c>
      <c r="Q335" s="25">
        <f t="shared" si="67"/>
        <v>0.103831891223733</v>
      </c>
      <c r="R335" s="25">
        <f t="shared" si="68"/>
        <v>6.1224489795918366E-2</v>
      </c>
      <c r="S335" s="26">
        <f>IF('FL DOH Cumulative'!P335="","",IF('FL DOH Cumulative'!P334="",'FL DOH Cumulative'!P335-'FL DOH Cumulative'!P333,'FL DOH Cumulative'!P335-'FL DOH Cumulative'!P334))</f>
        <v>98</v>
      </c>
      <c r="T335" s="23">
        <f>IF('FL DOH Cumulative'!Q335="","",IF('FL DOH Cumulative'!Q334="",'FL DOH Cumulative'!Q335-'FL DOH Cumulative'!Q333,'FL DOH Cumulative'!Q335-'FL DOH Cumulative'!Q334))</f>
        <v>0</v>
      </c>
      <c r="U335" s="24">
        <f>IF('FL DOH Cumulative'!S335="","",IF('FL DOH Cumulative'!S334="",'FL DOH Cumulative'!S335-'FL DOH Cumulative'!S333,'FL DOH Cumulative'!S335-'FL DOH Cumulative'!S334))</f>
        <v>40</v>
      </c>
      <c r="V335" s="24">
        <f>IF('FL DOH Cumulative'!R335="","",IF('FL DOH Cumulative'!R334="",'FL DOH Cumulative'!R335-'FL DOH Cumulative'!R333,'FL DOH Cumulative'!R335-'FL DOH Cumulative'!R334))</f>
        <v>382</v>
      </c>
      <c r="W335" s="25">
        <f t="shared" si="59"/>
        <v>9.7777777777777783E-2</v>
      </c>
      <c r="X335" s="25">
        <f t="shared" si="60"/>
        <v>9.4786729857819899E-2</v>
      </c>
      <c r="Y335" s="26">
        <f>IF('FL DOH Cumulative'!U335="","",IF('FL DOH Cumulative'!U334="",'FL DOH Cumulative'!U335-'FL DOH Cumulative'!U333,'FL DOH Cumulative'!U335-'FL DOH Cumulative'!U334))</f>
        <v>422</v>
      </c>
      <c r="Z335" s="21">
        <v>5</v>
      </c>
      <c r="AA335" s="21">
        <v>1107</v>
      </c>
      <c r="AB335" s="22">
        <f t="shared" si="65"/>
        <v>8.9530151683314841E-3</v>
      </c>
      <c r="AC335" s="52">
        <v>36</v>
      </c>
      <c r="AD335" s="52">
        <v>1413</v>
      </c>
      <c r="AE335" s="22">
        <f t="shared" si="66"/>
        <v>3.0119634060520761E-2</v>
      </c>
    </row>
    <row r="336" spans="1:32">
      <c r="A336" s="1">
        <v>44242</v>
      </c>
      <c r="B336" s="23">
        <f>IF('FL DOH Cumulative'!B336="","",IF('FL DOH Cumulative'!B335="",'FL DOH Cumulative'!B336-'FL DOH Cumulative'!B334,'FL DOH Cumulative'!B336-'FL DOH Cumulative'!B335))</f>
        <v>0</v>
      </c>
      <c r="C336" s="24">
        <f>IF('FL DOH Cumulative'!D336="","",IF('FL DOH Cumulative'!D335="",'FL DOH Cumulative'!D336-'FL DOH Cumulative'!D334,'FL DOH Cumulative'!D336-'FL DOH Cumulative'!D335))</f>
        <v>11</v>
      </c>
      <c r="D336" s="24">
        <f>IF('FL DOH Cumulative'!C336="","",IF('FL DOH Cumulative'!C335="",'FL DOH Cumulative'!C336-'FL DOH Cumulative'!C334,'FL DOH Cumulative'!C336-'FL DOH Cumulative'!C335))</f>
        <v>128</v>
      </c>
      <c r="E336" s="25">
        <f t="shared" ref="E336:E337" si="89">IF(SUM(C330:D336)=0,"",SUM(C330:C336)/SUM(C330:D336))</f>
        <v>0.10078627591136526</v>
      </c>
      <c r="F336" s="25">
        <f t="shared" ref="F336:F337" si="90">IF(SUM(C336:D336)=0,"",C336/SUM(C336:D336))</f>
        <v>7.9136690647482008E-2</v>
      </c>
      <c r="G336" s="26">
        <f>IF('FL DOH Cumulative'!F336="","",IF('FL DOH Cumulative'!F335="",'FL DOH Cumulative'!F336-'FL DOH Cumulative'!F334,'FL DOH Cumulative'!F336-'FL DOH Cumulative'!F335))</f>
        <v>139</v>
      </c>
      <c r="H336" s="23">
        <f>IF('FL DOH Cumulative'!G336="","",IF('FL DOH Cumulative'!G335="",'FL DOH Cumulative'!G336-'FL DOH Cumulative'!G334,'FL DOH Cumulative'!G336-'FL DOH Cumulative'!G335))</f>
        <v>4</v>
      </c>
      <c r="I336" s="24">
        <f>IF('FL DOH Cumulative'!I336="","",IF('FL DOH Cumulative'!I335="",'FL DOH Cumulative'!I336-'FL DOH Cumulative'!I334,'FL DOH Cumulative'!I336-'FL DOH Cumulative'!I335))</f>
        <v>7</v>
      </c>
      <c r="J336" s="24">
        <f>IF('FL DOH Cumulative'!H336="","",IF('FL DOH Cumulative'!H335="",'FL DOH Cumulative'!H336-'FL DOH Cumulative'!H334,'FL DOH Cumulative'!H336-'FL DOH Cumulative'!H335))</f>
        <v>154</v>
      </c>
      <c r="K336" s="25">
        <f t="shared" ref="K336:K337" si="91">IF(SUM(I330:J336)=0,"",SUM(I330:I336)/SUM(I330:J336))</f>
        <v>6.8181818181818177E-2</v>
      </c>
      <c r="L336" s="25">
        <f t="shared" ref="L336:L337" si="92">IF(SUM(I336:J336)=0,"",I336/SUM(I336:J336))</f>
        <v>4.3478260869565216E-2</v>
      </c>
      <c r="M336" s="26">
        <f>IF('FL DOH Cumulative'!K336="","",IF('FL DOH Cumulative'!K335="",'FL DOH Cumulative'!K336-'FL DOH Cumulative'!K334,'FL DOH Cumulative'!K336-'FL DOH Cumulative'!K335))</f>
        <v>165</v>
      </c>
      <c r="N336" s="23">
        <f>IF('FL DOH Cumulative'!L336="","",IF('FL DOH Cumulative'!L335="",'FL DOH Cumulative'!L336-'FL DOH Cumulative'!L334,'FL DOH Cumulative'!L336-'FL DOH Cumulative'!L335))</f>
        <v>0</v>
      </c>
      <c r="O336" s="24">
        <f>IF('FL DOH Cumulative'!N336="","",IF('FL DOH Cumulative'!N335="",'FL DOH Cumulative'!N336-'FL DOH Cumulative'!N334,'FL DOH Cumulative'!N336-'FL DOH Cumulative'!N335))</f>
        <v>3</v>
      </c>
      <c r="P336" s="24">
        <f>IF('FL DOH Cumulative'!M336="","",IF('FL DOH Cumulative'!M335="",'FL DOH Cumulative'!M336-'FL DOH Cumulative'!M334,'FL DOH Cumulative'!M336-'FL DOH Cumulative'!M335))</f>
        <v>114</v>
      </c>
      <c r="Q336" s="25">
        <f t="shared" si="67"/>
        <v>9.1731266149870802E-2</v>
      </c>
      <c r="R336" s="25">
        <f t="shared" si="68"/>
        <v>2.564102564102564E-2</v>
      </c>
      <c r="S336" s="26">
        <f>IF('FL DOH Cumulative'!P336="","",IF('FL DOH Cumulative'!P335="",'FL DOH Cumulative'!P336-'FL DOH Cumulative'!P334,'FL DOH Cumulative'!P336-'FL DOH Cumulative'!P335))</f>
        <v>117</v>
      </c>
      <c r="T336" s="23">
        <f>IF('FL DOH Cumulative'!Q336="","",IF('FL DOH Cumulative'!Q335="",'FL DOH Cumulative'!Q336-'FL DOH Cumulative'!Q334,'FL DOH Cumulative'!Q336-'FL DOH Cumulative'!Q335))</f>
        <v>4</v>
      </c>
      <c r="U336" s="24">
        <f>IF('FL DOH Cumulative'!S336="","",IF('FL DOH Cumulative'!S335="",'FL DOH Cumulative'!S336-'FL DOH Cumulative'!S334,'FL DOH Cumulative'!S336-'FL DOH Cumulative'!S335))</f>
        <v>21</v>
      </c>
      <c r="V336" s="24">
        <f>IF('FL DOH Cumulative'!R336="","",IF('FL DOH Cumulative'!R335="",'FL DOH Cumulative'!R336-'FL DOH Cumulative'!R334,'FL DOH Cumulative'!R336-'FL DOH Cumulative'!R335))</f>
        <v>396</v>
      </c>
      <c r="W336" s="25">
        <f t="shared" si="59"/>
        <v>8.7428399155863729E-2</v>
      </c>
      <c r="X336" s="25">
        <f t="shared" si="60"/>
        <v>5.0359712230215826E-2</v>
      </c>
      <c r="Y336" s="26">
        <f>IF('FL DOH Cumulative'!U336="","",IF('FL DOH Cumulative'!U335="",'FL DOH Cumulative'!U336-'FL DOH Cumulative'!U334,'FL DOH Cumulative'!U336-'FL DOH Cumulative'!U335))</f>
        <v>421</v>
      </c>
      <c r="Z336" s="21">
        <v>12</v>
      </c>
      <c r="AA336" s="21">
        <v>1578</v>
      </c>
      <c r="AB336" s="22">
        <f t="shared" si="65"/>
        <v>7.909781502075339E-3</v>
      </c>
      <c r="AC336" s="52">
        <v>53</v>
      </c>
      <c r="AD336" s="52">
        <v>1627</v>
      </c>
      <c r="AE336" s="22">
        <f t="shared" si="66"/>
        <v>2.8974903051145095E-2</v>
      </c>
    </row>
    <row r="337" spans="1:31">
      <c r="A337" s="1">
        <v>44243</v>
      </c>
      <c r="B337" s="23">
        <f>IF('FL DOH Cumulative'!B337="","",IF('FL DOH Cumulative'!B336="",'FL DOH Cumulative'!B337-'FL DOH Cumulative'!B335,'FL DOH Cumulative'!B337-'FL DOH Cumulative'!B336))</f>
        <v>0</v>
      </c>
      <c r="C337" s="24">
        <f>IF('FL DOH Cumulative'!D337="","",IF('FL DOH Cumulative'!D336="",'FL DOH Cumulative'!D337-'FL DOH Cumulative'!D335,'FL DOH Cumulative'!D337-'FL DOH Cumulative'!D336))</f>
        <v>19</v>
      </c>
      <c r="D337" s="24">
        <f>IF('FL DOH Cumulative'!C337="","",IF('FL DOH Cumulative'!C336="",'FL DOH Cumulative'!C337-'FL DOH Cumulative'!C335,'FL DOH Cumulative'!C337-'FL DOH Cumulative'!C336))</f>
        <v>138</v>
      </c>
      <c r="E337" s="25">
        <f t="shared" si="89"/>
        <v>9.7918272937548193E-2</v>
      </c>
      <c r="F337" s="25">
        <f t="shared" si="90"/>
        <v>0.12101910828025478</v>
      </c>
      <c r="G337" s="26">
        <f>IF('FL DOH Cumulative'!F337="","",IF('FL DOH Cumulative'!F336="",'FL DOH Cumulative'!F337-'FL DOH Cumulative'!F335,'FL DOH Cumulative'!F337-'FL DOH Cumulative'!F336))</f>
        <v>157</v>
      </c>
      <c r="H337" s="23">
        <f>IF('FL DOH Cumulative'!G337="","",IF('FL DOH Cumulative'!G336="",'FL DOH Cumulative'!G337-'FL DOH Cumulative'!G335,'FL DOH Cumulative'!G337-'FL DOH Cumulative'!G336))</f>
        <v>3</v>
      </c>
      <c r="I337" s="24">
        <f>IF('FL DOH Cumulative'!I337="","",IF('FL DOH Cumulative'!I336="",'FL DOH Cumulative'!I337-'FL DOH Cumulative'!I335,'FL DOH Cumulative'!I337-'FL DOH Cumulative'!I336))</f>
        <v>14</v>
      </c>
      <c r="J337" s="24">
        <f>IF('FL DOH Cumulative'!H337="","",IF('FL DOH Cumulative'!H336="",'FL DOH Cumulative'!H337-'FL DOH Cumulative'!H335,'FL DOH Cumulative'!H337-'FL DOH Cumulative'!H336))</f>
        <v>185</v>
      </c>
      <c r="K337" s="25">
        <f t="shared" si="91"/>
        <v>7.1428571428571425E-2</v>
      </c>
      <c r="L337" s="25">
        <f t="shared" si="92"/>
        <v>7.0351758793969849E-2</v>
      </c>
      <c r="M337" s="26">
        <f>IF('FL DOH Cumulative'!K337="","",IF('FL DOH Cumulative'!K336="",'FL DOH Cumulative'!K337-'FL DOH Cumulative'!K335,'FL DOH Cumulative'!K337-'FL DOH Cumulative'!K336))</f>
        <v>202</v>
      </c>
      <c r="N337" s="23">
        <f>IF('FL DOH Cumulative'!L337="","",IF('FL DOH Cumulative'!L336="",'FL DOH Cumulative'!L337-'FL DOH Cumulative'!L335,'FL DOH Cumulative'!L337-'FL DOH Cumulative'!L336))</f>
        <v>0</v>
      </c>
      <c r="O337" s="24">
        <f>IF('FL DOH Cumulative'!N337="","",IF('FL DOH Cumulative'!N336="",'FL DOH Cumulative'!N337-'FL DOH Cumulative'!N335,'FL DOH Cumulative'!N337-'FL DOH Cumulative'!N336))</f>
        <v>5</v>
      </c>
      <c r="P337" s="24">
        <f>IF('FL DOH Cumulative'!M337="","",IF('FL DOH Cumulative'!M336="",'FL DOH Cumulative'!M337-'FL DOH Cumulative'!M335,'FL DOH Cumulative'!M337-'FL DOH Cumulative'!M336))</f>
        <v>139</v>
      </c>
      <c r="Q337" s="25">
        <f t="shared" si="67"/>
        <v>7.7987421383647795E-2</v>
      </c>
      <c r="R337" s="25">
        <f t="shared" si="68"/>
        <v>3.4722222222222224E-2</v>
      </c>
      <c r="S337" s="26">
        <f>IF('FL DOH Cumulative'!P337="","",IF('FL DOH Cumulative'!P336="",'FL DOH Cumulative'!P337-'FL DOH Cumulative'!P335,'FL DOH Cumulative'!P337-'FL DOH Cumulative'!P336))</f>
        <v>144</v>
      </c>
      <c r="T337" s="23">
        <f>IF('FL DOH Cumulative'!Q337="","",IF('FL DOH Cumulative'!Q336="",'FL DOH Cumulative'!Q337-'FL DOH Cumulative'!Q335,'FL DOH Cumulative'!Q337-'FL DOH Cumulative'!Q336))</f>
        <v>3</v>
      </c>
      <c r="U337" s="24">
        <f>IF('FL DOH Cumulative'!S337="","",IF('FL DOH Cumulative'!S336="",'FL DOH Cumulative'!S337-'FL DOH Cumulative'!S335,'FL DOH Cumulative'!S337-'FL DOH Cumulative'!S336))</f>
        <v>38</v>
      </c>
      <c r="V337" s="24">
        <f>IF('FL DOH Cumulative'!R337="","",IF('FL DOH Cumulative'!R336="",'FL DOH Cumulative'!R337-'FL DOH Cumulative'!R335,'FL DOH Cumulative'!R337-'FL DOH Cumulative'!R336))</f>
        <v>462</v>
      </c>
      <c r="W337" s="25">
        <f t="shared" si="59"/>
        <v>8.3694978301301917E-2</v>
      </c>
      <c r="X337" s="25">
        <f t="shared" si="60"/>
        <v>7.5999999999999998E-2</v>
      </c>
      <c r="Y337" s="26">
        <f>IF('FL DOH Cumulative'!U337="","",IF('FL DOH Cumulative'!U336="",'FL DOH Cumulative'!U337-'FL DOH Cumulative'!U335,'FL DOH Cumulative'!U337-'FL DOH Cumulative'!U336))</f>
        <v>503</v>
      </c>
      <c r="Z337" s="21">
        <v>20</v>
      </c>
      <c r="AA337" s="21">
        <v>2199</v>
      </c>
      <c r="AB337" s="22">
        <f t="shared" si="65"/>
        <v>7.7268784987778918E-3</v>
      </c>
      <c r="AC337" s="52">
        <v>71</v>
      </c>
      <c r="AD337" s="52">
        <v>2255</v>
      </c>
      <c r="AE337" s="22">
        <f t="shared" si="66"/>
        <v>2.9191235349785252E-2</v>
      </c>
    </row>
    <row r="338" spans="1:31">
      <c r="A338" s="1">
        <v>44244</v>
      </c>
      <c r="B338" s="23">
        <f>IF('FL DOH Cumulative'!B338="","",IF('FL DOH Cumulative'!B337="",'FL DOH Cumulative'!B338-'FL DOH Cumulative'!B336,'FL DOH Cumulative'!B338-'FL DOH Cumulative'!B337))</f>
        <v>0</v>
      </c>
      <c r="C338" s="24">
        <f>IF('FL DOH Cumulative'!D338="","",IF('FL DOH Cumulative'!D337="",'FL DOH Cumulative'!D338-'FL DOH Cumulative'!D336,'FL DOH Cumulative'!D338-'FL DOH Cumulative'!D337))</f>
        <v>30</v>
      </c>
      <c r="D338" s="24">
        <f>IF('FL DOH Cumulative'!C338="","",IF('FL DOH Cumulative'!C337="",'FL DOH Cumulative'!C338-'FL DOH Cumulative'!C336,'FL DOH Cumulative'!C338-'FL DOH Cumulative'!C337))</f>
        <v>236</v>
      </c>
      <c r="E338" s="25">
        <f t="shared" ref="E338" si="93">IF(SUM(C332:D338)=0,"",SUM(C332:C338)/SUM(C332:D338))</f>
        <v>9.1729323308270674E-2</v>
      </c>
      <c r="F338" s="25">
        <f t="shared" ref="F338" si="94">IF(SUM(C338:D338)=0,"",C338/SUM(C338:D338))</f>
        <v>0.11278195488721804</v>
      </c>
      <c r="G338" s="26">
        <f>IF('FL DOH Cumulative'!F338="","",IF('FL DOH Cumulative'!F337="",'FL DOH Cumulative'!F338-'FL DOH Cumulative'!F336,'FL DOH Cumulative'!F338-'FL DOH Cumulative'!F337))</f>
        <v>266</v>
      </c>
      <c r="H338" s="23">
        <f>IF('FL DOH Cumulative'!G338="","",IF('FL DOH Cumulative'!G337="",'FL DOH Cumulative'!G338-'FL DOH Cumulative'!G336,'FL DOH Cumulative'!G338-'FL DOH Cumulative'!G337))</f>
        <v>2</v>
      </c>
      <c r="I338" s="24">
        <f>IF('FL DOH Cumulative'!I338="","",IF('FL DOH Cumulative'!I337="",'FL DOH Cumulative'!I338-'FL DOH Cumulative'!I336,'FL DOH Cumulative'!I338-'FL DOH Cumulative'!I337))</f>
        <v>8</v>
      </c>
      <c r="J338" s="24">
        <f>IF('FL DOH Cumulative'!H338="","",IF('FL DOH Cumulative'!H337="",'FL DOH Cumulative'!H338-'FL DOH Cumulative'!H336,'FL DOH Cumulative'!H338-'FL DOH Cumulative'!H337))</f>
        <v>122</v>
      </c>
      <c r="K338" s="25">
        <f t="shared" ref="K338" si="95">IF(SUM(I332:J338)=0,"",SUM(I332:I338)/SUM(I332:J338))</f>
        <v>7.4977416440831071E-2</v>
      </c>
      <c r="L338" s="25">
        <f t="shared" ref="L338" si="96">IF(SUM(I338:J338)=0,"",I338/SUM(I338:J338))</f>
        <v>6.1538461538461542E-2</v>
      </c>
      <c r="M338" s="26">
        <f>IF('FL DOH Cumulative'!K338="","",IF('FL DOH Cumulative'!K337="",'FL DOH Cumulative'!K338-'FL DOH Cumulative'!K336,'FL DOH Cumulative'!K338-'FL DOH Cumulative'!K337))</f>
        <v>132</v>
      </c>
      <c r="N338" s="23">
        <f>IF('FL DOH Cumulative'!L338="","",IF('FL DOH Cumulative'!L337="",'FL DOH Cumulative'!L338-'FL DOH Cumulative'!L336,'FL DOH Cumulative'!L338-'FL DOH Cumulative'!L337))</f>
        <v>0</v>
      </c>
      <c r="O338" s="24">
        <f>IF('FL DOH Cumulative'!N338="","",IF('FL DOH Cumulative'!N337="",'FL DOH Cumulative'!N338-'FL DOH Cumulative'!N336,'FL DOH Cumulative'!N338-'FL DOH Cumulative'!N337))</f>
        <v>5</v>
      </c>
      <c r="P338" s="24">
        <f>IF('FL DOH Cumulative'!M338="","",IF('FL DOH Cumulative'!M337="",'FL DOH Cumulative'!M338-'FL DOH Cumulative'!M336,'FL DOH Cumulative'!M338-'FL DOH Cumulative'!M337))</f>
        <v>75</v>
      </c>
      <c r="Q338" s="25">
        <f t="shared" si="67"/>
        <v>7.6215505913272016E-2</v>
      </c>
      <c r="R338" s="25">
        <f t="shared" si="68"/>
        <v>6.25E-2</v>
      </c>
      <c r="S338" s="26">
        <f>IF('FL DOH Cumulative'!P338="","",IF('FL DOH Cumulative'!P337="",'FL DOH Cumulative'!P338-'FL DOH Cumulative'!P336,'FL DOH Cumulative'!P338-'FL DOH Cumulative'!P337))</f>
        <v>80</v>
      </c>
      <c r="T338" s="23">
        <f>IF('FL DOH Cumulative'!Q338="","",IF('FL DOH Cumulative'!Q337="",'FL DOH Cumulative'!Q338-'FL DOH Cumulative'!Q336,'FL DOH Cumulative'!Q338-'FL DOH Cumulative'!Q337))</f>
        <v>2</v>
      </c>
      <c r="U338" s="24">
        <f>IF('FL DOH Cumulative'!S338="","",IF('FL DOH Cumulative'!S337="",'FL DOH Cumulative'!S338-'FL DOH Cumulative'!S336,'FL DOH Cumulative'!S338-'FL DOH Cumulative'!S337))</f>
        <v>43</v>
      </c>
      <c r="V338" s="24">
        <f>IF('FL DOH Cumulative'!R338="","",IF('FL DOH Cumulative'!R337="",'FL DOH Cumulative'!R338-'FL DOH Cumulative'!R336,'FL DOH Cumulative'!R338-'FL DOH Cumulative'!R337))</f>
        <v>433</v>
      </c>
      <c r="W338" s="25">
        <f t="shared" si="59"/>
        <v>8.2238899312070041E-2</v>
      </c>
      <c r="X338" s="25">
        <f t="shared" si="60"/>
        <v>9.0336134453781511E-2</v>
      </c>
      <c r="Y338" s="26">
        <f>IF('FL DOH Cumulative'!U338="","",IF('FL DOH Cumulative'!U337="",'FL DOH Cumulative'!U338-'FL DOH Cumulative'!U336,'FL DOH Cumulative'!U338-'FL DOH Cumulative'!U337))</f>
        <v>478</v>
      </c>
      <c r="Z338" s="50">
        <v>15</v>
      </c>
      <c r="AA338" s="50">
        <v>2704</v>
      </c>
      <c r="AB338" s="22">
        <f t="shared" si="65"/>
        <v>6.6818526955201218E-3</v>
      </c>
      <c r="AC338" s="52">
        <v>45</v>
      </c>
      <c r="AD338" s="52">
        <v>2361</v>
      </c>
      <c r="AE338" s="22">
        <f t="shared" si="66"/>
        <v>2.6385418197853887E-2</v>
      </c>
    </row>
    <row r="339" spans="1:31">
      <c r="A339" s="1">
        <v>44245</v>
      </c>
      <c r="B339" s="23">
        <f>IF('FL DOH Cumulative'!B339="","",IF('FL DOH Cumulative'!B338="",'FL DOH Cumulative'!B339-'FL DOH Cumulative'!B337,'FL DOH Cumulative'!B339-'FL DOH Cumulative'!B338))</f>
        <v>0</v>
      </c>
      <c r="C339" s="24">
        <f>IF('FL DOH Cumulative'!D339="","",IF('FL DOH Cumulative'!D338="",'FL DOH Cumulative'!D339-'FL DOH Cumulative'!D337,'FL DOH Cumulative'!D339-'FL DOH Cumulative'!D338))</f>
        <v>25</v>
      </c>
      <c r="D339" s="24">
        <f>IF('FL DOH Cumulative'!C339="","",IF('FL DOH Cumulative'!C338="",'FL DOH Cumulative'!C339-'FL DOH Cumulative'!C337,'FL DOH Cumulative'!C339-'FL DOH Cumulative'!C338))</f>
        <v>156</v>
      </c>
      <c r="E339" s="25">
        <f t="shared" ref="E339:E340" si="97">IF(SUM(C333:D339)=0,"",SUM(C333:C339)/SUM(C333:D339))</f>
        <v>0.10199386503067484</v>
      </c>
      <c r="F339" s="25">
        <f t="shared" ref="F339:F340" si="98">IF(SUM(C339:D339)=0,"",C339/SUM(C339:D339))</f>
        <v>0.13812154696132597</v>
      </c>
      <c r="G339" s="26">
        <f>IF('FL DOH Cumulative'!F339="","",IF('FL DOH Cumulative'!F338="",'FL DOH Cumulative'!F339-'FL DOH Cumulative'!F337,'FL DOH Cumulative'!F339-'FL DOH Cumulative'!F338))</f>
        <v>181</v>
      </c>
      <c r="H339" s="23">
        <f>IF('FL DOH Cumulative'!G339="","",IF('FL DOH Cumulative'!G338="",'FL DOH Cumulative'!G339-'FL DOH Cumulative'!G337,'FL DOH Cumulative'!G339-'FL DOH Cumulative'!G338))</f>
        <v>2</v>
      </c>
      <c r="I339" s="24">
        <f>IF('FL DOH Cumulative'!I339="","",IF('FL DOH Cumulative'!I338="",'FL DOH Cumulative'!I339-'FL DOH Cumulative'!I337,'FL DOH Cumulative'!I339-'FL DOH Cumulative'!I338))</f>
        <v>13</v>
      </c>
      <c r="J339" s="24">
        <f>IF('FL DOH Cumulative'!H339="","",IF('FL DOH Cumulative'!H338="",'FL DOH Cumulative'!H339-'FL DOH Cumulative'!H337,'FL DOH Cumulative'!H339-'FL DOH Cumulative'!H338))</f>
        <v>171</v>
      </c>
      <c r="K339" s="25">
        <f t="shared" ref="K339:K340" si="99">IF(SUM(I333:J339)=0,"",SUM(I333:I339)/SUM(I333:J339))</f>
        <v>7.6286764705882359E-2</v>
      </c>
      <c r="L339" s="25">
        <f t="shared" ref="L339:L340" si="100">IF(SUM(I339:J339)=0,"",I339/SUM(I339:J339))</f>
        <v>7.0652173913043473E-2</v>
      </c>
      <c r="M339" s="26">
        <f>IF('FL DOH Cumulative'!K339="","",IF('FL DOH Cumulative'!K338="",'FL DOH Cumulative'!K339-'FL DOH Cumulative'!K337,'FL DOH Cumulative'!K339-'FL DOH Cumulative'!K338))</f>
        <v>186</v>
      </c>
      <c r="N339" s="23">
        <f>IF('FL DOH Cumulative'!L339="","",IF('FL DOH Cumulative'!L338="",'FL DOH Cumulative'!L339-'FL DOH Cumulative'!L337,'FL DOH Cumulative'!L339-'FL DOH Cumulative'!L338))</f>
        <v>0</v>
      </c>
      <c r="O339" s="24">
        <f>IF('FL DOH Cumulative'!N339="","",IF('FL DOH Cumulative'!N338="",'FL DOH Cumulative'!N339-'FL DOH Cumulative'!N337,'FL DOH Cumulative'!N339-'FL DOH Cumulative'!N338))</f>
        <v>9</v>
      </c>
      <c r="P339" s="24">
        <f>IF('FL DOH Cumulative'!M339="","",IF('FL DOH Cumulative'!M338="",'FL DOH Cumulative'!M339-'FL DOH Cumulative'!M337,'FL DOH Cumulative'!M339-'FL DOH Cumulative'!M338))</f>
        <v>95</v>
      </c>
      <c r="Q339" s="25">
        <f t="shared" si="67"/>
        <v>6.9885641677255403E-2</v>
      </c>
      <c r="R339" s="25">
        <f t="shared" si="68"/>
        <v>8.6538461538461536E-2</v>
      </c>
      <c r="S339" s="26">
        <f>IF('FL DOH Cumulative'!P339="","",IF('FL DOH Cumulative'!P338="",'FL DOH Cumulative'!P339-'FL DOH Cumulative'!P337,'FL DOH Cumulative'!P339-'FL DOH Cumulative'!P338))</f>
        <v>104</v>
      </c>
      <c r="T339" s="23">
        <f>IF('FL DOH Cumulative'!Q339="","",IF('FL DOH Cumulative'!Q338="",'FL DOH Cumulative'!Q339-'FL DOH Cumulative'!Q337,'FL DOH Cumulative'!Q339-'FL DOH Cumulative'!Q338))</f>
        <v>2</v>
      </c>
      <c r="U339" s="24">
        <f>IF('FL DOH Cumulative'!S339="","",IF('FL DOH Cumulative'!S338="",'FL DOH Cumulative'!S339-'FL DOH Cumulative'!S337,'FL DOH Cumulative'!S339-'FL DOH Cumulative'!S338))</f>
        <v>47</v>
      </c>
      <c r="V339" s="24">
        <f>IF('FL DOH Cumulative'!R339="","",IF('FL DOH Cumulative'!R338="",'FL DOH Cumulative'!R339-'FL DOH Cumulative'!R337,'FL DOH Cumulative'!R339-'FL DOH Cumulative'!R338))</f>
        <v>422</v>
      </c>
      <c r="W339" s="25">
        <f t="shared" si="59"/>
        <v>8.524693299779805E-2</v>
      </c>
      <c r="X339" s="25">
        <f t="shared" si="60"/>
        <v>0.10021321961620469</v>
      </c>
      <c r="Y339" s="26">
        <f>IF('FL DOH Cumulative'!U339="","",IF('FL DOH Cumulative'!U338="",'FL DOH Cumulative'!U339-'FL DOH Cumulative'!U337,'FL DOH Cumulative'!U339-'FL DOH Cumulative'!U338))</f>
        <v>471</v>
      </c>
      <c r="Z339" s="50">
        <v>15</v>
      </c>
      <c r="AA339" s="50">
        <v>2038</v>
      </c>
      <c r="AB339" s="22">
        <f t="shared" si="65"/>
        <v>7.2613314988916912E-3</v>
      </c>
      <c r="AC339" s="52">
        <v>45</v>
      </c>
      <c r="AD339" s="52">
        <v>2061</v>
      </c>
      <c r="AE339" s="22">
        <f t="shared" si="66"/>
        <v>2.595658984112777E-2</v>
      </c>
    </row>
    <row r="340" spans="1:31">
      <c r="A340" s="1">
        <v>44246</v>
      </c>
      <c r="B340" s="23">
        <f>IF('FL DOH Cumulative'!B340="","",IF('FL DOH Cumulative'!B339="",'FL DOH Cumulative'!B340-'FL DOH Cumulative'!B338,'FL DOH Cumulative'!B340-'FL DOH Cumulative'!B339))</f>
        <v>0</v>
      </c>
      <c r="C340" s="24">
        <f>IF('FL DOH Cumulative'!D340="","",IF('FL DOH Cumulative'!D339="",'FL DOH Cumulative'!D340-'FL DOH Cumulative'!D338,'FL DOH Cumulative'!D340-'FL DOH Cumulative'!D339))</f>
        <v>27</v>
      </c>
      <c r="D340" s="24">
        <f>IF('FL DOH Cumulative'!C340="","",IF('FL DOH Cumulative'!C339="",'FL DOH Cumulative'!C340-'FL DOH Cumulative'!C338,'FL DOH Cumulative'!C340-'FL DOH Cumulative'!C339))</f>
        <v>297</v>
      </c>
      <c r="E340" s="25">
        <f t="shared" si="97"/>
        <v>9.9616858237547887E-2</v>
      </c>
      <c r="F340" s="25">
        <f t="shared" si="98"/>
        <v>8.3333333333333329E-2</v>
      </c>
      <c r="G340" s="26">
        <f>IF('FL DOH Cumulative'!F340="","",IF('FL DOH Cumulative'!F339="",'FL DOH Cumulative'!F340-'FL DOH Cumulative'!F338,'FL DOH Cumulative'!F340-'FL DOH Cumulative'!F339))</f>
        <v>324</v>
      </c>
      <c r="H340" s="23">
        <f>IF('FL DOH Cumulative'!G340="","",IF('FL DOH Cumulative'!G339="",'FL DOH Cumulative'!G340-'FL DOH Cumulative'!G338,'FL DOH Cumulative'!G340-'FL DOH Cumulative'!G339))</f>
        <v>2</v>
      </c>
      <c r="I340" s="24">
        <f>IF('FL DOH Cumulative'!I340="","",IF('FL DOH Cumulative'!I339="",'FL DOH Cumulative'!I340-'FL DOH Cumulative'!I338,'FL DOH Cumulative'!I340-'FL DOH Cumulative'!I339))</f>
        <v>8</v>
      </c>
      <c r="J340" s="24">
        <f>IF('FL DOH Cumulative'!H340="","",IF('FL DOH Cumulative'!H339="",'FL DOH Cumulative'!H340-'FL DOH Cumulative'!H338,'FL DOH Cumulative'!H340-'FL DOH Cumulative'!H339))</f>
        <v>220</v>
      </c>
      <c r="K340" s="25">
        <f t="shared" si="99"/>
        <v>6.7357512953367879E-2</v>
      </c>
      <c r="L340" s="25">
        <f t="shared" si="100"/>
        <v>3.5087719298245612E-2</v>
      </c>
      <c r="M340" s="26">
        <f>IF('FL DOH Cumulative'!K340="","",IF('FL DOH Cumulative'!K339="",'FL DOH Cumulative'!K340-'FL DOH Cumulative'!K338,'FL DOH Cumulative'!K340-'FL DOH Cumulative'!K339))</f>
        <v>230</v>
      </c>
      <c r="N340" s="23">
        <f>IF('FL DOH Cumulative'!L340="","",IF('FL DOH Cumulative'!L339="",'FL DOH Cumulative'!L340-'FL DOH Cumulative'!L338,'FL DOH Cumulative'!L340-'FL DOH Cumulative'!L339))</f>
        <v>0</v>
      </c>
      <c r="O340" s="24">
        <f>IF('FL DOH Cumulative'!N340="","",IF('FL DOH Cumulative'!N339="",'FL DOH Cumulative'!N340-'FL DOH Cumulative'!N338,'FL DOH Cumulative'!N340-'FL DOH Cumulative'!N339))</f>
        <v>8</v>
      </c>
      <c r="P340" s="24">
        <f>IF('FL DOH Cumulative'!M340="","",IF('FL DOH Cumulative'!M339="",'FL DOH Cumulative'!M340-'FL DOH Cumulative'!M338,'FL DOH Cumulative'!M340-'FL DOH Cumulative'!M339))</f>
        <v>79</v>
      </c>
      <c r="Q340" s="25">
        <f t="shared" si="67"/>
        <v>6.0728744939271252E-2</v>
      </c>
      <c r="R340" s="25">
        <f t="shared" si="68"/>
        <v>9.1954022988505746E-2</v>
      </c>
      <c r="S340" s="26">
        <f>IF('FL DOH Cumulative'!P340="","",IF('FL DOH Cumulative'!P339="",'FL DOH Cumulative'!P340-'FL DOH Cumulative'!P338,'FL DOH Cumulative'!P340-'FL DOH Cumulative'!P339))</f>
        <v>87</v>
      </c>
      <c r="T340" s="23">
        <f>IF('FL DOH Cumulative'!Q340="","",IF('FL DOH Cumulative'!Q339="",'FL DOH Cumulative'!Q340-'FL DOH Cumulative'!Q338,'FL DOH Cumulative'!Q340-'FL DOH Cumulative'!Q339))</f>
        <v>2</v>
      </c>
      <c r="U340" s="24">
        <f>IF('FL DOH Cumulative'!S340="","",IF('FL DOH Cumulative'!S339="",'FL DOH Cumulative'!S340-'FL DOH Cumulative'!S338,'FL DOH Cumulative'!S340-'FL DOH Cumulative'!S339))</f>
        <v>43</v>
      </c>
      <c r="V340" s="24">
        <f>IF('FL DOH Cumulative'!R340="","",IF('FL DOH Cumulative'!R339="",'FL DOH Cumulative'!R340-'FL DOH Cumulative'!R338,'FL DOH Cumulative'!R340-'FL DOH Cumulative'!R339))</f>
        <v>596</v>
      </c>
      <c r="W340" s="25">
        <f t="shared" si="59"/>
        <v>7.8963795255930086E-2</v>
      </c>
      <c r="X340" s="25">
        <f t="shared" si="60"/>
        <v>6.729264475743349E-2</v>
      </c>
      <c r="Y340" s="26">
        <f>IF('FL DOH Cumulative'!U340="","",IF('FL DOH Cumulative'!U339="",'FL DOH Cumulative'!U340-'FL DOH Cumulative'!U338,'FL DOH Cumulative'!U340-'FL DOH Cumulative'!U339))</f>
        <v>641</v>
      </c>
      <c r="Z340" s="51">
        <v>18</v>
      </c>
      <c r="AA340" s="51">
        <v>3607</v>
      </c>
      <c r="AB340" s="22">
        <f t="shared" si="65"/>
        <v>6.3809023346595604E-3</v>
      </c>
      <c r="AC340" s="52">
        <v>48</v>
      </c>
      <c r="AD340" s="52">
        <v>2748</v>
      </c>
      <c r="AE340" s="22">
        <f t="shared" si="66"/>
        <v>2.4825620640516011E-2</v>
      </c>
    </row>
    <row r="341" spans="1:31">
      <c r="A341" s="1">
        <v>44247</v>
      </c>
      <c r="B341" s="23">
        <f>IF('FL DOH Cumulative'!B341="","",IF('FL DOH Cumulative'!B340="",'FL DOH Cumulative'!B341-'FL DOH Cumulative'!B339,'FL DOH Cumulative'!B341-'FL DOH Cumulative'!B340))</f>
        <v>0</v>
      </c>
      <c r="C341" s="24">
        <f>IF('FL DOH Cumulative'!D341="","",IF('FL DOH Cumulative'!D340="",'FL DOH Cumulative'!D341-'FL DOH Cumulative'!D339,'FL DOH Cumulative'!D341-'FL DOH Cumulative'!D340))</f>
        <v>1</v>
      </c>
      <c r="D341" s="24">
        <f>IF('FL DOH Cumulative'!C341="","",IF('FL DOH Cumulative'!C340="",'FL DOH Cumulative'!C341-'FL DOH Cumulative'!C339,'FL DOH Cumulative'!C341-'FL DOH Cumulative'!C340))</f>
        <v>23</v>
      </c>
      <c r="E341" s="25">
        <f t="shared" ref="E341" si="101">IF(SUM(C335:D341)=0,"",SUM(C335:C341)/SUM(C335:D341))</f>
        <v>9.8297213622291019E-2</v>
      </c>
      <c r="F341" s="25">
        <f t="shared" ref="F341" si="102">IF(SUM(C341:D341)=0,"",C341/SUM(C341:D341))</f>
        <v>4.1666666666666664E-2</v>
      </c>
      <c r="G341" s="26">
        <f>IF('FL DOH Cumulative'!F341="","",IF('FL DOH Cumulative'!F340="",'FL DOH Cumulative'!F341-'FL DOH Cumulative'!F339,'FL DOH Cumulative'!F341-'FL DOH Cumulative'!F340))</f>
        <v>24</v>
      </c>
      <c r="H341" s="23">
        <f>IF('FL DOH Cumulative'!G341="","",IF('FL DOH Cumulative'!G340="",'FL DOH Cumulative'!G341-'FL DOH Cumulative'!G339,'FL DOH Cumulative'!G341-'FL DOH Cumulative'!G340))</f>
        <v>1</v>
      </c>
      <c r="I341" s="24">
        <f>IF('FL DOH Cumulative'!I341="","",IF('FL DOH Cumulative'!I340="",'FL DOH Cumulative'!I341-'FL DOH Cumulative'!I339,'FL DOH Cumulative'!I341-'FL DOH Cumulative'!I340))</f>
        <v>6</v>
      </c>
      <c r="J341" s="24">
        <f>IF('FL DOH Cumulative'!H341="","",IF('FL DOH Cumulative'!H340="",'FL DOH Cumulative'!H341-'FL DOH Cumulative'!H339,'FL DOH Cumulative'!H341-'FL DOH Cumulative'!H340))</f>
        <v>86</v>
      </c>
      <c r="K341" s="25">
        <f t="shared" ref="K341" si="103">IF(SUM(I335:J341)=0,"",SUM(I335:I341)/SUM(I335:J341))</f>
        <v>6.8039391226499546E-2</v>
      </c>
      <c r="L341" s="25">
        <f t="shared" ref="L341" si="104">IF(SUM(I341:J341)=0,"",I341/SUM(I341:J341))</f>
        <v>6.5217391304347824E-2</v>
      </c>
      <c r="M341" s="26">
        <f>IF('FL DOH Cumulative'!K341="","",IF('FL DOH Cumulative'!K340="",'FL DOH Cumulative'!K341-'FL DOH Cumulative'!K339,'FL DOH Cumulative'!K341-'FL DOH Cumulative'!K340))</f>
        <v>93</v>
      </c>
      <c r="N341" s="23">
        <f>IF('FL DOH Cumulative'!L341="","",IF('FL DOH Cumulative'!L340="",'FL DOH Cumulative'!L341-'FL DOH Cumulative'!L339,'FL DOH Cumulative'!L341-'FL DOH Cumulative'!L340))</f>
        <v>0</v>
      </c>
      <c r="O341" s="24">
        <f>IF('FL DOH Cumulative'!N341="","",IF('FL DOH Cumulative'!N340="",'FL DOH Cumulative'!N341-'FL DOH Cumulative'!N339,'FL DOH Cumulative'!N341-'FL DOH Cumulative'!N340))</f>
        <v>6</v>
      </c>
      <c r="P341" s="24">
        <f>IF('FL DOH Cumulative'!M341="","",IF('FL DOH Cumulative'!M340="",'FL DOH Cumulative'!M341-'FL DOH Cumulative'!M339,'FL DOH Cumulative'!M341-'FL DOH Cumulative'!M340))</f>
        <v>100</v>
      </c>
      <c r="Q341" s="25">
        <f t="shared" si="67"/>
        <v>5.7065217391304345E-2</v>
      </c>
      <c r="R341" s="25">
        <f t="shared" si="68"/>
        <v>5.6603773584905662E-2</v>
      </c>
      <c r="S341" s="26">
        <f>IF('FL DOH Cumulative'!P341="","",IF('FL DOH Cumulative'!P340="",'FL DOH Cumulative'!P341-'FL DOH Cumulative'!P339,'FL DOH Cumulative'!P341-'FL DOH Cumulative'!P340))</f>
        <v>106</v>
      </c>
      <c r="T341" s="23">
        <f>IF('FL DOH Cumulative'!Q341="","",IF('FL DOH Cumulative'!Q340="",'FL DOH Cumulative'!Q341-'FL DOH Cumulative'!Q339,'FL DOH Cumulative'!Q341-'FL DOH Cumulative'!Q340))</f>
        <v>1</v>
      </c>
      <c r="U341" s="24">
        <f>IF('FL DOH Cumulative'!S341="","",IF('FL DOH Cumulative'!S340="",'FL DOH Cumulative'!S341-'FL DOH Cumulative'!S339,'FL DOH Cumulative'!S341-'FL DOH Cumulative'!S340))</f>
        <v>13</v>
      </c>
      <c r="V341" s="24">
        <f>IF('FL DOH Cumulative'!R341="","",IF('FL DOH Cumulative'!R340="",'FL DOH Cumulative'!R341-'FL DOH Cumulative'!R339,'FL DOH Cumulative'!R341-'FL DOH Cumulative'!R340))</f>
        <v>209</v>
      </c>
      <c r="W341" s="25">
        <f t="shared" si="59"/>
        <v>7.7901430842607311E-2</v>
      </c>
      <c r="X341" s="25">
        <f t="shared" si="60"/>
        <v>5.8558558558558557E-2</v>
      </c>
      <c r="Y341" s="26">
        <f>IF('FL DOH Cumulative'!U341="","",IF('FL DOH Cumulative'!U340="",'FL DOH Cumulative'!U341-'FL DOH Cumulative'!U339,'FL DOH Cumulative'!U341-'FL DOH Cumulative'!U340))</f>
        <v>223</v>
      </c>
      <c r="Z341" s="52">
        <v>0</v>
      </c>
      <c r="AA341" s="52">
        <v>1</v>
      </c>
      <c r="AB341" s="22">
        <f t="shared" si="65"/>
        <v>6.3818605000375405E-3</v>
      </c>
      <c r="AC341" s="52">
        <v>27</v>
      </c>
      <c r="AD341" s="52">
        <v>626</v>
      </c>
      <c r="AE341" s="22">
        <f t="shared" si="66"/>
        <v>2.4224806201550389E-2</v>
      </c>
    </row>
    <row r="342" spans="1:31">
      <c r="A342" s="1">
        <v>44248</v>
      </c>
      <c r="B342" s="23">
        <f>IF('FL DOH Cumulative'!B342="","",IF('FL DOH Cumulative'!B341="",'FL DOH Cumulative'!B342-'FL DOH Cumulative'!B340,'FL DOH Cumulative'!B342-'FL DOH Cumulative'!B341))</f>
        <v>0</v>
      </c>
      <c r="C342" s="24">
        <f>IF('FL DOH Cumulative'!D342="","",IF('FL DOH Cumulative'!D341="",'FL DOH Cumulative'!D342-'FL DOH Cumulative'!D340,'FL DOH Cumulative'!D342-'FL DOH Cumulative'!D341))</f>
        <v>6</v>
      </c>
      <c r="D342" s="24">
        <f>IF('FL DOH Cumulative'!C342="","",IF('FL DOH Cumulative'!C341="",'FL DOH Cumulative'!C342-'FL DOH Cumulative'!C340,'FL DOH Cumulative'!C342-'FL DOH Cumulative'!C341))</f>
        <v>166</v>
      </c>
      <c r="E342" s="25">
        <f t="shared" ref="E342:E350" si="105">IF(SUM(C336:D342)=0,"",SUM(C336:C342)/SUM(C336:D342))</f>
        <v>9.4220110847189231E-2</v>
      </c>
      <c r="F342" s="25">
        <f t="shared" ref="F342:F350" si="106">IF(SUM(C342:D342)=0,"",C342/SUM(C342:D342))</f>
        <v>3.4883720930232558E-2</v>
      </c>
      <c r="G342" s="26">
        <f>IF('FL DOH Cumulative'!F342="","",IF('FL DOH Cumulative'!F341="",'FL DOH Cumulative'!F342-'FL DOH Cumulative'!F340,'FL DOH Cumulative'!F342-'FL DOH Cumulative'!F341))</f>
        <v>172</v>
      </c>
      <c r="H342" s="23">
        <f>IF('FL DOH Cumulative'!G342="","",IF('FL DOH Cumulative'!G341="",'FL DOH Cumulative'!G342-'FL DOH Cumulative'!G340,'FL DOH Cumulative'!G342-'FL DOH Cumulative'!G341))</f>
        <v>1</v>
      </c>
      <c r="I342" s="24">
        <f>IF('FL DOH Cumulative'!I342="","",IF('FL DOH Cumulative'!I341="",'FL DOH Cumulative'!I342-'FL DOH Cumulative'!I340,'FL DOH Cumulative'!I342-'FL DOH Cumulative'!I341))</f>
        <v>6</v>
      </c>
      <c r="J342" s="24">
        <f>IF('FL DOH Cumulative'!H342="","",IF('FL DOH Cumulative'!H341="",'FL DOH Cumulative'!H342-'FL DOH Cumulative'!H340,'FL DOH Cumulative'!H342-'FL DOH Cumulative'!H341))</f>
        <v>102</v>
      </c>
      <c r="K342" s="25">
        <f t="shared" ref="K342:K350" si="107">IF(SUM(I336:J342)=0,"",SUM(I336:I342)/SUM(I336:J342))</f>
        <v>5.6261343012704176E-2</v>
      </c>
      <c r="L342" s="25">
        <f t="shared" ref="L342:L350" si="108">IF(SUM(I342:J342)=0,"",I342/SUM(I342:J342))</f>
        <v>5.5555555555555552E-2</v>
      </c>
      <c r="M342" s="26">
        <f>IF('FL DOH Cumulative'!K342="","",IF('FL DOH Cumulative'!K341="",'FL DOH Cumulative'!K342-'FL DOH Cumulative'!K340,'FL DOH Cumulative'!K342-'FL DOH Cumulative'!K341))</f>
        <v>109</v>
      </c>
      <c r="N342" s="23">
        <f>IF('FL DOH Cumulative'!L342="","",IF('FL DOH Cumulative'!L341="",'FL DOH Cumulative'!L342-'FL DOH Cumulative'!L340,'FL DOH Cumulative'!L342-'FL DOH Cumulative'!L341))</f>
        <v>0</v>
      </c>
      <c r="O342" s="24">
        <f>IF('FL DOH Cumulative'!N342="","",IF('FL DOH Cumulative'!N341="",'FL DOH Cumulative'!N342-'FL DOH Cumulative'!N340,'FL DOH Cumulative'!N342-'FL DOH Cumulative'!N341))</f>
        <v>3</v>
      </c>
      <c r="P342" s="24">
        <f>IF('FL DOH Cumulative'!M342="","",IF('FL DOH Cumulative'!M341="",'FL DOH Cumulative'!M342-'FL DOH Cumulative'!M340,'FL DOH Cumulative'!M342-'FL DOH Cumulative'!M341))</f>
        <v>72</v>
      </c>
      <c r="Q342" s="25">
        <f t="shared" si="67"/>
        <v>5.4698457223001401E-2</v>
      </c>
      <c r="R342" s="25">
        <f t="shared" si="68"/>
        <v>0.04</v>
      </c>
      <c r="S342" s="26">
        <f>IF('FL DOH Cumulative'!P342="","",IF('FL DOH Cumulative'!P341="",'FL DOH Cumulative'!P342-'FL DOH Cumulative'!P340,'FL DOH Cumulative'!P342-'FL DOH Cumulative'!P341))</f>
        <v>75</v>
      </c>
      <c r="T342" s="23">
        <f>IF('FL DOH Cumulative'!Q342="","",IF('FL DOH Cumulative'!Q341="",'FL DOH Cumulative'!Q342-'FL DOH Cumulative'!Q340,'FL DOH Cumulative'!Q342-'FL DOH Cumulative'!Q341))</f>
        <v>1</v>
      </c>
      <c r="U342" s="24">
        <f>IF('FL DOH Cumulative'!S342="","",IF('FL DOH Cumulative'!S341="",'FL DOH Cumulative'!S342-'FL DOH Cumulative'!S340,'FL DOH Cumulative'!S342-'FL DOH Cumulative'!S341))</f>
        <v>15</v>
      </c>
      <c r="V342" s="24">
        <f>IF('FL DOH Cumulative'!R342="","",IF('FL DOH Cumulative'!R341="",'FL DOH Cumulative'!R342-'FL DOH Cumulative'!R340,'FL DOH Cumulative'!R342-'FL DOH Cumulative'!R341))</f>
        <v>340</v>
      </c>
      <c r="W342" s="25">
        <f t="shared" si="59"/>
        <v>7.1474983755685506E-2</v>
      </c>
      <c r="X342" s="25">
        <f t="shared" si="60"/>
        <v>4.2253521126760563E-2</v>
      </c>
      <c r="Y342" s="26">
        <f>IF('FL DOH Cumulative'!U342="","",IF('FL DOH Cumulative'!U341="",'FL DOH Cumulative'!U342-'FL DOH Cumulative'!U340,'FL DOH Cumulative'!U342-'FL DOH Cumulative'!U341))</f>
        <v>356</v>
      </c>
      <c r="Z342" s="52">
        <v>1</v>
      </c>
      <c r="AA342" s="52">
        <v>795</v>
      </c>
      <c r="AB342" s="22">
        <f t="shared" si="65"/>
        <v>6.2293316926863036E-3</v>
      </c>
      <c r="AC342" s="52">
        <v>18</v>
      </c>
      <c r="AD342" s="52">
        <v>945</v>
      </c>
      <c r="AE342" s="22">
        <f t="shared" si="66"/>
        <v>2.3743232791956691E-2</v>
      </c>
    </row>
    <row r="343" spans="1:31">
      <c r="A343" s="1">
        <v>44249</v>
      </c>
      <c r="B343" s="23">
        <f>IF('FL DOH Cumulative'!B343="","",IF('FL DOH Cumulative'!B342="",'FL DOH Cumulative'!B343-'FL DOH Cumulative'!B341,'FL DOH Cumulative'!B343-'FL DOH Cumulative'!B342))</f>
        <v>0</v>
      </c>
      <c r="C343" s="24">
        <f>IF('FL DOH Cumulative'!D343="","",IF('FL DOH Cumulative'!D342="",'FL DOH Cumulative'!D343-'FL DOH Cumulative'!D341,'FL DOH Cumulative'!D343-'FL DOH Cumulative'!D342))</f>
        <v>14</v>
      </c>
      <c r="D343" s="24">
        <f>IF('FL DOH Cumulative'!C343="","",IF('FL DOH Cumulative'!C342="",'FL DOH Cumulative'!C343-'FL DOH Cumulative'!C341,'FL DOH Cumulative'!C343-'FL DOH Cumulative'!C342))</f>
        <v>89</v>
      </c>
      <c r="E343" s="25">
        <f t="shared" si="105"/>
        <v>9.9429502852485738E-2</v>
      </c>
      <c r="F343" s="25">
        <f t="shared" si="106"/>
        <v>0.13592233009708737</v>
      </c>
      <c r="G343" s="26">
        <f>IF('FL DOH Cumulative'!F343="","",IF('FL DOH Cumulative'!F342="",'FL DOH Cumulative'!F343-'FL DOH Cumulative'!F341,'FL DOH Cumulative'!F343-'FL DOH Cumulative'!F342))</f>
        <v>103</v>
      </c>
      <c r="H343" s="23">
        <f>IF('FL DOH Cumulative'!G343="","",IF('FL DOH Cumulative'!G342="",'FL DOH Cumulative'!G343-'FL DOH Cumulative'!G341,'FL DOH Cumulative'!G343-'FL DOH Cumulative'!G342))</f>
        <v>2</v>
      </c>
      <c r="I343" s="24">
        <f>IF('FL DOH Cumulative'!I343="","",IF('FL DOH Cumulative'!I342="",'FL DOH Cumulative'!I343-'FL DOH Cumulative'!I341,'FL DOH Cumulative'!I343-'FL DOH Cumulative'!I342))</f>
        <v>5</v>
      </c>
      <c r="J343" s="24">
        <f>IF('FL DOH Cumulative'!H343="","",IF('FL DOH Cumulative'!H342="",'FL DOH Cumulative'!H343-'FL DOH Cumulative'!H341,'FL DOH Cumulative'!H343-'FL DOH Cumulative'!H342))</f>
        <v>152</v>
      </c>
      <c r="K343" s="25">
        <f t="shared" si="107"/>
        <v>5.4644808743169397E-2</v>
      </c>
      <c r="L343" s="25">
        <f t="shared" si="108"/>
        <v>3.1847133757961783E-2</v>
      </c>
      <c r="M343" s="26">
        <f>IF('FL DOH Cumulative'!K343="","",IF('FL DOH Cumulative'!K342="",'FL DOH Cumulative'!K343-'FL DOH Cumulative'!K341,'FL DOH Cumulative'!K343-'FL DOH Cumulative'!K342))</f>
        <v>159</v>
      </c>
      <c r="N343" s="23">
        <f>IF('FL DOH Cumulative'!L343="","",IF('FL DOH Cumulative'!L342="",'FL DOH Cumulative'!L343-'FL DOH Cumulative'!L341,'FL DOH Cumulative'!L343-'FL DOH Cumulative'!L342))</f>
        <v>0</v>
      </c>
      <c r="O343" s="24">
        <f>IF('FL DOH Cumulative'!N343="","",IF('FL DOH Cumulative'!N342="",'FL DOH Cumulative'!N343-'FL DOH Cumulative'!N341,'FL DOH Cumulative'!N343-'FL DOH Cumulative'!N342))</f>
        <v>6</v>
      </c>
      <c r="P343" s="24">
        <f>IF('FL DOH Cumulative'!M343="","",IF('FL DOH Cumulative'!M342="",'FL DOH Cumulative'!M343-'FL DOH Cumulative'!M341,'FL DOH Cumulative'!M343-'FL DOH Cumulative'!M342))</f>
        <v>91</v>
      </c>
      <c r="Q343" s="25">
        <f t="shared" si="67"/>
        <v>6.0606060606060608E-2</v>
      </c>
      <c r="R343" s="25">
        <f t="shared" si="68"/>
        <v>6.1855670103092786E-2</v>
      </c>
      <c r="S343" s="26">
        <f>IF('FL DOH Cumulative'!P343="","",IF('FL DOH Cumulative'!P342="",'FL DOH Cumulative'!P343-'FL DOH Cumulative'!P341,'FL DOH Cumulative'!P343-'FL DOH Cumulative'!P342))</f>
        <v>97</v>
      </c>
      <c r="T343" s="23">
        <f>IF('FL DOH Cumulative'!Q343="","",IF('FL DOH Cumulative'!Q342="",'FL DOH Cumulative'!Q343-'FL DOH Cumulative'!Q341,'FL DOH Cumulative'!Q343-'FL DOH Cumulative'!Q342))</f>
        <v>2</v>
      </c>
      <c r="U343" s="24">
        <f>IF('FL DOH Cumulative'!S343="","",IF('FL DOH Cumulative'!S342="",'FL DOH Cumulative'!S343-'FL DOH Cumulative'!S341,'FL DOH Cumulative'!S343-'FL DOH Cumulative'!S342))</f>
        <v>25</v>
      </c>
      <c r="V343" s="24">
        <f>IF('FL DOH Cumulative'!R343="","",IF('FL DOH Cumulative'!R342="",'FL DOH Cumulative'!R343-'FL DOH Cumulative'!R341,'FL DOH Cumulative'!R343-'FL DOH Cumulative'!R342))</f>
        <v>332</v>
      </c>
      <c r="W343" s="25">
        <f t="shared" si="59"/>
        <v>7.4221338634857525E-2</v>
      </c>
      <c r="X343" s="25">
        <f t="shared" si="60"/>
        <v>7.0028011204481794E-2</v>
      </c>
      <c r="Y343" s="26">
        <f>IF('FL DOH Cumulative'!U343="","",IF('FL DOH Cumulative'!U342="",'FL DOH Cumulative'!U343-'FL DOH Cumulative'!U341,'FL DOH Cumulative'!U343-'FL DOH Cumulative'!U342))</f>
        <v>359</v>
      </c>
      <c r="Z343" s="52">
        <v>13</v>
      </c>
      <c r="AA343" s="52">
        <v>1924</v>
      </c>
      <c r="AB343" s="22">
        <f t="shared" si="65"/>
        <v>6.1423220973782769E-3</v>
      </c>
      <c r="AC343" s="52">
        <v>40</v>
      </c>
      <c r="AD343" s="52">
        <v>1892</v>
      </c>
      <c r="AE343" s="22">
        <f t="shared" si="66"/>
        <v>2.2303140646335911E-2</v>
      </c>
    </row>
    <row r="344" spans="1:31">
      <c r="A344" s="1">
        <v>44250</v>
      </c>
      <c r="B344" s="23">
        <f>IF('FL DOH Cumulative'!B344="","",IF('FL DOH Cumulative'!B343="",'FL DOH Cumulative'!B344-'FL DOH Cumulative'!B342,'FL DOH Cumulative'!B344-'FL DOH Cumulative'!B343))</f>
        <v>0</v>
      </c>
      <c r="C344" s="24">
        <f>IF('FL DOH Cumulative'!D344="","",IF('FL DOH Cumulative'!D343="",'FL DOH Cumulative'!D344-'FL DOH Cumulative'!D342,'FL DOH Cumulative'!D344-'FL DOH Cumulative'!D343))</f>
        <v>18</v>
      </c>
      <c r="D344" s="24">
        <f>IF('FL DOH Cumulative'!C344="","",IF('FL DOH Cumulative'!C343="",'FL DOH Cumulative'!C344-'FL DOH Cumulative'!C342,'FL DOH Cumulative'!C344-'FL DOH Cumulative'!C343))</f>
        <v>217</v>
      </c>
      <c r="E344" s="25">
        <f t="shared" si="105"/>
        <v>9.2720306513409956E-2</v>
      </c>
      <c r="F344" s="25">
        <f t="shared" si="106"/>
        <v>7.6595744680851063E-2</v>
      </c>
      <c r="G344" s="26">
        <f>IF('FL DOH Cumulative'!F344="","",IF('FL DOH Cumulative'!F343="",'FL DOH Cumulative'!F344-'FL DOH Cumulative'!F342,'FL DOH Cumulative'!F344-'FL DOH Cumulative'!F343))</f>
        <v>235</v>
      </c>
      <c r="H344" s="23">
        <f>IF('FL DOH Cumulative'!G344="","",IF('FL DOH Cumulative'!G343="",'FL DOH Cumulative'!G344-'FL DOH Cumulative'!G342,'FL DOH Cumulative'!G344-'FL DOH Cumulative'!G343))</f>
        <v>1</v>
      </c>
      <c r="I344" s="24">
        <f>IF('FL DOH Cumulative'!I344="","",IF('FL DOH Cumulative'!I343="",'FL DOH Cumulative'!I344-'FL DOH Cumulative'!I342,'FL DOH Cumulative'!I344-'FL DOH Cumulative'!I343))</f>
        <v>9</v>
      </c>
      <c r="J344" s="24">
        <f>IF('FL DOH Cumulative'!H344="","",IF('FL DOH Cumulative'!H343="",'FL DOH Cumulative'!H344-'FL DOH Cumulative'!H342,'FL DOH Cumulative'!H344-'FL DOH Cumulative'!H343))</f>
        <v>177</v>
      </c>
      <c r="K344" s="25">
        <f t="shared" si="107"/>
        <v>5.0691244239631339E-2</v>
      </c>
      <c r="L344" s="25">
        <f t="shared" si="108"/>
        <v>4.8387096774193547E-2</v>
      </c>
      <c r="M344" s="26">
        <f>IF('FL DOH Cumulative'!K344="","",IF('FL DOH Cumulative'!K343="",'FL DOH Cumulative'!K344-'FL DOH Cumulative'!K342,'FL DOH Cumulative'!K344-'FL DOH Cumulative'!K343))</f>
        <v>187</v>
      </c>
      <c r="N344" s="23">
        <f>IF('FL DOH Cumulative'!L344="","",IF('FL DOH Cumulative'!L343="",'FL DOH Cumulative'!L344-'FL DOH Cumulative'!L342,'FL DOH Cumulative'!L344-'FL DOH Cumulative'!L343))</f>
        <v>0</v>
      </c>
      <c r="O344" s="24">
        <f>IF('FL DOH Cumulative'!N344="","",IF('FL DOH Cumulative'!N343="",'FL DOH Cumulative'!N344-'FL DOH Cumulative'!N342,'FL DOH Cumulative'!N344-'FL DOH Cumulative'!N343))</f>
        <v>19</v>
      </c>
      <c r="P344" s="24">
        <f>IF('FL DOH Cumulative'!M344="","",IF('FL DOH Cumulative'!M343="",'FL DOH Cumulative'!M344-'FL DOH Cumulative'!M342,'FL DOH Cumulative'!M344-'FL DOH Cumulative'!M343))</f>
        <v>101</v>
      </c>
      <c r="Q344" s="25">
        <f t="shared" si="67"/>
        <v>8.3707025411061287E-2</v>
      </c>
      <c r="R344" s="25">
        <f t="shared" si="68"/>
        <v>0.15833333333333333</v>
      </c>
      <c r="S344" s="26">
        <f>IF('FL DOH Cumulative'!P344="","",IF('FL DOH Cumulative'!P343="",'FL DOH Cumulative'!P344-'FL DOH Cumulative'!P342,'FL DOH Cumulative'!P344-'FL DOH Cumulative'!P343))</f>
        <v>120</v>
      </c>
      <c r="T344" s="23">
        <f>IF('FL DOH Cumulative'!Q344="","",IF('FL DOH Cumulative'!Q343="",'FL DOH Cumulative'!Q344-'FL DOH Cumulative'!Q342,'FL DOH Cumulative'!Q344-'FL DOH Cumulative'!Q343))</f>
        <v>1</v>
      </c>
      <c r="U344" s="24">
        <f>IF('FL DOH Cumulative'!S344="","",IF('FL DOH Cumulative'!S343="",'FL DOH Cumulative'!S344-'FL DOH Cumulative'!S342,'FL DOH Cumulative'!S344-'FL DOH Cumulative'!S343))</f>
        <v>46</v>
      </c>
      <c r="V344" s="24">
        <f>IF('FL DOH Cumulative'!R344="","",IF('FL DOH Cumulative'!R343="",'FL DOH Cumulative'!R344-'FL DOH Cumulative'!R342,'FL DOH Cumulative'!R344-'FL DOH Cumulative'!R343))</f>
        <v>495</v>
      </c>
      <c r="W344" s="25">
        <f t="shared" si="59"/>
        <v>7.5841778358940834E-2</v>
      </c>
      <c r="X344" s="25">
        <f t="shared" si="60"/>
        <v>8.5027726432532341E-2</v>
      </c>
      <c r="Y344" s="26">
        <f>IF('FL DOH Cumulative'!U344="","",IF('FL DOH Cumulative'!U343="",'FL DOH Cumulative'!U344-'FL DOH Cumulative'!U342,'FL DOH Cumulative'!U344-'FL DOH Cumulative'!U343))</f>
        <v>542</v>
      </c>
      <c r="Z344" s="52">
        <v>13</v>
      </c>
      <c r="AA344" s="52">
        <v>2233</v>
      </c>
      <c r="AB344" s="22">
        <f t="shared" si="65"/>
        <v>5.6066382596994839E-3</v>
      </c>
      <c r="AC344" s="52">
        <v>35</v>
      </c>
      <c r="AD344" s="52">
        <v>2145</v>
      </c>
      <c r="AE344" s="22">
        <f t="shared" si="66"/>
        <v>1.9791347038969009E-2</v>
      </c>
    </row>
    <row r="345" spans="1:31">
      <c r="A345" s="1">
        <v>44251</v>
      </c>
      <c r="B345" s="23">
        <f>IF('FL DOH Cumulative'!B345="","",IF('FL DOH Cumulative'!B344="",'FL DOH Cumulative'!B345-'FL DOH Cumulative'!B343,'FL DOH Cumulative'!B345-'FL DOH Cumulative'!B344))</f>
        <v>0</v>
      </c>
      <c r="C345" s="24">
        <f>IF('FL DOH Cumulative'!D345="","",IF('FL DOH Cumulative'!D344="",'FL DOH Cumulative'!D345-'FL DOH Cumulative'!D343,'FL DOH Cumulative'!D345-'FL DOH Cumulative'!D344))</f>
        <v>18</v>
      </c>
      <c r="D345" s="24">
        <f>IF('FL DOH Cumulative'!C345="","",IF('FL DOH Cumulative'!C344="",'FL DOH Cumulative'!C345-'FL DOH Cumulative'!C343,'FL DOH Cumulative'!C345-'FL DOH Cumulative'!C344))</f>
        <v>228</v>
      </c>
      <c r="E345" s="25">
        <f t="shared" si="105"/>
        <v>8.4824902723735413E-2</v>
      </c>
      <c r="F345" s="25">
        <f t="shared" si="106"/>
        <v>7.3170731707317069E-2</v>
      </c>
      <c r="G345" s="26">
        <f>IF('FL DOH Cumulative'!F345="","",IF('FL DOH Cumulative'!F344="",'FL DOH Cumulative'!F345-'FL DOH Cumulative'!F343,'FL DOH Cumulative'!F345-'FL DOH Cumulative'!F344))</f>
        <v>246</v>
      </c>
      <c r="H345" s="23">
        <f>IF('FL DOH Cumulative'!G345="","",IF('FL DOH Cumulative'!G344="",'FL DOH Cumulative'!G345-'FL DOH Cumulative'!G343,'FL DOH Cumulative'!G345-'FL DOH Cumulative'!G344))</f>
        <v>0</v>
      </c>
      <c r="I345" s="24">
        <f>IF('FL DOH Cumulative'!I345="","",IF('FL DOH Cumulative'!I344="",'FL DOH Cumulative'!I345-'FL DOH Cumulative'!I343,'FL DOH Cumulative'!I345-'FL DOH Cumulative'!I344))</f>
        <v>11</v>
      </c>
      <c r="J345" s="24">
        <f>IF('FL DOH Cumulative'!H345="","",IF('FL DOH Cumulative'!H344="",'FL DOH Cumulative'!H345-'FL DOH Cumulative'!H343,'FL DOH Cumulative'!H345-'FL DOH Cumulative'!H344))</f>
        <v>220</v>
      </c>
      <c r="K345" s="25">
        <f t="shared" si="107"/>
        <v>4.8903878583473864E-2</v>
      </c>
      <c r="L345" s="25">
        <f t="shared" si="108"/>
        <v>4.7619047619047616E-2</v>
      </c>
      <c r="M345" s="26">
        <f>IF('FL DOH Cumulative'!K345="","",IF('FL DOH Cumulative'!K344="",'FL DOH Cumulative'!K345-'FL DOH Cumulative'!K343,'FL DOH Cumulative'!K345-'FL DOH Cumulative'!K344))</f>
        <v>231</v>
      </c>
      <c r="N345" s="23">
        <f>IF('FL DOH Cumulative'!L345="","",IF('FL DOH Cumulative'!L344="",'FL DOH Cumulative'!L345-'FL DOH Cumulative'!L343,'FL DOH Cumulative'!L345-'FL DOH Cumulative'!L344))</f>
        <v>0</v>
      </c>
      <c r="O345" s="24">
        <f>IF('FL DOH Cumulative'!N345="","",IF('FL DOH Cumulative'!N344="",'FL DOH Cumulative'!N345-'FL DOH Cumulative'!N343,'FL DOH Cumulative'!N345-'FL DOH Cumulative'!N344))</f>
        <v>13</v>
      </c>
      <c r="P345" s="24">
        <f>IF('FL DOH Cumulative'!M345="","",IF('FL DOH Cumulative'!M344="",'FL DOH Cumulative'!M345-'FL DOH Cumulative'!M343,'FL DOH Cumulative'!M345-'FL DOH Cumulative'!M344))</f>
        <v>88</v>
      </c>
      <c r="Q345" s="25">
        <f t="shared" si="67"/>
        <v>9.2753623188405798E-2</v>
      </c>
      <c r="R345" s="25">
        <f t="shared" si="68"/>
        <v>0.12871287128712872</v>
      </c>
      <c r="S345" s="26">
        <f>IF('FL DOH Cumulative'!P345="","",IF('FL DOH Cumulative'!P344="",'FL DOH Cumulative'!P345-'FL DOH Cumulative'!P343,'FL DOH Cumulative'!P345-'FL DOH Cumulative'!P344))</f>
        <v>101</v>
      </c>
      <c r="T345" s="23">
        <f>IF('FL DOH Cumulative'!Q345="","",IF('FL DOH Cumulative'!Q344="",'FL DOH Cumulative'!Q345-'FL DOH Cumulative'!Q343,'FL DOH Cumulative'!Q345-'FL DOH Cumulative'!Q344))</f>
        <v>0</v>
      </c>
      <c r="U345" s="24">
        <f>IF('FL DOH Cumulative'!S345="","",IF('FL DOH Cumulative'!S344="",'FL DOH Cumulative'!S345-'FL DOH Cumulative'!S343,'FL DOH Cumulative'!S345-'FL DOH Cumulative'!S344))</f>
        <v>42</v>
      </c>
      <c r="V345" s="24">
        <f>IF('FL DOH Cumulative'!R345="","",IF('FL DOH Cumulative'!R344="",'FL DOH Cumulative'!R345-'FL DOH Cumulative'!R343,'FL DOH Cumulative'!R345-'FL DOH Cumulative'!R344))</f>
        <v>536</v>
      </c>
      <c r="W345" s="25">
        <f t="shared" si="59"/>
        <v>7.3078139829167985E-2</v>
      </c>
      <c r="X345" s="25">
        <f t="shared" si="60"/>
        <v>7.2664359861591699E-2</v>
      </c>
      <c r="Y345" s="26">
        <f>IF('FL DOH Cumulative'!U345="","",IF('FL DOH Cumulative'!U344="",'FL DOH Cumulative'!U345-'FL DOH Cumulative'!U343,'FL DOH Cumulative'!U345-'FL DOH Cumulative'!U344))</f>
        <v>578</v>
      </c>
      <c r="Z345" s="52">
        <v>7</v>
      </c>
      <c r="AA345" s="52">
        <v>3037</v>
      </c>
      <c r="AB345" s="22">
        <f t="shared" si="65"/>
        <v>4.8897971099109618E-3</v>
      </c>
      <c r="AC345" s="52">
        <v>39</v>
      </c>
      <c r="AD345" s="52">
        <v>3139</v>
      </c>
      <c r="AE345" s="22">
        <f t="shared" si="66"/>
        <v>1.8250289687137891E-2</v>
      </c>
    </row>
    <row r="346" spans="1:31">
      <c r="A346" s="1">
        <v>44252</v>
      </c>
      <c r="B346" s="23">
        <f>IF('FL DOH Cumulative'!B346="","",IF('FL DOH Cumulative'!B345="",'FL DOH Cumulative'!B346-'FL DOH Cumulative'!B344,'FL DOH Cumulative'!B346-'FL DOH Cumulative'!B345))</f>
        <v>0</v>
      </c>
      <c r="C346" s="24">
        <f>IF('FL DOH Cumulative'!D346="","",IF('FL DOH Cumulative'!D345="",'FL DOH Cumulative'!D346-'FL DOH Cumulative'!D344,'FL DOH Cumulative'!D346-'FL DOH Cumulative'!D345))</f>
        <v>6</v>
      </c>
      <c r="D346" s="24">
        <f>IF('FL DOH Cumulative'!C346="","",IF('FL DOH Cumulative'!C345="",'FL DOH Cumulative'!C346-'FL DOH Cumulative'!C344,'FL DOH Cumulative'!C346-'FL DOH Cumulative'!C345))</f>
        <v>128</v>
      </c>
      <c r="E346" s="25">
        <f t="shared" si="105"/>
        <v>7.2697899838449112E-2</v>
      </c>
      <c r="F346" s="25">
        <f t="shared" si="106"/>
        <v>4.4776119402985072E-2</v>
      </c>
      <c r="G346" s="26">
        <f>IF('FL DOH Cumulative'!F346="","",IF('FL DOH Cumulative'!F345="",'FL DOH Cumulative'!F346-'FL DOH Cumulative'!F344,'FL DOH Cumulative'!F346-'FL DOH Cumulative'!F345))</f>
        <v>134</v>
      </c>
      <c r="H346" s="23">
        <f>IF('FL DOH Cumulative'!G346="","",IF('FL DOH Cumulative'!G345="",'FL DOH Cumulative'!G346-'FL DOH Cumulative'!G344,'FL DOH Cumulative'!G346-'FL DOH Cumulative'!G345))</f>
        <v>2</v>
      </c>
      <c r="I346" s="24">
        <f>IF('FL DOH Cumulative'!I346="","",IF('FL DOH Cumulative'!I345="",'FL DOH Cumulative'!I346-'FL DOH Cumulative'!I344,'FL DOH Cumulative'!I346-'FL DOH Cumulative'!I345))</f>
        <v>9</v>
      </c>
      <c r="J346" s="24">
        <f>IF('FL DOH Cumulative'!H346="","",IF('FL DOH Cumulative'!H345="",'FL DOH Cumulative'!H346-'FL DOH Cumulative'!H344,'FL DOH Cumulative'!H346-'FL DOH Cumulative'!H345))</f>
        <v>161</v>
      </c>
      <c r="K346" s="25">
        <f t="shared" si="107"/>
        <v>4.607508532423208E-2</v>
      </c>
      <c r="L346" s="25">
        <f t="shared" si="108"/>
        <v>5.2941176470588235E-2</v>
      </c>
      <c r="M346" s="26">
        <f>IF('FL DOH Cumulative'!K346="","",IF('FL DOH Cumulative'!K345="",'FL DOH Cumulative'!K346-'FL DOH Cumulative'!K344,'FL DOH Cumulative'!K346-'FL DOH Cumulative'!K345))</f>
        <v>172</v>
      </c>
      <c r="N346" s="23">
        <f>IF('FL DOH Cumulative'!L346="","",IF('FL DOH Cumulative'!L345="",'FL DOH Cumulative'!L346-'FL DOH Cumulative'!L344,'FL DOH Cumulative'!L346-'FL DOH Cumulative'!L345))</f>
        <v>0</v>
      </c>
      <c r="O346" s="24">
        <f>IF('FL DOH Cumulative'!N346="","",IF('FL DOH Cumulative'!N345="",'FL DOH Cumulative'!N346-'FL DOH Cumulative'!N344,'FL DOH Cumulative'!N346-'FL DOH Cumulative'!N345))</f>
        <v>5</v>
      </c>
      <c r="P346" s="24">
        <f>IF('FL DOH Cumulative'!M346="","",IF('FL DOH Cumulative'!M345="",'FL DOH Cumulative'!M346-'FL DOH Cumulative'!M344,'FL DOH Cumulative'!M346-'FL DOH Cumulative'!M345))</f>
        <v>78</v>
      </c>
      <c r="Q346" s="25">
        <f t="shared" si="67"/>
        <v>8.9686098654708515E-2</v>
      </c>
      <c r="R346" s="25">
        <f t="shared" si="68"/>
        <v>6.0240963855421686E-2</v>
      </c>
      <c r="S346" s="26">
        <f>IF('FL DOH Cumulative'!P346="","",IF('FL DOH Cumulative'!P345="",'FL DOH Cumulative'!P346-'FL DOH Cumulative'!P344,'FL DOH Cumulative'!P346-'FL DOH Cumulative'!P345))</f>
        <v>83</v>
      </c>
      <c r="T346" s="23">
        <f>IF('FL DOH Cumulative'!Q346="","",IF('FL DOH Cumulative'!Q345="",'FL DOH Cumulative'!Q346-'FL DOH Cumulative'!Q344,'FL DOH Cumulative'!Q346-'FL DOH Cumulative'!Q345))</f>
        <v>2</v>
      </c>
      <c r="U346" s="24">
        <f>IF('FL DOH Cumulative'!S346="","",IF('FL DOH Cumulative'!S345="",'FL DOH Cumulative'!S346-'FL DOH Cumulative'!S344,'FL DOH Cumulative'!S346-'FL DOH Cumulative'!S345))</f>
        <v>20</v>
      </c>
      <c r="V346" s="24">
        <f>IF('FL DOH Cumulative'!R346="","",IF('FL DOH Cumulative'!R345="",'FL DOH Cumulative'!R346-'FL DOH Cumulative'!R344,'FL DOH Cumulative'!R346-'FL DOH Cumulative'!R345))</f>
        <v>367</v>
      </c>
      <c r="W346" s="25">
        <f t="shared" si="59"/>
        <v>6.6255277687560898E-2</v>
      </c>
      <c r="X346" s="25">
        <f t="shared" si="60"/>
        <v>5.1679586563307491E-2</v>
      </c>
      <c r="Y346" s="26">
        <f>IF('FL DOH Cumulative'!U346="","",IF('FL DOH Cumulative'!U345="",'FL DOH Cumulative'!U346-'FL DOH Cumulative'!U344,'FL DOH Cumulative'!U346-'FL DOH Cumulative'!U345))</f>
        <v>389</v>
      </c>
      <c r="Z346" s="52">
        <v>6</v>
      </c>
      <c r="AA346" s="52">
        <v>1993</v>
      </c>
      <c r="AB346" s="22">
        <f t="shared" si="65"/>
        <v>4.2497069167643613E-3</v>
      </c>
      <c r="AC346" s="52">
        <v>22</v>
      </c>
      <c r="AD346" s="52">
        <v>1915</v>
      </c>
      <c r="AE346" s="22">
        <f t="shared" si="66"/>
        <v>1.6790087249798372E-2</v>
      </c>
    </row>
    <row r="347" spans="1:31">
      <c r="A347" s="1">
        <v>44253</v>
      </c>
      <c r="B347" s="23">
        <f>IF('FL DOH Cumulative'!B347="","",IF('FL DOH Cumulative'!B346="",'FL DOH Cumulative'!B347-'FL DOH Cumulative'!B345,'FL DOH Cumulative'!B347-'FL DOH Cumulative'!B346))</f>
        <v>0</v>
      </c>
      <c r="C347" s="24">
        <f>IF('FL DOH Cumulative'!D347="","",IF('FL DOH Cumulative'!D346="",'FL DOH Cumulative'!D347-'FL DOH Cumulative'!D345,'FL DOH Cumulative'!D347-'FL DOH Cumulative'!D346))</f>
        <v>10</v>
      </c>
      <c r="D347" s="24">
        <f>IF('FL DOH Cumulative'!C347="","",IF('FL DOH Cumulative'!C346="",'FL DOH Cumulative'!C347-'FL DOH Cumulative'!C345,'FL DOH Cumulative'!C347-'FL DOH Cumulative'!C346))</f>
        <v>137</v>
      </c>
      <c r="E347" s="25">
        <f t="shared" si="105"/>
        <v>6.8803016022620164E-2</v>
      </c>
      <c r="F347" s="25">
        <f t="shared" si="106"/>
        <v>6.8027210884353748E-2</v>
      </c>
      <c r="G347" s="26">
        <f>IF('FL DOH Cumulative'!F347="","",IF('FL DOH Cumulative'!F346="",'FL DOH Cumulative'!F347-'FL DOH Cumulative'!F345,'FL DOH Cumulative'!F347-'FL DOH Cumulative'!F346))</f>
        <v>147</v>
      </c>
      <c r="H347" s="23">
        <f>IF('FL DOH Cumulative'!G347="","",IF('FL DOH Cumulative'!G346="",'FL DOH Cumulative'!G347-'FL DOH Cumulative'!G345,'FL DOH Cumulative'!G347-'FL DOH Cumulative'!G346))</f>
        <v>1</v>
      </c>
      <c r="I347" s="24">
        <f>IF('FL DOH Cumulative'!I347="","",IF('FL DOH Cumulative'!I346="",'FL DOH Cumulative'!I347-'FL DOH Cumulative'!I345,'FL DOH Cumulative'!I347-'FL DOH Cumulative'!I346))</f>
        <v>8</v>
      </c>
      <c r="J347" s="24">
        <f>IF('FL DOH Cumulative'!H347="","",IF('FL DOH Cumulative'!H346="",'FL DOH Cumulative'!H347-'FL DOH Cumulative'!H345,'FL DOH Cumulative'!H347-'FL DOH Cumulative'!H346))</f>
        <v>101</v>
      </c>
      <c r="K347" s="25">
        <f t="shared" si="107"/>
        <v>5.128205128205128E-2</v>
      </c>
      <c r="L347" s="25">
        <f t="shared" si="108"/>
        <v>7.3394495412844041E-2</v>
      </c>
      <c r="M347" s="26">
        <f>IF('FL DOH Cumulative'!K347="","",IF('FL DOH Cumulative'!K346="",'FL DOH Cumulative'!K347-'FL DOH Cumulative'!K345,'FL DOH Cumulative'!K347-'FL DOH Cumulative'!K346))</f>
        <v>110</v>
      </c>
      <c r="N347" s="23">
        <f>IF('FL DOH Cumulative'!L347="","",IF('FL DOH Cumulative'!L346="",'FL DOH Cumulative'!L347-'FL DOH Cumulative'!L345,'FL DOH Cumulative'!L347-'FL DOH Cumulative'!L346))</f>
        <v>0</v>
      </c>
      <c r="O347" s="24">
        <f>IF('FL DOH Cumulative'!N347="","",IF('FL DOH Cumulative'!N346="",'FL DOH Cumulative'!N347-'FL DOH Cumulative'!N345,'FL DOH Cumulative'!N347-'FL DOH Cumulative'!N346))</f>
        <v>3</v>
      </c>
      <c r="P347" s="24">
        <f>IF('FL DOH Cumulative'!M347="","",IF('FL DOH Cumulative'!M346="",'FL DOH Cumulative'!M347-'FL DOH Cumulative'!M345,'FL DOH Cumulative'!M347-'FL DOH Cumulative'!M346))</f>
        <v>50</v>
      </c>
      <c r="Q347" s="25">
        <f t="shared" si="67"/>
        <v>8.6614173228346455E-2</v>
      </c>
      <c r="R347" s="25">
        <f t="shared" si="68"/>
        <v>5.6603773584905662E-2</v>
      </c>
      <c r="S347" s="26">
        <f>IF('FL DOH Cumulative'!P347="","",IF('FL DOH Cumulative'!P346="",'FL DOH Cumulative'!P347-'FL DOH Cumulative'!P345,'FL DOH Cumulative'!P347-'FL DOH Cumulative'!P346))</f>
        <v>53</v>
      </c>
      <c r="T347" s="23">
        <f>IF('FL DOH Cumulative'!Q347="","",IF('FL DOH Cumulative'!Q346="",'FL DOH Cumulative'!Q347-'FL DOH Cumulative'!Q345,'FL DOH Cumulative'!Q347-'FL DOH Cumulative'!Q346))</f>
        <v>1</v>
      </c>
      <c r="U347" s="24">
        <f>IF('FL DOH Cumulative'!S347="","",IF('FL DOH Cumulative'!S346="",'FL DOH Cumulative'!S347-'FL DOH Cumulative'!S345,'FL DOH Cumulative'!S347-'FL DOH Cumulative'!S346))</f>
        <v>21</v>
      </c>
      <c r="V347" s="24">
        <f>IF('FL DOH Cumulative'!R347="","",IF('FL DOH Cumulative'!R346="",'FL DOH Cumulative'!R347-'FL DOH Cumulative'!R345,'FL DOH Cumulative'!R347-'FL DOH Cumulative'!R346))</f>
        <v>288</v>
      </c>
      <c r="W347" s="25">
        <f t="shared" si="59"/>
        <v>6.6205893052018919E-2</v>
      </c>
      <c r="X347" s="25">
        <f t="shared" si="60"/>
        <v>6.7961165048543687E-2</v>
      </c>
      <c r="Y347" s="26">
        <f>IF('FL DOH Cumulative'!U347="","",IF('FL DOH Cumulative'!U346="",'FL DOH Cumulative'!U347-'FL DOH Cumulative'!U345,'FL DOH Cumulative'!U347-'FL DOH Cumulative'!U346))</f>
        <v>310</v>
      </c>
      <c r="Z347" s="52">
        <v>13</v>
      </c>
      <c r="AA347" s="52">
        <v>2833</v>
      </c>
      <c r="AB347" s="22">
        <f t="shared" si="65"/>
        <v>4.1184241199782425E-3</v>
      </c>
      <c r="AC347" s="52">
        <v>29</v>
      </c>
      <c r="AD347" s="52">
        <v>1648</v>
      </c>
      <c r="AE347" s="22">
        <f t="shared" si="66"/>
        <v>1.6773162939297124E-2</v>
      </c>
    </row>
    <row r="348" spans="1:31">
      <c r="A348" s="1">
        <v>44254</v>
      </c>
      <c r="B348" s="23">
        <f>IF('FL DOH Cumulative'!B348="","",IF('FL DOH Cumulative'!B347="",'FL DOH Cumulative'!B348-'FL DOH Cumulative'!B346,'FL DOH Cumulative'!B348-'FL DOH Cumulative'!B347))</f>
        <v>0</v>
      </c>
      <c r="C348" s="24">
        <f>IF('FL DOH Cumulative'!D348="","",IF('FL DOH Cumulative'!D347="",'FL DOH Cumulative'!D348-'FL DOH Cumulative'!D346,'FL DOH Cumulative'!D348-'FL DOH Cumulative'!D347))</f>
        <v>9</v>
      </c>
      <c r="D348" s="24">
        <f>IF('FL DOH Cumulative'!C348="","",IF('FL DOH Cumulative'!C347="",'FL DOH Cumulative'!C348-'FL DOH Cumulative'!C346,'FL DOH Cumulative'!C348-'FL DOH Cumulative'!C347))</f>
        <v>133</v>
      </c>
      <c r="E348" s="25">
        <f t="shared" si="105"/>
        <v>6.8702290076335881E-2</v>
      </c>
      <c r="F348" s="25">
        <f t="shared" si="106"/>
        <v>6.3380281690140844E-2</v>
      </c>
      <c r="G348" s="26">
        <f>IF('FL DOH Cumulative'!F348="","",IF('FL DOH Cumulative'!F347="",'FL DOH Cumulative'!F348-'FL DOH Cumulative'!F346,'FL DOH Cumulative'!F348-'FL DOH Cumulative'!F347))</f>
        <v>142</v>
      </c>
      <c r="H348" s="23">
        <f>IF('FL DOH Cumulative'!G348="","",IF('FL DOH Cumulative'!G347="",'FL DOH Cumulative'!G348-'FL DOH Cumulative'!G346,'FL DOH Cumulative'!G348-'FL DOH Cumulative'!G347))</f>
        <v>3</v>
      </c>
      <c r="I348" s="24">
        <f>IF('FL DOH Cumulative'!I348="","",IF('FL DOH Cumulative'!I347="",'FL DOH Cumulative'!I348-'FL DOH Cumulative'!I346,'FL DOH Cumulative'!I348-'FL DOH Cumulative'!I347))</f>
        <v>10</v>
      </c>
      <c r="J348" s="24">
        <f>IF('FL DOH Cumulative'!H348="","",IF('FL DOH Cumulative'!H347="",'FL DOH Cumulative'!H348-'FL DOH Cumulative'!H346,'FL DOH Cumulative'!H348-'FL DOH Cumulative'!H347))</f>
        <v>153</v>
      </c>
      <c r="K348" s="25">
        <f t="shared" si="107"/>
        <v>5.1601423487544484E-2</v>
      </c>
      <c r="L348" s="25">
        <f t="shared" si="108"/>
        <v>6.1349693251533742E-2</v>
      </c>
      <c r="M348" s="26">
        <f>IF('FL DOH Cumulative'!K348="","",IF('FL DOH Cumulative'!K347="",'FL DOH Cumulative'!K348-'FL DOH Cumulative'!K346,'FL DOH Cumulative'!K348-'FL DOH Cumulative'!K347))</f>
        <v>166</v>
      </c>
      <c r="N348" s="23">
        <f>IF('FL DOH Cumulative'!L348="","",IF('FL DOH Cumulative'!L347="",'FL DOH Cumulative'!L348-'FL DOH Cumulative'!L346,'FL DOH Cumulative'!L348-'FL DOH Cumulative'!L347))</f>
        <v>0</v>
      </c>
      <c r="O348" s="24">
        <f>IF('FL DOH Cumulative'!N348="","",IF('FL DOH Cumulative'!N347="",'FL DOH Cumulative'!N348-'FL DOH Cumulative'!N346,'FL DOH Cumulative'!N348-'FL DOH Cumulative'!N347))</f>
        <v>7</v>
      </c>
      <c r="P348" s="24">
        <f>IF('FL DOH Cumulative'!M348="","",IF('FL DOH Cumulative'!M347="",'FL DOH Cumulative'!M348-'FL DOH Cumulative'!M346,'FL DOH Cumulative'!M348-'FL DOH Cumulative'!M347))</f>
        <v>143</v>
      </c>
      <c r="Q348" s="25">
        <f t="shared" si="67"/>
        <v>8.247422680412371E-2</v>
      </c>
      <c r="R348" s="25">
        <f t="shared" si="68"/>
        <v>4.6666666666666669E-2</v>
      </c>
      <c r="S348" s="26">
        <f>IF('FL DOH Cumulative'!P348="","",IF('FL DOH Cumulative'!P347="",'FL DOH Cumulative'!P348-'FL DOH Cumulative'!P346,'FL DOH Cumulative'!P348-'FL DOH Cumulative'!P347))</f>
        <v>150</v>
      </c>
      <c r="T348" s="23">
        <f>IF('FL DOH Cumulative'!Q348="","",IF('FL DOH Cumulative'!Q347="",'FL DOH Cumulative'!Q348-'FL DOH Cumulative'!Q346,'FL DOH Cumulative'!Q348-'FL DOH Cumulative'!Q347))</f>
        <v>3</v>
      </c>
      <c r="U348" s="24">
        <f>IF('FL DOH Cumulative'!S348="","",IF('FL DOH Cumulative'!S347="",'FL DOH Cumulative'!S348-'FL DOH Cumulative'!S346,'FL DOH Cumulative'!S348-'FL DOH Cumulative'!S347))</f>
        <v>26</v>
      </c>
      <c r="V348" s="24">
        <f>IF('FL DOH Cumulative'!R348="","",IF('FL DOH Cumulative'!R347="",'FL DOH Cumulative'!R348-'FL DOH Cumulative'!R346,'FL DOH Cumulative'!R348-'FL DOH Cumulative'!R347))</f>
        <v>429</v>
      </c>
      <c r="W348" s="25">
        <f t="shared" si="59"/>
        <v>6.5392354124748489E-2</v>
      </c>
      <c r="X348" s="25">
        <f t="shared" si="60"/>
        <v>5.7142857142857141E-2</v>
      </c>
      <c r="Y348" s="26">
        <f>IF('FL DOH Cumulative'!U348="","",IF('FL DOH Cumulative'!U347="",'FL DOH Cumulative'!U348-'FL DOH Cumulative'!U346,'FL DOH Cumulative'!U348-'FL DOH Cumulative'!U347))</f>
        <v>458</v>
      </c>
      <c r="Z348" s="52">
        <v>6</v>
      </c>
      <c r="AA348" s="52">
        <v>2</v>
      </c>
      <c r="AB348" s="22">
        <f t="shared" si="65"/>
        <v>4.5821683752718233E-3</v>
      </c>
      <c r="AC348" s="52">
        <v>31</v>
      </c>
      <c r="AD348" s="52">
        <v>1179</v>
      </c>
      <c r="AE348" s="22">
        <f t="shared" si="66"/>
        <v>1.6364609619943411E-2</v>
      </c>
    </row>
    <row r="349" spans="1:31">
      <c r="A349" s="1">
        <v>44255</v>
      </c>
      <c r="B349" s="23">
        <f>IF('FL DOH Cumulative'!B349="","",IF('FL DOH Cumulative'!B348="",'FL DOH Cumulative'!B349-'FL DOH Cumulative'!B347,'FL DOH Cumulative'!B349-'FL DOH Cumulative'!B348))</f>
        <v>0</v>
      </c>
      <c r="C349" s="24">
        <f>IF('FL DOH Cumulative'!D349="","",IF('FL DOH Cumulative'!D348="",'FL DOH Cumulative'!D349-'FL DOH Cumulative'!D347,'FL DOH Cumulative'!D349-'FL DOH Cumulative'!D348))</f>
        <v>2</v>
      </c>
      <c r="D349" s="24">
        <f>IF('FL DOH Cumulative'!C349="","",IF('FL DOH Cumulative'!C348="",'FL DOH Cumulative'!C349-'FL DOH Cumulative'!C347,'FL DOH Cumulative'!C349-'FL DOH Cumulative'!C348))</f>
        <v>174</v>
      </c>
      <c r="E349" s="25">
        <f t="shared" si="105"/>
        <v>6.5088757396449703E-2</v>
      </c>
      <c r="F349" s="25">
        <f t="shared" si="106"/>
        <v>1.1363636363636364E-2</v>
      </c>
      <c r="G349" s="26">
        <f>IF('FL DOH Cumulative'!F349="","",IF('FL DOH Cumulative'!F348="",'FL DOH Cumulative'!F349-'FL DOH Cumulative'!F347,'FL DOH Cumulative'!F349-'FL DOH Cumulative'!F348))</f>
        <v>176</v>
      </c>
      <c r="H349" s="23">
        <f>IF('FL DOH Cumulative'!G349="","",IF('FL DOH Cumulative'!G348="",'FL DOH Cumulative'!G349-'FL DOH Cumulative'!G347,'FL DOH Cumulative'!G349-'FL DOH Cumulative'!G348))</f>
        <v>2</v>
      </c>
      <c r="I349" s="24">
        <f>IF('FL DOH Cumulative'!I349="","",IF('FL DOH Cumulative'!I348="",'FL DOH Cumulative'!I349-'FL DOH Cumulative'!I347,'FL DOH Cumulative'!I349-'FL DOH Cumulative'!I348))</f>
        <v>11</v>
      </c>
      <c r="J349" s="24">
        <f>IF('FL DOH Cumulative'!H349="","",IF('FL DOH Cumulative'!H348="",'FL DOH Cumulative'!H349-'FL DOH Cumulative'!H347,'FL DOH Cumulative'!H349-'FL DOH Cumulative'!H348))</f>
        <v>127</v>
      </c>
      <c r="K349" s="25">
        <f t="shared" si="107"/>
        <v>5.4592720970537259E-2</v>
      </c>
      <c r="L349" s="25">
        <f t="shared" si="108"/>
        <v>7.9710144927536225E-2</v>
      </c>
      <c r="M349" s="26">
        <f>IF('FL DOH Cumulative'!K349="","",IF('FL DOH Cumulative'!K348="",'FL DOH Cumulative'!K349-'FL DOH Cumulative'!K347,'FL DOH Cumulative'!K349-'FL DOH Cumulative'!K348))</f>
        <v>140</v>
      </c>
      <c r="N349" s="23">
        <f>IF('FL DOH Cumulative'!L349="","",IF('FL DOH Cumulative'!L348="",'FL DOH Cumulative'!L349-'FL DOH Cumulative'!L347,'FL DOH Cumulative'!L349-'FL DOH Cumulative'!L348))</f>
        <v>2</v>
      </c>
      <c r="O349" s="24">
        <f>IF('FL DOH Cumulative'!N349="","",IF('FL DOH Cumulative'!N348="",'FL DOH Cumulative'!N349-'FL DOH Cumulative'!N347,'FL DOH Cumulative'!N349-'FL DOH Cumulative'!N348))</f>
        <v>3</v>
      </c>
      <c r="P349" s="24">
        <f>IF('FL DOH Cumulative'!M349="","",IF('FL DOH Cumulative'!M348="",'FL DOH Cumulative'!M349-'FL DOH Cumulative'!M347,'FL DOH Cumulative'!M349-'FL DOH Cumulative'!M348))</f>
        <v>90</v>
      </c>
      <c r="Q349" s="25">
        <f t="shared" si="67"/>
        <v>8.0344332855093251E-2</v>
      </c>
      <c r="R349" s="25">
        <f t="shared" si="68"/>
        <v>3.2258064516129031E-2</v>
      </c>
      <c r="S349" s="26">
        <f>IF('FL DOH Cumulative'!P349="","",IF('FL DOH Cumulative'!P348="",'FL DOH Cumulative'!P349-'FL DOH Cumulative'!P347,'FL DOH Cumulative'!P349-'FL DOH Cumulative'!P348))</f>
        <v>95</v>
      </c>
      <c r="T349" s="23">
        <f>IF('FL DOH Cumulative'!Q349="","",IF('FL DOH Cumulative'!Q348="",'FL DOH Cumulative'!Q349-'FL DOH Cumulative'!Q347,'FL DOH Cumulative'!Q349-'FL DOH Cumulative'!Q348))</f>
        <v>4</v>
      </c>
      <c r="U349" s="24">
        <f>IF('FL DOH Cumulative'!S349="","",IF('FL DOH Cumulative'!S348="",'FL DOH Cumulative'!S349-'FL DOH Cumulative'!S347,'FL DOH Cumulative'!S349-'FL DOH Cumulative'!S348))</f>
        <v>16</v>
      </c>
      <c r="V349" s="24">
        <f>IF('FL DOH Cumulative'!R349="","",IF('FL DOH Cumulative'!R348="",'FL DOH Cumulative'!R349-'FL DOH Cumulative'!R347,'FL DOH Cumulative'!R349-'FL DOH Cumulative'!R348))</f>
        <v>391</v>
      </c>
      <c r="W349" s="25">
        <f t="shared" si="59"/>
        <v>6.460118655240607E-2</v>
      </c>
      <c r="X349" s="25">
        <f t="shared" si="60"/>
        <v>3.9312039312039311E-2</v>
      </c>
      <c r="Y349" s="26">
        <f>IF('FL DOH Cumulative'!U349="","",IF('FL DOH Cumulative'!U348="",'FL DOH Cumulative'!U349-'FL DOH Cumulative'!U347,'FL DOH Cumulative'!U349-'FL DOH Cumulative'!U348))</f>
        <v>411</v>
      </c>
      <c r="Z349" s="52">
        <v>0</v>
      </c>
      <c r="AA349" s="52">
        <v>728</v>
      </c>
      <c r="AB349" s="22">
        <f t="shared" si="65"/>
        <v>4.52841973766396E-3</v>
      </c>
      <c r="AC349" s="52">
        <v>14</v>
      </c>
      <c r="AD349" s="52">
        <v>799</v>
      </c>
      <c r="AE349" s="22">
        <f t="shared" si="66"/>
        <v>1.6245068461359945E-2</v>
      </c>
    </row>
    <row r="350" spans="1:31">
      <c r="A350" s="1">
        <v>44256</v>
      </c>
      <c r="B350" s="23">
        <f>IF('FL DOH Cumulative'!B350="","",IF('FL DOH Cumulative'!B349="",'FL DOH Cumulative'!B350-'FL DOH Cumulative'!B348,'FL DOH Cumulative'!B350-'FL DOH Cumulative'!B349))</f>
        <v>0</v>
      </c>
      <c r="C350" s="24">
        <f>IF('FL DOH Cumulative'!D350="","",IF('FL DOH Cumulative'!D349="",'FL DOH Cumulative'!D350-'FL DOH Cumulative'!D348,'FL DOH Cumulative'!D350-'FL DOH Cumulative'!D349))</f>
        <v>6</v>
      </c>
      <c r="D350" s="24">
        <f>IF('FL DOH Cumulative'!C350="","",IF('FL DOH Cumulative'!C349="",'FL DOH Cumulative'!C350-'FL DOH Cumulative'!C348,'FL DOH Cumulative'!C350-'FL DOH Cumulative'!C349))</f>
        <v>61</v>
      </c>
      <c r="E350" s="25">
        <f t="shared" si="105"/>
        <v>6.015693112467306E-2</v>
      </c>
      <c r="F350" s="25">
        <f t="shared" si="106"/>
        <v>8.9552238805970144E-2</v>
      </c>
      <c r="G350" s="26">
        <f>IF('FL DOH Cumulative'!F350="","",IF('FL DOH Cumulative'!F349="",'FL DOH Cumulative'!F350-'FL DOH Cumulative'!F348,'FL DOH Cumulative'!F350-'FL DOH Cumulative'!F349))</f>
        <v>67</v>
      </c>
      <c r="H350" s="23">
        <f>IF('FL DOH Cumulative'!G350="","",IF('FL DOH Cumulative'!G349="",'FL DOH Cumulative'!G350-'FL DOH Cumulative'!G348,'FL DOH Cumulative'!G350-'FL DOH Cumulative'!G349))</f>
        <v>1</v>
      </c>
      <c r="I350" s="24">
        <f>IF('FL DOH Cumulative'!I350="","",IF('FL DOH Cumulative'!I349="",'FL DOH Cumulative'!I350-'FL DOH Cumulative'!I348,'FL DOH Cumulative'!I350-'FL DOH Cumulative'!I349))</f>
        <v>6</v>
      </c>
      <c r="J350" s="24">
        <f>IF('FL DOH Cumulative'!H350="","",IF('FL DOH Cumulative'!H349="",'FL DOH Cumulative'!H350-'FL DOH Cumulative'!H348,'FL DOH Cumulative'!H350-'FL DOH Cumulative'!H349))</f>
        <v>163</v>
      </c>
      <c r="K350" s="25">
        <f t="shared" si="107"/>
        <v>5.4888507718696397E-2</v>
      </c>
      <c r="L350" s="25">
        <f t="shared" si="108"/>
        <v>3.5502958579881658E-2</v>
      </c>
      <c r="M350" s="26">
        <f>IF('FL DOH Cumulative'!K350="","",IF('FL DOH Cumulative'!K349="",'FL DOH Cumulative'!K350-'FL DOH Cumulative'!K348,'FL DOH Cumulative'!K350-'FL DOH Cumulative'!K349))</f>
        <v>170</v>
      </c>
      <c r="N350" s="23">
        <f>IF('FL DOH Cumulative'!L350="","",IF('FL DOH Cumulative'!L349="",'FL DOH Cumulative'!L350-'FL DOH Cumulative'!L348,'FL DOH Cumulative'!L350-'FL DOH Cumulative'!L349))</f>
        <v>0</v>
      </c>
      <c r="O350" s="24">
        <f>IF('FL DOH Cumulative'!N350="","",IF('FL DOH Cumulative'!N349="",'FL DOH Cumulative'!N350-'FL DOH Cumulative'!N348,'FL DOH Cumulative'!N350-'FL DOH Cumulative'!N349))</f>
        <v>10</v>
      </c>
      <c r="P350" s="24">
        <f>IF('FL DOH Cumulative'!M350="","",IF('FL DOH Cumulative'!M349="",'FL DOH Cumulative'!M350-'FL DOH Cumulative'!M348,'FL DOH Cumulative'!M350-'FL DOH Cumulative'!M349))</f>
        <v>100</v>
      </c>
      <c r="Q350" s="25">
        <f t="shared" si="67"/>
        <v>8.4507042253521125E-2</v>
      </c>
      <c r="R350" s="25">
        <f t="shared" si="68"/>
        <v>9.0909090909090912E-2</v>
      </c>
      <c r="S350" s="26">
        <f>IF('FL DOH Cumulative'!P350="","",IF('FL DOH Cumulative'!P349="",'FL DOH Cumulative'!P350-'FL DOH Cumulative'!P348,'FL DOH Cumulative'!P350-'FL DOH Cumulative'!P349))</f>
        <v>110</v>
      </c>
      <c r="T350" s="23">
        <f>IF('FL DOH Cumulative'!Q350="","",IF('FL DOH Cumulative'!Q349="",'FL DOH Cumulative'!Q350-'FL DOH Cumulative'!Q348,'FL DOH Cumulative'!Q350-'FL DOH Cumulative'!Q349))</f>
        <v>1</v>
      </c>
      <c r="U350" s="24">
        <f>IF('FL DOH Cumulative'!S350="","",IF('FL DOH Cumulative'!S349="",'FL DOH Cumulative'!S350-'FL DOH Cumulative'!S348,'FL DOH Cumulative'!S350-'FL DOH Cumulative'!S349))</f>
        <v>22</v>
      </c>
      <c r="V350" s="24">
        <f>IF('FL DOH Cumulative'!R350="","",IF('FL DOH Cumulative'!R349="",'FL DOH Cumulative'!R350-'FL DOH Cumulative'!R348,'FL DOH Cumulative'!R350-'FL DOH Cumulative'!R349))</f>
        <v>324</v>
      </c>
      <c r="W350" s="25">
        <f t="shared" si="59"/>
        <v>6.3843863711544824E-2</v>
      </c>
      <c r="X350" s="25">
        <f t="shared" si="60"/>
        <v>6.358381502890173E-2</v>
      </c>
      <c r="Y350" s="26">
        <f>IF('FL DOH Cumulative'!U350="","",IF('FL DOH Cumulative'!U349="",'FL DOH Cumulative'!U350-'FL DOH Cumulative'!U348,'FL DOH Cumulative'!U350-'FL DOH Cumulative'!U349))</f>
        <v>347</v>
      </c>
      <c r="Z350" s="52">
        <v>6</v>
      </c>
      <c r="AA350" s="52">
        <v>1773</v>
      </c>
      <c r="AB350" s="22">
        <f t="shared" si="65"/>
        <v>4.0316205533596841E-3</v>
      </c>
      <c r="AC350" s="52">
        <v>38</v>
      </c>
      <c r="AD350" s="52">
        <v>1845</v>
      </c>
      <c r="AE350" s="55">
        <f t="shared" si="66"/>
        <v>1.6151576331728531E-2</v>
      </c>
    </row>
    <row r="351" spans="1:31">
      <c r="A351" s="1">
        <v>44257</v>
      </c>
      <c r="B351" s="23">
        <f>IF('FL DOH Cumulative'!B351="","",IF('FL DOH Cumulative'!B350="",'FL DOH Cumulative'!B351-'FL DOH Cumulative'!B349,'FL DOH Cumulative'!B351-'FL DOH Cumulative'!B350))</f>
        <v>0</v>
      </c>
      <c r="C351" s="24">
        <f>IF('FL DOH Cumulative'!D351="","",IF('FL DOH Cumulative'!D350="",'FL DOH Cumulative'!D351-'FL DOH Cumulative'!D349,'FL DOH Cumulative'!D351-'FL DOH Cumulative'!D350))</f>
        <v>10</v>
      </c>
      <c r="D351" s="24">
        <f>IF('FL DOH Cumulative'!C351="","",IF('FL DOH Cumulative'!C350="",'FL DOH Cumulative'!C351-'FL DOH Cumulative'!C349,'FL DOH Cumulative'!C351-'FL DOH Cumulative'!C350))</f>
        <v>239</v>
      </c>
      <c r="E351" s="25">
        <f t="shared" ref="E351:E360" si="109">IF(SUM(C345:D351)=0,"",SUM(C345:C351)/SUM(C345:D351))</f>
        <v>5.2540913006029283E-2</v>
      </c>
      <c r="F351" s="25">
        <f t="shared" ref="F351:F360" si="110">IF(SUM(C351:D351)=0,"",C351/SUM(C351:D351))</f>
        <v>4.0160642570281124E-2</v>
      </c>
      <c r="G351" s="26">
        <f>IF('FL DOH Cumulative'!F351="","",IF('FL DOH Cumulative'!F350="",'FL DOH Cumulative'!F351-'FL DOH Cumulative'!F349,'FL DOH Cumulative'!F351-'FL DOH Cumulative'!F350))</f>
        <v>249</v>
      </c>
      <c r="H351" s="23">
        <f>IF('FL DOH Cumulative'!G351="","",IF('FL DOH Cumulative'!G350="",'FL DOH Cumulative'!G351-'FL DOH Cumulative'!G349,'FL DOH Cumulative'!G351-'FL DOH Cumulative'!G350))</f>
        <v>2</v>
      </c>
      <c r="I351" s="24">
        <f>IF('FL DOH Cumulative'!I351="","",IF('FL DOH Cumulative'!I350="",'FL DOH Cumulative'!I351-'FL DOH Cumulative'!I349,'FL DOH Cumulative'!I351-'FL DOH Cumulative'!I350))</f>
        <v>10</v>
      </c>
      <c r="J351" s="24">
        <f>IF('FL DOH Cumulative'!H351="","",IF('FL DOH Cumulative'!H350="",'FL DOH Cumulative'!H351-'FL DOH Cumulative'!H349,'FL DOH Cumulative'!H351-'FL DOH Cumulative'!H350))</f>
        <v>187</v>
      </c>
      <c r="K351" s="25">
        <f t="shared" ref="K351:K360" si="111">IF(SUM(I345:J351)=0,"",SUM(I345:I351)/SUM(I345:J351))</f>
        <v>5.5225148683092605E-2</v>
      </c>
      <c r="L351" s="25">
        <f t="shared" ref="L351:L360" si="112">IF(SUM(I351:J351)=0,"",I351/SUM(I351:J351))</f>
        <v>5.0761421319796954E-2</v>
      </c>
      <c r="M351" s="26">
        <f>IF('FL DOH Cumulative'!K351="","",IF('FL DOH Cumulative'!K350="",'FL DOH Cumulative'!K351-'FL DOH Cumulative'!K349,'FL DOH Cumulative'!K351-'FL DOH Cumulative'!K350))</f>
        <v>199</v>
      </c>
      <c r="N351" s="23">
        <f>IF('FL DOH Cumulative'!L351="","",IF('FL DOH Cumulative'!L350="",'FL DOH Cumulative'!L351-'FL DOH Cumulative'!L349,'FL DOH Cumulative'!L351-'FL DOH Cumulative'!L350))</f>
        <v>0</v>
      </c>
      <c r="O351" s="24">
        <f>IF('FL DOH Cumulative'!N351="","",IF('FL DOH Cumulative'!N350="",'FL DOH Cumulative'!N351-'FL DOH Cumulative'!N349,'FL DOH Cumulative'!N351-'FL DOH Cumulative'!N350))</f>
        <v>11</v>
      </c>
      <c r="P351" s="24">
        <f>IF('FL DOH Cumulative'!M351="","",IF('FL DOH Cumulative'!M350="",'FL DOH Cumulative'!M351-'FL DOH Cumulative'!M349,'FL DOH Cumulative'!M351-'FL DOH Cumulative'!M350))</f>
        <v>77</v>
      </c>
      <c r="Q351" s="25">
        <f t="shared" si="67"/>
        <v>7.6696165191740412E-2</v>
      </c>
      <c r="R351" s="25">
        <f t="shared" si="68"/>
        <v>0.125</v>
      </c>
      <c r="S351" s="26">
        <f>IF('FL DOH Cumulative'!P351="","",IF('FL DOH Cumulative'!P350="",'FL DOH Cumulative'!P351-'FL DOH Cumulative'!P349,'FL DOH Cumulative'!P351-'FL DOH Cumulative'!P350))</f>
        <v>88</v>
      </c>
      <c r="T351" s="23">
        <f>IF('FL DOH Cumulative'!Q351="","",IF('FL DOH Cumulative'!Q350="",'FL DOH Cumulative'!Q351-'FL DOH Cumulative'!Q349,'FL DOH Cumulative'!Q351-'FL DOH Cumulative'!Q350))</f>
        <v>2</v>
      </c>
      <c r="U351" s="24">
        <f>IF('FL DOH Cumulative'!S351="","",IF('FL DOH Cumulative'!S350="",'FL DOH Cumulative'!S351-'FL DOH Cumulative'!S349,'FL DOH Cumulative'!S351-'FL DOH Cumulative'!S350))</f>
        <v>31</v>
      </c>
      <c r="V351" s="24">
        <f>IF('FL DOH Cumulative'!R351="","",IF('FL DOH Cumulative'!R350="",'FL DOH Cumulative'!R351-'FL DOH Cumulative'!R349,'FL DOH Cumulative'!R351-'FL DOH Cumulative'!R350))</f>
        <v>503</v>
      </c>
      <c r="W351" s="25">
        <f t="shared" ref="W351:W358" si="113">IF(SUM(U345:V351)=0,"",SUM(U345:U351)/SUM(U345:V351))</f>
        <v>5.9018567639257294E-2</v>
      </c>
      <c r="X351" s="25">
        <f t="shared" ref="X351:X358" si="114">IF(SUM(U351:V351)=0,"",U351/SUM(U351:V351))</f>
        <v>5.8052434456928842E-2</v>
      </c>
      <c r="Y351" s="26">
        <f>IF('FL DOH Cumulative'!U351="","",IF('FL DOH Cumulative'!U350="",'FL DOH Cumulative'!U351-'FL DOH Cumulative'!U349,'FL DOH Cumulative'!U351-'FL DOH Cumulative'!U350))</f>
        <v>536</v>
      </c>
      <c r="Z351" s="52">
        <v>6</v>
      </c>
      <c r="AA351" s="52">
        <v>2756</v>
      </c>
      <c r="AB351" s="22">
        <f t="shared" si="65"/>
        <v>3.3419413641197025E-3</v>
      </c>
      <c r="AC351" s="54">
        <v>44</v>
      </c>
      <c r="AD351" s="54">
        <v>2182</v>
      </c>
      <c r="AE351" s="55">
        <f t="shared" si="66"/>
        <v>1.6790467347570413E-2</v>
      </c>
    </row>
    <row r="352" spans="1:31">
      <c r="A352" s="1">
        <v>44258</v>
      </c>
      <c r="B352" s="23">
        <f>IF('FL DOH Cumulative'!B352="","",IF('FL DOH Cumulative'!B351="",'FL DOH Cumulative'!B352-'FL DOH Cumulative'!B350,'FL DOH Cumulative'!B352-'FL DOH Cumulative'!B351))</f>
        <v>0</v>
      </c>
      <c r="C352" s="24">
        <f>IF('FL DOH Cumulative'!D352="","",IF('FL DOH Cumulative'!D351="",'FL DOH Cumulative'!D352-'FL DOH Cumulative'!D350,'FL DOH Cumulative'!D352-'FL DOH Cumulative'!D351))</f>
        <v>12</v>
      </c>
      <c r="D352" s="24">
        <f>IF('FL DOH Cumulative'!C352="","",IF('FL DOH Cumulative'!C351="",'FL DOH Cumulative'!C352-'FL DOH Cumulative'!C350,'FL DOH Cumulative'!C352-'FL DOH Cumulative'!C351))</f>
        <v>139</v>
      </c>
      <c r="E352" s="25">
        <f t="shared" si="109"/>
        <v>5.1594746716697934E-2</v>
      </c>
      <c r="F352" s="25">
        <f t="shared" si="110"/>
        <v>7.9470198675496692E-2</v>
      </c>
      <c r="G352" s="26">
        <f>IF('FL DOH Cumulative'!F352="","",IF('FL DOH Cumulative'!F351="",'FL DOH Cumulative'!F352-'FL DOH Cumulative'!F350,'FL DOH Cumulative'!F352-'FL DOH Cumulative'!F351))</f>
        <v>151</v>
      </c>
      <c r="H352" s="23">
        <f>IF('FL DOH Cumulative'!G352="","",IF('FL DOH Cumulative'!G351="",'FL DOH Cumulative'!G352-'FL DOH Cumulative'!G350,'FL DOH Cumulative'!G352-'FL DOH Cumulative'!G351))</f>
        <v>2</v>
      </c>
      <c r="I352" s="24">
        <f>IF('FL DOH Cumulative'!I352="","",IF('FL DOH Cumulative'!I351="",'FL DOH Cumulative'!I352-'FL DOH Cumulative'!I350,'FL DOH Cumulative'!I352-'FL DOH Cumulative'!I351))</f>
        <v>12</v>
      </c>
      <c r="J352" s="24">
        <f>IF('FL DOH Cumulative'!H352="","",IF('FL DOH Cumulative'!H351="",'FL DOH Cumulative'!H352-'FL DOH Cumulative'!H350,'FL DOH Cumulative'!H352-'FL DOH Cumulative'!H351))</f>
        <v>162</v>
      </c>
      <c r="K352" s="25">
        <f t="shared" si="111"/>
        <v>5.8928571428571427E-2</v>
      </c>
      <c r="L352" s="25">
        <f t="shared" si="112"/>
        <v>6.8965517241379309E-2</v>
      </c>
      <c r="M352" s="26">
        <f>IF('FL DOH Cumulative'!K352="","",IF('FL DOH Cumulative'!K351="",'FL DOH Cumulative'!K352-'FL DOH Cumulative'!K350,'FL DOH Cumulative'!K352-'FL DOH Cumulative'!K351))</f>
        <v>176</v>
      </c>
      <c r="N352" s="23">
        <f>IF('FL DOH Cumulative'!L352="","",IF('FL DOH Cumulative'!L351="",'FL DOH Cumulative'!L352-'FL DOH Cumulative'!L350,'FL DOH Cumulative'!L352-'FL DOH Cumulative'!L351))</f>
        <v>0</v>
      </c>
      <c r="O352" s="24">
        <f>IF('FL DOH Cumulative'!N352="","",IF('FL DOH Cumulative'!N351="",'FL DOH Cumulative'!N352-'FL DOH Cumulative'!N350,'FL DOH Cumulative'!N352-'FL DOH Cumulative'!N351))</f>
        <v>7</v>
      </c>
      <c r="P352" s="24">
        <f>IF('FL DOH Cumulative'!M352="","",IF('FL DOH Cumulative'!M351="",'FL DOH Cumulative'!M352-'FL DOH Cumulative'!M350,'FL DOH Cumulative'!M352-'FL DOH Cumulative'!M351))</f>
        <v>75</v>
      </c>
      <c r="Q352" s="25">
        <f t="shared" si="67"/>
        <v>6.9802731411229141E-2</v>
      </c>
      <c r="R352" s="25">
        <f t="shared" si="68"/>
        <v>8.5365853658536592E-2</v>
      </c>
      <c r="S352" s="26">
        <f>IF('FL DOH Cumulative'!P352="","",IF('FL DOH Cumulative'!P351="",'FL DOH Cumulative'!P352-'FL DOH Cumulative'!P350,'FL DOH Cumulative'!P352-'FL DOH Cumulative'!P351))</f>
        <v>82</v>
      </c>
      <c r="T352" s="23">
        <f>IF('FL DOH Cumulative'!Q352="","",IF('FL DOH Cumulative'!Q351="",'FL DOH Cumulative'!Q352-'FL DOH Cumulative'!Q350,'FL DOH Cumulative'!Q352-'FL DOH Cumulative'!Q351))</f>
        <v>2</v>
      </c>
      <c r="U352" s="24">
        <f>IF('FL DOH Cumulative'!S352="","",IF('FL DOH Cumulative'!S351="",'FL DOH Cumulative'!S352-'FL DOH Cumulative'!S350,'FL DOH Cumulative'!S352-'FL DOH Cumulative'!S351))</f>
        <v>31</v>
      </c>
      <c r="V352" s="24">
        <f>IF('FL DOH Cumulative'!R352="","",IF('FL DOH Cumulative'!R351="",'FL DOH Cumulative'!R352-'FL DOH Cumulative'!R350,'FL DOH Cumulative'!R352-'FL DOH Cumulative'!R351))</f>
        <v>376</v>
      </c>
      <c r="W352" s="25">
        <f t="shared" si="113"/>
        <v>5.8699472759226712E-2</v>
      </c>
      <c r="X352" s="25">
        <f t="shared" si="114"/>
        <v>7.6167076167076173E-2</v>
      </c>
      <c r="Y352" s="26">
        <f>IF('FL DOH Cumulative'!U352="","",IF('FL DOH Cumulative'!U351="",'FL DOH Cumulative'!U352-'FL DOH Cumulative'!U350,'FL DOH Cumulative'!U352-'FL DOH Cumulative'!U351))</f>
        <v>409</v>
      </c>
      <c r="Z352" s="54">
        <v>5</v>
      </c>
      <c r="AA352" s="54">
        <v>2361</v>
      </c>
      <c r="AB352" s="22">
        <f t="shared" si="65"/>
        <v>3.3632286995515697E-3</v>
      </c>
      <c r="AC352" s="54">
        <v>52</v>
      </c>
      <c r="AD352" s="54">
        <v>2281</v>
      </c>
      <c r="AE352" s="55">
        <f t="shared" si="66"/>
        <v>1.9041311366835002E-2</v>
      </c>
    </row>
    <row r="353" spans="1:31">
      <c r="A353" s="1">
        <v>44259</v>
      </c>
      <c r="B353" s="23">
        <f>IF('FL DOH Cumulative'!B353="","",IF('FL DOH Cumulative'!B352="",'FL DOH Cumulative'!B353-'FL DOH Cumulative'!B351,'FL DOH Cumulative'!B353-'FL DOH Cumulative'!B352))</f>
        <v>0</v>
      </c>
      <c r="C353" s="24">
        <f>IF('FL DOH Cumulative'!D353="","",IF('FL DOH Cumulative'!D352="",'FL DOH Cumulative'!D353-'FL DOH Cumulative'!D351,'FL DOH Cumulative'!D353-'FL DOH Cumulative'!D352))</f>
        <v>11</v>
      </c>
      <c r="D353" s="24">
        <f>IF('FL DOH Cumulative'!C353="","",IF('FL DOH Cumulative'!C352="",'FL DOH Cumulative'!C353-'FL DOH Cumulative'!C351,'FL DOH Cumulative'!C353-'FL DOH Cumulative'!C352))</f>
        <v>157</v>
      </c>
      <c r="E353" s="25">
        <f t="shared" si="109"/>
        <v>5.4545454545454543E-2</v>
      </c>
      <c r="F353" s="25">
        <f t="shared" si="110"/>
        <v>6.5476190476190479E-2</v>
      </c>
      <c r="G353" s="26">
        <f>IF('FL DOH Cumulative'!F353="","",IF('FL DOH Cumulative'!F352="",'FL DOH Cumulative'!F353-'FL DOH Cumulative'!F351,'FL DOH Cumulative'!F353-'FL DOH Cumulative'!F352))</f>
        <v>168</v>
      </c>
      <c r="H353" s="23">
        <f>IF('FL DOH Cumulative'!G353="","",IF('FL DOH Cumulative'!G352="",'FL DOH Cumulative'!G353-'FL DOH Cumulative'!G351,'FL DOH Cumulative'!G353-'FL DOH Cumulative'!G352))</f>
        <v>0</v>
      </c>
      <c r="I353" s="24">
        <f>IF('FL DOH Cumulative'!I353="","",IF('FL DOH Cumulative'!I352="",'FL DOH Cumulative'!I353-'FL DOH Cumulative'!I351,'FL DOH Cumulative'!I353-'FL DOH Cumulative'!I352))</f>
        <v>8</v>
      </c>
      <c r="J353" s="24">
        <f>IF('FL DOH Cumulative'!H353="","",IF('FL DOH Cumulative'!H352="",'FL DOH Cumulative'!H353-'FL DOH Cumulative'!H351,'FL DOH Cumulative'!H353-'FL DOH Cumulative'!H352))</f>
        <v>184</v>
      </c>
      <c r="K353" s="25">
        <f t="shared" si="111"/>
        <v>5.6917688266199647E-2</v>
      </c>
      <c r="L353" s="25">
        <f t="shared" si="112"/>
        <v>4.1666666666666664E-2</v>
      </c>
      <c r="M353" s="26">
        <f>IF('FL DOH Cumulative'!K353="","",IF('FL DOH Cumulative'!K352="",'FL DOH Cumulative'!K353-'FL DOH Cumulative'!K351,'FL DOH Cumulative'!K353-'FL DOH Cumulative'!K352))</f>
        <v>192</v>
      </c>
      <c r="N353" s="23">
        <f>IF('FL DOH Cumulative'!L353="","",IF('FL DOH Cumulative'!L352="",'FL DOH Cumulative'!L353-'FL DOH Cumulative'!L351,'FL DOH Cumulative'!L353-'FL DOH Cumulative'!L352))</f>
        <v>1</v>
      </c>
      <c r="O353" s="24">
        <f>IF('FL DOH Cumulative'!N353="","",IF('FL DOH Cumulative'!N352="",'FL DOH Cumulative'!N353-'FL DOH Cumulative'!N351,'FL DOH Cumulative'!N353-'FL DOH Cumulative'!N352))</f>
        <v>9</v>
      </c>
      <c r="P353" s="24">
        <f>IF('FL DOH Cumulative'!M353="","",IF('FL DOH Cumulative'!M352="",'FL DOH Cumulative'!M353-'FL DOH Cumulative'!M351,'FL DOH Cumulative'!M353-'FL DOH Cumulative'!M352))</f>
        <v>125</v>
      </c>
      <c r="Q353" s="25">
        <f t="shared" si="67"/>
        <v>7.0422535211267609E-2</v>
      </c>
      <c r="R353" s="25">
        <f t="shared" si="68"/>
        <v>6.7164179104477612E-2</v>
      </c>
      <c r="S353" s="26">
        <f>IF('FL DOH Cumulative'!P353="","",IF('FL DOH Cumulative'!P352="",'FL DOH Cumulative'!P353-'FL DOH Cumulative'!P351,'FL DOH Cumulative'!P353-'FL DOH Cumulative'!P352))</f>
        <v>135</v>
      </c>
      <c r="T353" s="23">
        <f>IF('FL DOH Cumulative'!Q353="","",IF('FL DOH Cumulative'!Q352="",'FL DOH Cumulative'!Q353-'FL DOH Cumulative'!Q351,'FL DOH Cumulative'!Q353-'FL DOH Cumulative'!Q352))</f>
        <v>1</v>
      </c>
      <c r="U353" s="24">
        <f>IF('FL DOH Cumulative'!S353="","",IF('FL DOH Cumulative'!S352="",'FL DOH Cumulative'!S353-'FL DOH Cumulative'!S351,'FL DOH Cumulative'!S353-'FL DOH Cumulative'!S352))</f>
        <v>28</v>
      </c>
      <c r="V353" s="24">
        <f>IF('FL DOH Cumulative'!R353="","",IF('FL DOH Cumulative'!R352="",'FL DOH Cumulative'!R353-'FL DOH Cumulative'!R351,'FL DOH Cumulative'!R353-'FL DOH Cumulative'!R352))</f>
        <v>466</v>
      </c>
      <c r="W353" s="25">
        <f t="shared" si="113"/>
        <v>5.9281842818428188E-2</v>
      </c>
      <c r="X353" s="25">
        <f t="shared" si="114"/>
        <v>5.6680161943319839E-2</v>
      </c>
      <c r="Y353" s="26">
        <f>IF('FL DOH Cumulative'!U353="","",IF('FL DOH Cumulative'!U352="",'FL DOH Cumulative'!U353-'FL DOH Cumulative'!U351,'FL DOH Cumulative'!U353-'FL DOH Cumulative'!U352))</f>
        <v>495</v>
      </c>
      <c r="Z353" s="54">
        <v>5</v>
      </c>
      <c r="AA353" s="54">
        <v>2075</v>
      </c>
      <c r="AB353" s="22">
        <f t="shared" si="65"/>
        <v>3.2619937942557084E-3</v>
      </c>
      <c r="AC353" s="54">
        <v>42</v>
      </c>
      <c r="AD353" s="54">
        <v>2296</v>
      </c>
      <c r="AE353" s="55">
        <f t="shared" si="66"/>
        <v>2.0032051282051284E-2</v>
      </c>
    </row>
    <row r="354" spans="1:31">
      <c r="A354" s="1">
        <v>44260</v>
      </c>
      <c r="B354" s="23">
        <f>IF('FL DOH Cumulative'!B354="","",IF('FL DOH Cumulative'!B353="",'FL DOH Cumulative'!B354-'FL DOH Cumulative'!B352,'FL DOH Cumulative'!B354-'FL DOH Cumulative'!B353))</f>
        <v>0</v>
      </c>
      <c r="C354" s="24">
        <f>IF('FL DOH Cumulative'!D354="","",IF('FL DOH Cumulative'!D353="",'FL DOH Cumulative'!D354-'FL DOH Cumulative'!D352,'FL DOH Cumulative'!D354-'FL DOH Cumulative'!D353))</f>
        <v>8</v>
      </c>
      <c r="D354" s="24">
        <f>IF('FL DOH Cumulative'!C354="","",IF('FL DOH Cumulative'!C353="",'FL DOH Cumulative'!C354-'FL DOH Cumulative'!C352,'FL DOH Cumulative'!C354-'FL DOH Cumulative'!C353))</f>
        <v>197</v>
      </c>
      <c r="E354" s="25">
        <f t="shared" si="109"/>
        <v>5.0086355785837651E-2</v>
      </c>
      <c r="F354" s="25">
        <f t="shared" si="110"/>
        <v>3.9024390243902439E-2</v>
      </c>
      <c r="G354" s="26">
        <f>IF('FL DOH Cumulative'!F354="","",IF('FL DOH Cumulative'!F353="",'FL DOH Cumulative'!F354-'FL DOH Cumulative'!F352,'FL DOH Cumulative'!F354-'FL DOH Cumulative'!F353))</f>
        <v>205</v>
      </c>
      <c r="H354" s="23">
        <f>IF('FL DOH Cumulative'!G354="","",IF('FL DOH Cumulative'!G353="",'FL DOH Cumulative'!G354-'FL DOH Cumulative'!G352,'FL DOH Cumulative'!G354-'FL DOH Cumulative'!G353))</f>
        <v>0</v>
      </c>
      <c r="I354" s="24">
        <f>IF('FL DOH Cumulative'!I354="","",IF('FL DOH Cumulative'!I353="",'FL DOH Cumulative'!I354-'FL DOH Cumulative'!I352,'FL DOH Cumulative'!I354-'FL DOH Cumulative'!I353))</f>
        <v>6</v>
      </c>
      <c r="J354" s="24">
        <f>IF('FL DOH Cumulative'!H354="","",IF('FL DOH Cumulative'!H353="",'FL DOH Cumulative'!H354-'FL DOH Cumulative'!H352,'FL DOH Cumulative'!H354-'FL DOH Cumulative'!H353))</f>
        <v>176</v>
      </c>
      <c r="K354" s="25">
        <f t="shared" si="111"/>
        <v>5.185185185185185E-2</v>
      </c>
      <c r="L354" s="25">
        <f t="shared" si="112"/>
        <v>3.2967032967032968E-2</v>
      </c>
      <c r="M354" s="26">
        <f>IF('FL DOH Cumulative'!K354="","",IF('FL DOH Cumulative'!K353="",'FL DOH Cumulative'!K354-'FL DOH Cumulative'!K352,'FL DOH Cumulative'!K354-'FL DOH Cumulative'!K353))</f>
        <v>182</v>
      </c>
      <c r="N354" s="23">
        <f>IF('FL DOH Cumulative'!L354="","",IF('FL DOH Cumulative'!L353="",'FL DOH Cumulative'!L354-'FL DOH Cumulative'!L352,'FL DOH Cumulative'!L354-'FL DOH Cumulative'!L353))</f>
        <v>0</v>
      </c>
      <c r="O354" s="24">
        <f>IF('FL DOH Cumulative'!N354="","",IF('FL DOH Cumulative'!N353="",'FL DOH Cumulative'!N354-'FL DOH Cumulative'!N352,'FL DOH Cumulative'!N354-'FL DOH Cumulative'!N353))</f>
        <v>5</v>
      </c>
      <c r="P354" s="24">
        <f>IF('FL DOH Cumulative'!M354="","",IF('FL DOH Cumulative'!M353="",'FL DOH Cumulative'!M354-'FL DOH Cumulative'!M352,'FL DOH Cumulative'!M354-'FL DOH Cumulative'!M353))</f>
        <v>69</v>
      </c>
      <c r="Q354" s="25">
        <f t="shared" si="67"/>
        <v>7.1135430916552667E-2</v>
      </c>
      <c r="R354" s="25">
        <f t="shared" si="68"/>
        <v>6.7567567567567571E-2</v>
      </c>
      <c r="S354" s="26">
        <f>IF('FL DOH Cumulative'!P354="","",IF('FL DOH Cumulative'!P353="",'FL DOH Cumulative'!P354-'FL DOH Cumulative'!P352,'FL DOH Cumulative'!P354-'FL DOH Cumulative'!P353))</f>
        <v>74</v>
      </c>
      <c r="T354" s="23">
        <f>IF('FL DOH Cumulative'!Q354="","",IF('FL DOH Cumulative'!Q353="",'FL DOH Cumulative'!Q354-'FL DOH Cumulative'!Q352,'FL DOH Cumulative'!Q354-'FL DOH Cumulative'!Q353))</f>
        <v>0</v>
      </c>
      <c r="U354" s="24">
        <f>IF('FL DOH Cumulative'!S354="","",IF('FL DOH Cumulative'!S353="",'FL DOH Cumulative'!S354-'FL DOH Cumulative'!S352,'FL DOH Cumulative'!S354-'FL DOH Cumulative'!S353))</f>
        <v>19</v>
      </c>
      <c r="V354" s="24">
        <f>IF('FL DOH Cumulative'!R354="","",IF('FL DOH Cumulative'!R353="",'FL DOH Cumulative'!R354-'FL DOH Cumulative'!R352,'FL DOH Cumulative'!R354-'FL DOH Cumulative'!R353))</f>
        <v>442</v>
      </c>
      <c r="W354" s="25">
        <f t="shared" si="113"/>
        <v>5.573453608247423E-2</v>
      </c>
      <c r="X354" s="25">
        <f t="shared" si="114"/>
        <v>4.1214750542299353E-2</v>
      </c>
      <c r="Y354" s="26">
        <f>IF('FL DOH Cumulative'!U354="","",IF('FL DOH Cumulative'!U353="",'FL DOH Cumulative'!U354-'FL DOH Cumulative'!U352,'FL DOH Cumulative'!U354-'FL DOH Cumulative'!U353))</f>
        <v>461</v>
      </c>
      <c r="Z354" s="54">
        <v>8</v>
      </c>
      <c r="AA354" s="54">
        <v>2136</v>
      </c>
      <c r="AB354" s="22">
        <f t="shared" si="65"/>
        <v>3.0336226510491279E-3</v>
      </c>
      <c r="AC354" s="21">
        <v>30</v>
      </c>
      <c r="AD354" s="21">
        <v>2011</v>
      </c>
      <c r="AE354" s="55">
        <f t="shared" si="66"/>
        <v>1.9542198691996263E-2</v>
      </c>
    </row>
    <row r="355" spans="1:31">
      <c r="A355" s="1">
        <v>44261</v>
      </c>
      <c r="B355" s="23">
        <f>IF('FL DOH Cumulative'!B355="","",IF('FL DOH Cumulative'!B354="",'FL DOH Cumulative'!B355-'FL DOH Cumulative'!B353,'FL DOH Cumulative'!B355-'FL DOH Cumulative'!B354))</f>
        <v>0</v>
      </c>
      <c r="C355" s="24">
        <f>IF('FL DOH Cumulative'!D355="","",IF('FL DOH Cumulative'!D354="",'FL DOH Cumulative'!D355-'FL DOH Cumulative'!D353,'FL DOH Cumulative'!D355-'FL DOH Cumulative'!D354))</f>
        <v>3</v>
      </c>
      <c r="D355" s="24">
        <f>IF('FL DOH Cumulative'!C355="","",IF('FL DOH Cumulative'!C354="",'FL DOH Cumulative'!C355-'FL DOH Cumulative'!C353,'FL DOH Cumulative'!C355-'FL DOH Cumulative'!C354))</f>
        <v>48</v>
      </c>
      <c r="E355" s="25">
        <f t="shared" si="109"/>
        <v>4.8734770384254923E-2</v>
      </c>
      <c r="F355" s="25">
        <f t="shared" si="110"/>
        <v>5.8823529411764705E-2</v>
      </c>
      <c r="G355" s="26">
        <f>IF('FL DOH Cumulative'!F355="","",IF('FL DOH Cumulative'!F354="",'FL DOH Cumulative'!F355-'FL DOH Cumulative'!F353,'FL DOH Cumulative'!F355-'FL DOH Cumulative'!F354))</f>
        <v>51</v>
      </c>
      <c r="H355" s="23">
        <f>IF('FL DOH Cumulative'!G355="","",IF('FL DOH Cumulative'!G354="",'FL DOH Cumulative'!G355-'FL DOH Cumulative'!G353,'FL DOH Cumulative'!G355-'FL DOH Cumulative'!G354))</f>
        <v>1</v>
      </c>
      <c r="I355" s="24">
        <f>IF('FL DOH Cumulative'!I355="","",IF('FL DOH Cumulative'!I354="",'FL DOH Cumulative'!I355-'FL DOH Cumulative'!I353,'FL DOH Cumulative'!I355-'FL DOH Cumulative'!I354))</f>
        <v>8</v>
      </c>
      <c r="J355" s="24">
        <f>IF('FL DOH Cumulative'!H355="","",IF('FL DOH Cumulative'!H354="",'FL DOH Cumulative'!H355-'FL DOH Cumulative'!H353,'FL DOH Cumulative'!H355-'FL DOH Cumulative'!H354))</f>
        <v>117</v>
      </c>
      <c r="K355" s="25">
        <f t="shared" si="111"/>
        <v>5.1826677994902294E-2</v>
      </c>
      <c r="L355" s="25">
        <f t="shared" si="112"/>
        <v>6.4000000000000001E-2</v>
      </c>
      <c r="M355" s="26">
        <f>IF('FL DOH Cumulative'!K355="","",IF('FL DOH Cumulative'!K354="",'FL DOH Cumulative'!K355-'FL DOH Cumulative'!K353,'FL DOH Cumulative'!K355-'FL DOH Cumulative'!K354))</f>
        <v>126</v>
      </c>
      <c r="N355" s="23">
        <f>IF('FL DOH Cumulative'!L355="","",IF('FL DOH Cumulative'!L354="",'FL DOH Cumulative'!L355-'FL DOH Cumulative'!L353,'FL DOH Cumulative'!L355-'FL DOH Cumulative'!L354))</f>
        <v>0</v>
      </c>
      <c r="O355" s="24">
        <f>IF('FL DOH Cumulative'!N355="","",IF('FL DOH Cumulative'!N354="",'FL DOH Cumulative'!N355-'FL DOH Cumulative'!N353,'FL DOH Cumulative'!N355-'FL DOH Cumulative'!N354))</f>
        <v>7</v>
      </c>
      <c r="P355" s="24">
        <f>IF('FL DOH Cumulative'!M355="","",IF('FL DOH Cumulative'!M354="",'FL DOH Cumulative'!M355-'FL DOH Cumulative'!M353,'FL DOH Cumulative'!M355-'FL DOH Cumulative'!M354))</f>
        <v>112</v>
      </c>
      <c r="Q355" s="25">
        <f t="shared" si="67"/>
        <v>7.4285714285714288E-2</v>
      </c>
      <c r="R355" s="25">
        <f t="shared" si="68"/>
        <v>5.8823529411764705E-2</v>
      </c>
      <c r="S355" s="26">
        <f>IF('FL DOH Cumulative'!P355="","",IF('FL DOH Cumulative'!P354="",'FL DOH Cumulative'!P355-'FL DOH Cumulative'!P353,'FL DOH Cumulative'!P355-'FL DOH Cumulative'!P354))</f>
        <v>119</v>
      </c>
      <c r="T355" s="23">
        <f>IF('FL DOH Cumulative'!Q355="","",IF('FL DOH Cumulative'!Q354="",'FL DOH Cumulative'!Q355-'FL DOH Cumulative'!Q353,'FL DOH Cumulative'!Q355-'FL DOH Cumulative'!Q354))</f>
        <v>1</v>
      </c>
      <c r="U355" s="24">
        <f>IF('FL DOH Cumulative'!S355="","",IF('FL DOH Cumulative'!S354="",'FL DOH Cumulative'!S355-'FL DOH Cumulative'!S353,'FL DOH Cumulative'!S355-'FL DOH Cumulative'!S354))</f>
        <v>18</v>
      </c>
      <c r="V355" s="24">
        <f>IF('FL DOH Cumulative'!R355="","",IF('FL DOH Cumulative'!R354="",'FL DOH Cumulative'!R355-'FL DOH Cumulative'!R353,'FL DOH Cumulative'!R355-'FL DOH Cumulative'!R354))</f>
        <v>277</v>
      </c>
      <c r="W355" s="25">
        <f t="shared" si="113"/>
        <v>5.6046195652173912E-2</v>
      </c>
      <c r="X355" s="25">
        <f t="shared" si="114"/>
        <v>6.1016949152542375E-2</v>
      </c>
      <c r="Y355" s="26">
        <f>IF('FL DOH Cumulative'!U355="","",IF('FL DOH Cumulative'!U354="",'FL DOH Cumulative'!U355-'FL DOH Cumulative'!U353,'FL DOH Cumulative'!U355-'FL DOH Cumulative'!U354))</f>
        <v>296</v>
      </c>
      <c r="Z355" s="54">
        <v>2</v>
      </c>
      <c r="AA355" s="54">
        <v>704</v>
      </c>
      <c r="AB355" s="22">
        <f t="shared" si="65"/>
        <v>2.5467568643056109E-3</v>
      </c>
      <c r="AC355" s="21">
        <v>11</v>
      </c>
      <c r="AD355" s="21">
        <v>718</v>
      </c>
      <c r="AE355" s="55">
        <f t="shared" si="66"/>
        <v>1.8684785246299442E-2</v>
      </c>
    </row>
    <row r="356" spans="1:31">
      <c r="A356" s="1">
        <v>44262</v>
      </c>
      <c r="B356" s="23">
        <f>IF('FL DOH Cumulative'!B356="","",IF('FL DOH Cumulative'!B355="",'FL DOH Cumulative'!B356-'FL DOH Cumulative'!B354,'FL DOH Cumulative'!B356-'FL DOH Cumulative'!B355))</f>
        <v>0</v>
      </c>
      <c r="C356" s="24">
        <f>IF('FL DOH Cumulative'!D356="","",IF('FL DOH Cumulative'!D355="",'FL DOH Cumulative'!D356-'FL DOH Cumulative'!D354,'FL DOH Cumulative'!D356-'FL DOH Cumulative'!D355))</f>
        <v>1</v>
      </c>
      <c r="D356" s="24">
        <f>IF('FL DOH Cumulative'!C356="","",IF('FL DOH Cumulative'!C355="",'FL DOH Cumulative'!C356-'FL DOH Cumulative'!C354,'FL DOH Cumulative'!C356-'FL DOH Cumulative'!C355))</f>
        <v>95</v>
      </c>
      <c r="E356" s="25">
        <f t="shared" si="109"/>
        <v>5.1671732522796353E-2</v>
      </c>
      <c r="F356" s="25">
        <f t="shared" si="110"/>
        <v>1.0416666666666666E-2</v>
      </c>
      <c r="G356" s="26">
        <f>IF('FL DOH Cumulative'!F356="","",IF('FL DOH Cumulative'!F355="",'FL DOH Cumulative'!F356-'FL DOH Cumulative'!F354,'FL DOH Cumulative'!F356-'FL DOH Cumulative'!F355))</f>
        <v>96</v>
      </c>
      <c r="H356" s="23">
        <f>IF('FL DOH Cumulative'!G356="","",IF('FL DOH Cumulative'!G355="",'FL DOH Cumulative'!G356-'FL DOH Cumulative'!G354,'FL DOH Cumulative'!G356-'FL DOH Cumulative'!G355))</f>
        <v>0</v>
      </c>
      <c r="I356" s="24">
        <f>IF('FL DOH Cumulative'!I356="","",IF('FL DOH Cumulative'!I355="",'FL DOH Cumulative'!I356-'FL DOH Cumulative'!I354,'FL DOH Cumulative'!I356-'FL DOH Cumulative'!I355))</f>
        <v>6</v>
      </c>
      <c r="J356" s="24">
        <f>IF('FL DOH Cumulative'!H356="","",IF('FL DOH Cumulative'!H355="",'FL DOH Cumulative'!H356-'FL DOH Cumulative'!H354,'FL DOH Cumulative'!H356-'FL DOH Cumulative'!H355))</f>
        <v>98</v>
      </c>
      <c r="K356" s="25">
        <f t="shared" si="111"/>
        <v>4.8993875765529306E-2</v>
      </c>
      <c r="L356" s="25">
        <f t="shared" si="112"/>
        <v>5.7692307692307696E-2</v>
      </c>
      <c r="M356" s="26">
        <f>IF('FL DOH Cumulative'!K356="","",IF('FL DOH Cumulative'!K355="",'FL DOH Cumulative'!K356-'FL DOH Cumulative'!K354,'FL DOH Cumulative'!K356-'FL DOH Cumulative'!K355))</f>
        <v>104</v>
      </c>
      <c r="N356" s="23">
        <f>IF('FL DOH Cumulative'!L356="","",IF('FL DOH Cumulative'!L355="",'FL DOH Cumulative'!L356-'FL DOH Cumulative'!L354,'FL DOH Cumulative'!L356-'FL DOH Cumulative'!L355))</f>
        <v>0</v>
      </c>
      <c r="O356" s="24">
        <f>IF('FL DOH Cumulative'!N356="","",IF('FL DOH Cumulative'!N355="",'FL DOH Cumulative'!N356-'FL DOH Cumulative'!N354,'FL DOH Cumulative'!N356-'FL DOH Cumulative'!N355))</f>
        <v>8</v>
      </c>
      <c r="P356" s="24">
        <f>IF('FL DOH Cumulative'!M356="","",IF('FL DOH Cumulative'!M355="",'FL DOH Cumulative'!M356-'FL DOH Cumulative'!M354,'FL DOH Cumulative'!M356-'FL DOH Cumulative'!M355))</f>
        <v>68</v>
      </c>
      <c r="Q356" s="25">
        <f t="shared" si="67"/>
        <v>8.3455344070278187E-2</v>
      </c>
      <c r="R356" s="25">
        <f t="shared" si="68"/>
        <v>0.10526315789473684</v>
      </c>
      <c r="S356" s="26">
        <f>IF('FL DOH Cumulative'!P356="","",IF('FL DOH Cumulative'!P355="",'FL DOH Cumulative'!P356-'FL DOH Cumulative'!P354,'FL DOH Cumulative'!P356-'FL DOH Cumulative'!P355))</f>
        <v>76</v>
      </c>
      <c r="T356" s="23">
        <f>IF('FL DOH Cumulative'!Q356="","",IF('FL DOH Cumulative'!Q355="",'FL DOH Cumulative'!Q356-'FL DOH Cumulative'!Q354,'FL DOH Cumulative'!Q356-'FL DOH Cumulative'!Q355))</f>
        <v>0</v>
      </c>
      <c r="U356" s="24">
        <f>IF('FL DOH Cumulative'!S356="","",IF('FL DOH Cumulative'!S355="",'FL DOH Cumulative'!S356-'FL DOH Cumulative'!S354,'FL DOH Cumulative'!S356-'FL DOH Cumulative'!S355))</f>
        <v>15</v>
      </c>
      <c r="V356" s="24">
        <f>IF('FL DOH Cumulative'!R356="","",IF('FL DOH Cumulative'!R355="",'FL DOH Cumulative'!R356-'FL DOH Cumulative'!R354,'FL DOH Cumulative'!R356-'FL DOH Cumulative'!R355))</f>
        <v>261</v>
      </c>
      <c r="W356" s="25">
        <f t="shared" si="113"/>
        <v>5.8300746533949517E-2</v>
      </c>
      <c r="X356" s="25">
        <f t="shared" si="114"/>
        <v>5.434782608695652E-2</v>
      </c>
      <c r="Y356" s="26">
        <f>IF('FL DOH Cumulative'!U356="","",IF('FL DOH Cumulative'!U355="",'FL DOH Cumulative'!U356-'FL DOH Cumulative'!U354,'FL DOH Cumulative'!U356-'FL DOH Cumulative'!U355))</f>
        <v>276</v>
      </c>
      <c r="Z356" s="54">
        <v>1</v>
      </c>
      <c r="AA356" s="54">
        <v>368</v>
      </c>
      <c r="AB356" s="22">
        <f t="shared" si="65"/>
        <v>2.7035883991479602E-3</v>
      </c>
      <c r="AC356" s="21">
        <v>14</v>
      </c>
      <c r="AD356" s="21">
        <v>642</v>
      </c>
      <c r="AE356" s="55">
        <f t="shared" si="66"/>
        <v>1.892511879403572E-2</v>
      </c>
    </row>
    <row r="357" spans="1:31">
      <c r="A357" s="1">
        <v>44263</v>
      </c>
      <c r="B357" s="23">
        <f>IF('FL DOH Cumulative'!B357="","",IF('FL DOH Cumulative'!B356="",'FL DOH Cumulative'!B357-'FL DOH Cumulative'!B355,'FL DOH Cumulative'!B357-'FL DOH Cumulative'!B356))</f>
        <v>0</v>
      </c>
      <c r="C357" s="24">
        <f>IF('FL DOH Cumulative'!D357="","",IF('FL DOH Cumulative'!D356="",'FL DOH Cumulative'!D357-'FL DOH Cumulative'!D355,'FL DOH Cumulative'!D357-'FL DOH Cumulative'!D356))</f>
        <v>22</v>
      </c>
      <c r="D357" s="24">
        <f>IF('FL DOH Cumulative'!C357="","",IF('FL DOH Cumulative'!C356="",'FL DOH Cumulative'!C357-'FL DOH Cumulative'!C355,'FL DOH Cumulative'!C357-'FL DOH Cumulative'!C356))</f>
        <v>162</v>
      </c>
      <c r="E357" s="25">
        <f t="shared" si="109"/>
        <v>6.0688405797101448E-2</v>
      </c>
      <c r="F357" s="25">
        <f t="shared" si="110"/>
        <v>0.11956521739130435</v>
      </c>
      <c r="G357" s="26">
        <f>IF('FL DOH Cumulative'!F357="","",IF('FL DOH Cumulative'!F356="",'FL DOH Cumulative'!F357-'FL DOH Cumulative'!F355,'FL DOH Cumulative'!F357-'FL DOH Cumulative'!F356))</f>
        <v>184</v>
      </c>
      <c r="H357" s="23">
        <f>IF('FL DOH Cumulative'!G357="","",IF('FL DOH Cumulative'!G356="",'FL DOH Cumulative'!G357-'FL DOH Cumulative'!G355,'FL DOH Cumulative'!G357-'FL DOH Cumulative'!G356))</f>
        <v>1</v>
      </c>
      <c r="I357" s="24">
        <f>IF('FL DOH Cumulative'!I357="","",IF('FL DOH Cumulative'!I356="",'FL DOH Cumulative'!I357-'FL DOH Cumulative'!I355,'FL DOH Cumulative'!I357-'FL DOH Cumulative'!I356))</f>
        <v>6</v>
      </c>
      <c r="J357" s="24">
        <f>IF('FL DOH Cumulative'!H357="","",IF('FL DOH Cumulative'!H356="",'FL DOH Cumulative'!H357-'FL DOH Cumulative'!H355,'FL DOH Cumulative'!H357-'FL DOH Cumulative'!H356))</f>
        <v>148</v>
      </c>
      <c r="K357" s="25">
        <f t="shared" si="111"/>
        <v>4.9645390070921988E-2</v>
      </c>
      <c r="L357" s="25">
        <f t="shared" si="112"/>
        <v>3.896103896103896E-2</v>
      </c>
      <c r="M357" s="26">
        <f>IF('FL DOH Cumulative'!K357="","",IF('FL DOH Cumulative'!K356="",'FL DOH Cumulative'!K357-'FL DOH Cumulative'!K355,'FL DOH Cumulative'!K357-'FL DOH Cumulative'!K356))</f>
        <v>155</v>
      </c>
      <c r="N357" s="23">
        <f>IF('FL DOH Cumulative'!L357="","",IF('FL DOH Cumulative'!L356="",'FL DOH Cumulative'!L357-'FL DOH Cumulative'!L355,'FL DOH Cumulative'!L357-'FL DOH Cumulative'!L356))</f>
        <v>0</v>
      </c>
      <c r="O357" s="24">
        <f>IF('FL DOH Cumulative'!N357="","",IF('FL DOH Cumulative'!N356="",'FL DOH Cumulative'!N357-'FL DOH Cumulative'!N355,'FL DOH Cumulative'!N357-'FL DOH Cumulative'!N356))</f>
        <v>10</v>
      </c>
      <c r="P357" s="24">
        <f>IF('FL DOH Cumulative'!M357="","",IF('FL DOH Cumulative'!M356="",'FL DOH Cumulative'!M357-'FL DOH Cumulative'!M355,'FL DOH Cumulative'!M357-'FL DOH Cumulative'!M356))</f>
        <v>124</v>
      </c>
      <c r="Q357" s="25">
        <f t="shared" si="67"/>
        <v>8.0622347949080617E-2</v>
      </c>
      <c r="R357" s="25">
        <f t="shared" si="68"/>
        <v>7.4626865671641784E-2</v>
      </c>
      <c r="S357" s="26">
        <f>IF('FL DOH Cumulative'!P357="","",IF('FL DOH Cumulative'!P356="",'FL DOH Cumulative'!P357-'FL DOH Cumulative'!P355,'FL DOH Cumulative'!P357-'FL DOH Cumulative'!P356))</f>
        <v>134</v>
      </c>
      <c r="T357" s="23">
        <f>IF('FL DOH Cumulative'!Q357="","",IF('FL DOH Cumulative'!Q356="",'FL DOH Cumulative'!Q357-'FL DOH Cumulative'!Q355,'FL DOH Cumulative'!Q357-'FL DOH Cumulative'!Q356))</f>
        <v>1</v>
      </c>
      <c r="U357" s="24">
        <f>IF('FL DOH Cumulative'!S357="","",IF('FL DOH Cumulative'!S356="",'FL DOH Cumulative'!S357-'FL DOH Cumulative'!S355,'FL DOH Cumulative'!S357-'FL DOH Cumulative'!S356))</f>
        <v>38</v>
      </c>
      <c r="V357" s="24">
        <f>IF('FL DOH Cumulative'!R357="","",IF('FL DOH Cumulative'!R356="",'FL DOH Cumulative'!R357-'FL DOH Cumulative'!R355,'FL DOH Cumulative'!R357-'FL DOH Cumulative'!R356))</f>
        <v>434</v>
      </c>
      <c r="W357" s="25">
        <f t="shared" si="113"/>
        <v>6.1245321537938074E-2</v>
      </c>
      <c r="X357" s="25">
        <f t="shared" si="114"/>
        <v>8.050847457627118E-2</v>
      </c>
      <c r="Y357" s="26">
        <f>IF('FL DOH Cumulative'!U357="","",IF('FL DOH Cumulative'!U356="",'FL DOH Cumulative'!U357-'FL DOH Cumulative'!U355,'FL DOH Cumulative'!U357-'FL DOH Cumulative'!U356))</f>
        <v>473</v>
      </c>
      <c r="Z357" s="54">
        <v>15</v>
      </c>
      <c r="AA357" s="54">
        <v>2775</v>
      </c>
      <c r="AB357" s="22">
        <f t="shared" si="65"/>
        <v>3.1777256563516685E-3</v>
      </c>
      <c r="AC357" s="21">
        <v>40</v>
      </c>
      <c r="AD357" s="21">
        <v>2282</v>
      </c>
      <c r="AE357" s="55">
        <f t="shared" si="66"/>
        <v>1.8426255436931594E-2</v>
      </c>
    </row>
    <row r="358" spans="1:31">
      <c r="A358" s="1">
        <v>44264</v>
      </c>
      <c r="B358" s="23">
        <f>IF('FL DOH Cumulative'!B358="","",IF('FL DOH Cumulative'!B357="",'FL DOH Cumulative'!B358-'FL DOH Cumulative'!B356,'FL DOH Cumulative'!B358-'FL DOH Cumulative'!B357))</f>
        <v>0</v>
      </c>
      <c r="C358" s="24">
        <f>IF('FL DOH Cumulative'!D358="","",IF('FL DOH Cumulative'!D357="",'FL DOH Cumulative'!D358-'FL DOH Cumulative'!D356,'FL DOH Cumulative'!D358-'FL DOH Cumulative'!D357))</f>
        <v>13</v>
      </c>
      <c r="D358" s="24">
        <f>IF('FL DOH Cumulative'!C358="","",IF('FL DOH Cumulative'!C357="",'FL DOH Cumulative'!C358-'FL DOH Cumulative'!C356,'FL DOH Cumulative'!C358-'FL DOH Cumulative'!C357))</f>
        <v>170</v>
      </c>
      <c r="E358" s="25">
        <f t="shared" si="109"/>
        <v>6.7437379576107903E-2</v>
      </c>
      <c r="F358" s="25">
        <f t="shared" si="110"/>
        <v>7.1038251366120214E-2</v>
      </c>
      <c r="G358" s="26">
        <f>IF('FL DOH Cumulative'!F358="","",IF('FL DOH Cumulative'!F357="",'FL DOH Cumulative'!F358-'FL DOH Cumulative'!F356,'FL DOH Cumulative'!F358-'FL DOH Cumulative'!F357))</f>
        <v>183</v>
      </c>
      <c r="H358" s="23">
        <f>IF('FL DOH Cumulative'!G358="","",IF('FL DOH Cumulative'!G357="",'FL DOH Cumulative'!G358-'FL DOH Cumulative'!G356,'FL DOH Cumulative'!G358-'FL DOH Cumulative'!G357))</f>
        <v>0</v>
      </c>
      <c r="I358" s="24">
        <f>IF('FL DOH Cumulative'!I358="","",IF('FL DOH Cumulative'!I357="",'FL DOH Cumulative'!I358-'FL DOH Cumulative'!I356,'FL DOH Cumulative'!I358-'FL DOH Cumulative'!I357))</f>
        <v>6</v>
      </c>
      <c r="J358" s="24">
        <f>IF('FL DOH Cumulative'!H358="","",IF('FL DOH Cumulative'!H357="",'FL DOH Cumulative'!H358-'FL DOH Cumulative'!H356,'FL DOH Cumulative'!H358-'FL DOH Cumulative'!H357))</f>
        <v>175</v>
      </c>
      <c r="K358" s="25">
        <f t="shared" si="111"/>
        <v>4.6762589928057555E-2</v>
      </c>
      <c r="L358" s="25">
        <f t="shared" si="112"/>
        <v>3.3149171270718231E-2</v>
      </c>
      <c r="M358" s="26">
        <f>IF('FL DOH Cumulative'!K358="","",IF('FL DOH Cumulative'!K357="",'FL DOH Cumulative'!K358-'FL DOH Cumulative'!K356,'FL DOH Cumulative'!K358-'FL DOH Cumulative'!K357))</f>
        <v>181</v>
      </c>
      <c r="N358" s="23">
        <f>IF('FL DOH Cumulative'!L358="","",IF('FL DOH Cumulative'!L357="",'FL DOH Cumulative'!L358-'FL DOH Cumulative'!L356,'FL DOH Cumulative'!L358-'FL DOH Cumulative'!L357))</f>
        <v>0</v>
      </c>
      <c r="O358" s="24">
        <f>IF('FL DOH Cumulative'!N358="","",IF('FL DOH Cumulative'!N357="",'FL DOH Cumulative'!N358-'FL DOH Cumulative'!N356,'FL DOH Cumulative'!N358-'FL DOH Cumulative'!N357))</f>
        <v>10</v>
      </c>
      <c r="P358" s="24">
        <f>IF('FL DOH Cumulative'!M358="","",IF('FL DOH Cumulative'!M357="",'FL DOH Cumulative'!M358-'FL DOH Cumulative'!M356,'FL DOH Cumulative'!M358-'FL DOH Cumulative'!M357))</f>
        <v>118</v>
      </c>
      <c r="Q358" s="25">
        <f t="shared" si="67"/>
        <v>7.4966532797858101E-2</v>
      </c>
      <c r="R358" s="25">
        <f t="shared" si="68"/>
        <v>7.8125E-2</v>
      </c>
      <c r="S358" s="26">
        <f>IF('FL DOH Cumulative'!P358="","",IF('FL DOH Cumulative'!P357="",'FL DOH Cumulative'!P358-'FL DOH Cumulative'!P356,'FL DOH Cumulative'!P358-'FL DOH Cumulative'!P357))</f>
        <v>128</v>
      </c>
      <c r="T358" s="23">
        <f>IF('FL DOH Cumulative'!Q358="","",IF('FL DOH Cumulative'!Q357="",'FL DOH Cumulative'!Q358-'FL DOH Cumulative'!Q356,'FL DOH Cumulative'!Q358-'FL DOH Cumulative'!Q357))</f>
        <v>0</v>
      </c>
      <c r="U358" s="24">
        <f>IF('FL DOH Cumulative'!S358="","",IF('FL DOH Cumulative'!S357="",'FL DOH Cumulative'!S358-'FL DOH Cumulative'!S356,'FL DOH Cumulative'!S358-'FL DOH Cumulative'!S357))</f>
        <v>29</v>
      </c>
      <c r="V358" s="24">
        <f>IF('FL DOH Cumulative'!R358="","",IF('FL DOH Cumulative'!R357="",'FL DOH Cumulative'!R358-'FL DOH Cumulative'!R356,'FL DOH Cumulative'!R358-'FL DOH Cumulative'!R357))</f>
        <v>463</v>
      </c>
      <c r="W358" s="25">
        <f t="shared" si="113"/>
        <v>6.1442871936486017E-2</v>
      </c>
      <c r="X358" s="25">
        <f t="shared" si="114"/>
        <v>5.894308943089431E-2</v>
      </c>
      <c r="Y358" s="26">
        <f>IF('FL DOH Cumulative'!U358="","",IF('FL DOH Cumulative'!U357="",'FL DOH Cumulative'!U358-'FL DOH Cumulative'!U356,'FL DOH Cumulative'!U358-'FL DOH Cumulative'!U357))</f>
        <v>492</v>
      </c>
      <c r="Z358" s="54">
        <v>8</v>
      </c>
      <c r="AA358" s="54">
        <v>2281</v>
      </c>
      <c r="AB358" s="22">
        <f t="shared" si="65"/>
        <v>3.4526051475204018E-3</v>
      </c>
      <c r="AC358" s="21">
        <v>36</v>
      </c>
      <c r="AD358" s="21">
        <v>1914</v>
      </c>
      <c r="AE358" s="55">
        <f t="shared" si="66"/>
        <v>1.8190637885035169E-2</v>
      </c>
    </row>
    <row r="359" spans="1:31">
      <c r="A359" s="1">
        <v>44265</v>
      </c>
      <c r="B359" s="23">
        <f>IF('FL DOH Cumulative'!B359="","",IF('FL DOH Cumulative'!B358="",'FL DOH Cumulative'!B359-'FL DOH Cumulative'!B357,'FL DOH Cumulative'!B359-'FL DOH Cumulative'!B358))</f>
        <v>0</v>
      </c>
      <c r="C359" s="24">
        <f>IF('FL DOH Cumulative'!D359="","",IF('FL DOH Cumulative'!D358="",'FL DOH Cumulative'!D359-'FL DOH Cumulative'!D357,'FL DOH Cumulative'!D359-'FL DOH Cumulative'!D358))</f>
        <v>13</v>
      </c>
      <c r="D359" s="24">
        <f>IF('FL DOH Cumulative'!C359="","",IF('FL DOH Cumulative'!C358="",'FL DOH Cumulative'!C359-'FL DOH Cumulative'!C357,'FL DOH Cumulative'!C359-'FL DOH Cumulative'!C358))</f>
        <v>166</v>
      </c>
      <c r="E359" s="25">
        <f t="shared" si="109"/>
        <v>6.6604127579737341E-2</v>
      </c>
      <c r="F359" s="25">
        <f t="shared" si="110"/>
        <v>7.2625698324022353E-2</v>
      </c>
      <c r="G359" s="26">
        <f>IF('FL DOH Cumulative'!F359="","",IF('FL DOH Cumulative'!F358="",'FL DOH Cumulative'!F359-'FL DOH Cumulative'!F357,'FL DOH Cumulative'!F359-'FL DOH Cumulative'!F358))</f>
        <v>179</v>
      </c>
      <c r="H359" s="23">
        <f>IF('FL DOH Cumulative'!G359="","",IF('FL DOH Cumulative'!G358="",'FL DOH Cumulative'!G359-'FL DOH Cumulative'!G357,'FL DOH Cumulative'!G359-'FL DOH Cumulative'!G358))</f>
        <v>1</v>
      </c>
      <c r="I359" s="24">
        <f>IF('FL DOH Cumulative'!I359="","",IF('FL DOH Cumulative'!I358="",'FL DOH Cumulative'!I359-'FL DOH Cumulative'!I357,'FL DOH Cumulative'!I359-'FL DOH Cumulative'!I358))</f>
        <v>5</v>
      </c>
      <c r="J359" s="24">
        <f>IF('FL DOH Cumulative'!H359="","",IF('FL DOH Cumulative'!H358="",'FL DOH Cumulative'!H359-'FL DOH Cumulative'!H357,'FL DOH Cumulative'!H359-'FL DOH Cumulative'!H358))</f>
        <v>168</v>
      </c>
      <c r="K359" s="25">
        <f t="shared" si="111"/>
        <v>4.0504050405040501E-2</v>
      </c>
      <c r="L359" s="25">
        <f t="shared" si="112"/>
        <v>2.8901734104046242E-2</v>
      </c>
      <c r="M359" s="26">
        <f>IF('FL DOH Cumulative'!K359="","",IF('FL DOH Cumulative'!K358="",'FL DOH Cumulative'!K359-'FL DOH Cumulative'!K357,'FL DOH Cumulative'!K359-'FL DOH Cumulative'!K358))</f>
        <v>174</v>
      </c>
      <c r="N359" s="23">
        <f>IF('FL DOH Cumulative'!L359="","",IF('FL DOH Cumulative'!L358="",'FL DOH Cumulative'!L359-'FL DOH Cumulative'!L357,'FL DOH Cumulative'!L359-'FL DOH Cumulative'!L358))</f>
        <v>0</v>
      </c>
      <c r="O359" s="24">
        <f>IF('FL DOH Cumulative'!N359="","",IF('FL DOH Cumulative'!N358="",'FL DOH Cumulative'!N359-'FL DOH Cumulative'!N357,'FL DOH Cumulative'!N359-'FL DOH Cumulative'!N358))</f>
        <v>13</v>
      </c>
      <c r="P359" s="24">
        <f>IF('FL DOH Cumulative'!M359="","",IF('FL DOH Cumulative'!M358="",'FL DOH Cumulative'!M359-'FL DOH Cumulative'!M357,'FL DOH Cumulative'!M359-'FL DOH Cumulative'!M358))</f>
        <v>70</v>
      </c>
      <c r="Q359" s="25">
        <f t="shared" si="67"/>
        <v>8.2887700534759357E-2</v>
      </c>
      <c r="R359" s="25">
        <f t="shared" ref="R359:R360" si="115">IF(SUM(O359:P359)=0,"",O359/SUM(O359:P359))</f>
        <v>0.15662650602409639</v>
      </c>
      <c r="S359" s="26">
        <f>IF('FL DOH Cumulative'!P359="","",IF('FL DOH Cumulative'!P358="",'FL DOH Cumulative'!P359-'FL DOH Cumulative'!P357,'FL DOH Cumulative'!P359-'FL DOH Cumulative'!P358))</f>
        <v>83</v>
      </c>
      <c r="T359" s="23">
        <f>IF('FL DOH Cumulative'!Q359="","",IF('FL DOH Cumulative'!Q358="",'FL DOH Cumulative'!Q359-'FL DOH Cumulative'!Q357,'FL DOH Cumulative'!Q359-'FL DOH Cumulative'!Q358))</f>
        <v>1</v>
      </c>
      <c r="U359" s="24">
        <f>IF('FL DOH Cumulative'!S359="","",IF('FL DOH Cumulative'!S358="",'FL DOH Cumulative'!S359-'FL DOH Cumulative'!S357,'FL DOH Cumulative'!S359-'FL DOH Cumulative'!S358))</f>
        <v>31</v>
      </c>
      <c r="V359" s="24">
        <f>IF('FL DOH Cumulative'!R359="","",IF('FL DOH Cumulative'!R358="",'FL DOH Cumulative'!R359-'FL DOH Cumulative'!R357,'FL DOH Cumulative'!R359-'FL DOH Cumulative'!R358))</f>
        <v>404</v>
      </c>
      <c r="W359" s="25">
        <f t="shared" ref="W359:W360" si="116">IF(SUM(U353:V359)=0,"",SUM(U353:U359)/SUM(U353:V359))</f>
        <v>6.0854700854700856E-2</v>
      </c>
      <c r="X359" s="25">
        <f t="shared" ref="X359:X360" si="117">IF(SUM(U359:V359)=0,"",U359/SUM(U359:V359))</f>
        <v>7.1264367816091953E-2</v>
      </c>
      <c r="Y359" s="26">
        <f>IF('FL DOH Cumulative'!U359="","",IF('FL DOH Cumulative'!U358="",'FL DOH Cumulative'!U359-'FL DOH Cumulative'!U357,'FL DOH Cumulative'!U359-'FL DOH Cumulative'!U358))</f>
        <v>436</v>
      </c>
      <c r="Z359" s="54">
        <v>8</v>
      </c>
      <c r="AA359" s="54">
        <v>2146</v>
      </c>
      <c r="AB359" s="22">
        <f t="shared" si="65"/>
        <v>3.7503989786147464E-3</v>
      </c>
      <c r="AC359" s="21">
        <v>38</v>
      </c>
      <c r="AD359" s="21">
        <v>2255</v>
      </c>
      <c r="AE359" s="55">
        <f t="shared" si="66"/>
        <v>1.7114121177711088E-2</v>
      </c>
    </row>
    <row r="360" spans="1:31">
      <c r="A360" s="1">
        <v>44266</v>
      </c>
      <c r="B360" s="23">
        <f>IF('FL DOH Cumulative'!B360="","",IF('FL DOH Cumulative'!B359="",'FL DOH Cumulative'!B360-'FL DOH Cumulative'!B358,'FL DOH Cumulative'!B360-'FL DOH Cumulative'!B359))</f>
        <v>0</v>
      </c>
      <c r="C360" s="24">
        <f>IF('FL DOH Cumulative'!D360="","",IF('FL DOH Cumulative'!D359="",'FL DOH Cumulative'!D360-'FL DOH Cumulative'!D358,'FL DOH Cumulative'!D360-'FL DOH Cumulative'!D359))</f>
        <v>20</v>
      </c>
      <c r="D360" s="24">
        <f>IF('FL DOH Cumulative'!C360="","",IF('FL DOH Cumulative'!C359="",'FL DOH Cumulative'!C360-'FL DOH Cumulative'!C358,'FL DOH Cumulative'!C360-'FL DOH Cumulative'!C359))</f>
        <v>165</v>
      </c>
      <c r="E360" s="25">
        <f t="shared" si="109"/>
        <v>7.3868882733148664E-2</v>
      </c>
      <c r="F360" s="25">
        <f t="shared" si="110"/>
        <v>0.10810810810810811</v>
      </c>
      <c r="G360" s="26">
        <f>IF('FL DOH Cumulative'!F360="","",IF('FL DOH Cumulative'!F359="",'FL DOH Cumulative'!F360-'FL DOH Cumulative'!F358,'FL DOH Cumulative'!F360-'FL DOH Cumulative'!F359))</f>
        <v>185</v>
      </c>
      <c r="H360" s="23">
        <f>IF('FL DOH Cumulative'!G360="","",IF('FL DOH Cumulative'!G359="",'FL DOH Cumulative'!G360-'FL DOH Cumulative'!G358,'FL DOH Cumulative'!G360-'FL DOH Cumulative'!G359))</f>
        <v>2</v>
      </c>
      <c r="I360" s="24">
        <f>IF('FL DOH Cumulative'!I360="","",IF('FL DOH Cumulative'!I359="",'FL DOH Cumulative'!I360-'FL DOH Cumulative'!I358,'FL DOH Cumulative'!I360-'FL DOH Cumulative'!I359))</f>
        <v>5</v>
      </c>
      <c r="J360" s="24">
        <f>IF('FL DOH Cumulative'!H360="","",IF('FL DOH Cumulative'!H359="",'FL DOH Cumulative'!H360-'FL DOH Cumulative'!H358,'FL DOH Cumulative'!H360-'FL DOH Cumulative'!H359))</f>
        <v>162</v>
      </c>
      <c r="K360" s="25">
        <f t="shared" si="111"/>
        <v>3.8674033149171269E-2</v>
      </c>
      <c r="L360" s="25">
        <f t="shared" si="112"/>
        <v>2.9940119760479042E-2</v>
      </c>
      <c r="M360" s="26">
        <f>IF('FL DOH Cumulative'!K360="","",IF('FL DOH Cumulative'!K359="",'FL DOH Cumulative'!K360-'FL DOH Cumulative'!K358,'FL DOH Cumulative'!K360-'FL DOH Cumulative'!K359))</f>
        <v>169</v>
      </c>
      <c r="N360" s="23">
        <f>IF('FL DOH Cumulative'!L360="","",IF('FL DOH Cumulative'!L359="",'FL DOH Cumulative'!L360-'FL DOH Cumulative'!L358,'FL DOH Cumulative'!L360-'FL DOH Cumulative'!L359))</f>
        <v>0</v>
      </c>
      <c r="O360" s="24">
        <f>IF('FL DOH Cumulative'!N360="","",IF('FL DOH Cumulative'!N359="",'FL DOH Cumulative'!N360-'FL DOH Cumulative'!N358,'FL DOH Cumulative'!N360-'FL DOH Cumulative'!N359))</f>
        <v>6</v>
      </c>
      <c r="P360" s="24">
        <f>IF('FL DOH Cumulative'!M360="","",IF('FL DOH Cumulative'!M359="",'FL DOH Cumulative'!M360-'FL DOH Cumulative'!M358,'FL DOH Cumulative'!M360-'FL DOH Cumulative'!M359))</f>
        <v>64</v>
      </c>
      <c r="Q360" s="25">
        <f t="shared" ref="Q360" si="118">IF(SUM(O354:P360)=0,"",SUM(O354:O360)/SUM(O354:P360))</f>
        <v>8.6257309941520463E-2</v>
      </c>
      <c r="R360" s="25">
        <f t="shared" si="115"/>
        <v>8.5714285714285715E-2</v>
      </c>
      <c r="S360" s="26">
        <f>IF('FL DOH Cumulative'!P360="","",IF('FL DOH Cumulative'!P359="",'FL DOH Cumulative'!P360-'FL DOH Cumulative'!P358,'FL DOH Cumulative'!P360-'FL DOH Cumulative'!P359))</f>
        <v>70</v>
      </c>
      <c r="T360" s="23">
        <f>IF('FL DOH Cumulative'!Q360="","",IF('FL DOH Cumulative'!Q359="",'FL DOH Cumulative'!Q360-'FL DOH Cumulative'!Q358,'FL DOH Cumulative'!Q360-'FL DOH Cumulative'!Q359))</f>
        <v>2</v>
      </c>
      <c r="U360" s="24">
        <f>IF('FL DOH Cumulative'!S360="","",IF('FL DOH Cumulative'!S359="",'FL DOH Cumulative'!S360-'FL DOH Cumulative'!S358,'FL DOH Cumulative'!S360-'FL DOH Cumulative'!S359))</f>
        <v>31</v>
      </c>
      <c r="V360" s="24">
        <f>IF('FL DOH Cumulative'!R360="","",IF('FL DOH Cumulative'!R359="",'FL DOH Cumulative'!R360-'FL DOH Cumulative'!R358,'FL DOH Cumulative'!R360-'FL DOH Cumulative'!R359))</f>
        <v>391</v>
      </c>
      <c r="W360" s="25">
        <f t="shared" si="116"/>
        <v>6.3441990886785843E-2</v>
      </c>
      <c r="X360" s="25">
        <f t="shared" si="117"/>
        <v>7.3459715639810422E-2</v>
      </c>
      <c r="Y360" s="26">
        <f>IF('FL DOH Cumulative'!U360="","",IF('FL DOH Cumulative'!U359="",'FL DOH Cumulative'!U360-'FL DOH Cumulative'!U358,'FL DOH Cumulative'!U360-'FL DOH Cumulative'!U359))</f>
        <v>424</v>
      </c>
      <c r="Z360" s="56">
        <v>17</v>
      </c>
      <c r="AA360" s="56">
        <v>2246</v>
      </c>
      <c r="AB360" s="22">
        <f t="shared" si="65"/>
        <v>4.6401887534408175E-3</v>
      </c>
      <c r="AC360" s="21">
        <v>22</v>
      </c>
      <c r="AD360" s="21">
        <v>2224</v>
      </c>
      <c r="AE360" s="55">
        <f t="shared" si="66"/>
        <v>1.5608400751818257E-2</v>
      </c>
    </row>
    <row r="361" spans="1:31">
      <c r="A361" s="1">
        <v>44267</v>
      </c>
      <c r="B361" s="23">
        <f>IF('FL DOH Cumulative'!B361="","",IF('FL DOH Cumulative'!B360="",'FL DOH Cumulative'!B361-'FL DOH Cumulative'!B359,'FL DOH Cumulative'!B361-'FL DOH Cumulative'!B360))</f>
        <v>0</v>
      </c>
      <c r="C361" s="24">
        <f>IF('FL DOH Cumulative'!D361="","",IF('FL DOH Cumulative'!D360="",'FL DOH Cumulative'!D361-'FL DOH Cumulative'!D359,'FL DOH Cumulative'!D361-'FL DOH Cumulative'!D360))</f>
        <v>24</v>
      </c>
      <c r="D361" s="24">
        <f>IF('FL DOH Cumulative'!C361="","",IF('FL DOH Cumulative'!C360="",'FL DOH Cumulative'!C361-'FL DOH Cumulative'!C359,'FL DOH Cumulative'!C361-'FL DOH Cumulative'!C360))</f>
        <v>179</v>
      </c>
      <c r="E361" s="25">
        <f t="shared" ref="E361:E365" si="119">IF(SUM(C355:D361)=0,"",SUM(C355:C361)/SUM(C355:D361))</f>
        <v>8.8806660499537463E-2</v>
      </c>
      <c r="F361" s="25">
        <f t="shared" ref="F361:F365" si="120">IF(SUM(C361:D361)=0,"",C361/SUM(C361:D361))</f>
        <v>0.11822660098522167</v>
      </c>
      <c r="G361" s="26">
        <f>IF('FL DOH Cumulative'!F361="","",IF('FL DOH Cumulative'!F360="",'FL DOH Cumulative'!F361-'FL DOH Cumulative'!F359,'FL DOH Cumulative'!F361-'FL DOH Cumulative'!F360))</f>
        <v>203</v>
      </c>
      <c r="H361" s="23">
        <f>IF('FL DOH Cumulative'!G361="","",IF('FL DOH Cumulative'!G360="",'FL DOH Cumulative'!G361-'FL DOH Cumulative'!G359,'FL DOH Cumulative'!G361-'FL DOH Cumulative'!G360))</f>
        <v>2</v>
      </c>
      <c r="I361" s="24">
        <f>IF('FL DOH Cumulative'!I361="","",IF('FL DOH Cumulative'!I360="",'FL DOH Cumulative'!I361-'FL DOH Cumulative'!I359,'FL DOH Cumulative'!I361-'FL DOH Cumulative'!I360))</f>
        <v>6</v>
      </c>
      <c r="J361" s="24">
        <f>IF('FL DOH Cumulative'!H361="","",IF('FL DOH Cumulative'!H360="",'FL DOH Cumulative'!H361-'FL DOH Cumulative'!H359,'FL DOH Cumulative'!H361-'FL DOH Cumulative'!H360))</f>
        <v>130</v>
      </c>
      <c r="K361" s="25">
        <f t="shared" ref="K361:K365" si="121">IF(SUM(I355:J361)=0,"",SUM(I355:I361)/SUM(I355:J361))</f>
        <v>4.0384615384615387E-2</v>
      </c>
      <c r="L361" s="25">
        <f t="shared" ref="L361:L365" si="122">IF(SUM(I361:J361)=0,"",I361/SUM(I361:J361))</f>
        <v>4.4117647058823532E-2</v>
      </c>
      <c r="M361" s="26">
        <f>IF('FL DOH Cumulative'!K361="","",IF('FL DOH Cumulative'!K360="",'FL DOH Cumulative'!K361-'FL DOH Cumulative'!K359,'FL DOH Cumulative'!K361-'FL DOH Cumulative'!K360))</f>
        <v>138</v>
      </c>
      <c r="N361" s="23">
        <f>IF('FL DOH Cumulative'!L361="","",IF('FL DOH Cumulative'!L360="",'FL DOH Cumulative'!L361-'FL DOH Cumulative'!L359,'FL DOH Cumulative'!L361-'FL DOH Cumulative'!L360))</f>
        <v>0</v>
      </c>
      <c r="O361" s="24">
        <f>IF('FL DOH Cumulative'!N361="","",IF('FL DOH Cumulative'!N360="",'FL DOH Cumulative'!N361-'FL DOH Cumulative'!N359,'FL DOH Cumulative'!N361-'FL DOH Cumulative'!N360))</f>
        <v>7</v>
      </c>
      <c r="P361" s="24">
        <f>IF('FL DOH Cumulative'!M361="","",IF('FL DOH Cumulative'!M360="",'FL DOH Cumulative'!M361-'FL DOH Cumulative'!M359,'FL DOH Cumulative'!M361-'FL DOH Cumulative'!M360))</f>
        <v>84</v>
      </c>
      <c r="Q361" s="25">
        <f t="shared" ref="Q361:Q365" si="123">IF(SUM(O355:P361)=0,"",SUM(O355:O361)/SUM(O355:P361))</f>
        <v>8.7018544935805991E-2</v>
      </c>
      <c r="R361" s="25">
        <f t="shared" ref="R361:R365" si="124">IF(SUM(O361:P361)=0,"",O361/SUM(O361:P361))</f>
        <v>7.6923076923076927E-2</v>
      </c>
      <c r="S361" s="26">
        <f>IF('FL DOH Cumulative'!P361="","",IF('FL DOH Cumulative'!P360="",'FL DOH Cumulative'!P361-'FL DOH Cumulative'!P359,'FL DOH Cumulative'!P361-'FL DOH Cumulative'!P360))</f>
        <v>91</v>
      </c>
      <c r="T361" s="23">
        <f>IF('FL DOH Cumulative'!Q361="","",IF('FL DOH Cumulative'!Q360="",'FL DOH Cumulative'!Q361-'FL DOH Cumulative'!Q359,'FL DOH Cumulative'!Q361-'FL DOH Cumulative'!Q360))</f>
        <v>2</v>
      </c>
      <c r="U361" s="24">
        <f>IF('FL DOH Cumulative'!S361="","",IF('FL DOH Cumulative'!S360="",'FL DOH Cumulative'!S361-'FL DOH Cumulative'!S359,'FL DOH Cumulative'!S361-'FL DOH Cumulative'!S360))</f>
        <v>37</v>
      </c>
      <c r="V361" s="24">
        <f>IF('FL DOH Cumulative'!R361="","",IF('FL DOH Cumulative'!R360="",'FL DOH Cumulative'!R361-'FL DOH Cumulative'!R359,'FL DOH Cumulative'!R361-'FL DOH Cumulative'!R360))</f>
        <v>393</v>
      </c>
      <c r="W361" s="25">
        <f t="shared" ref="W361:W365" si="125">IF(SUM(U355:V361)=0,"",SUM(U355:U361)/SUM(U355:V361))</f>
        <v>7.0517363571934805E-2</v>
      </c>
      <c r="X361" s="25">
        <f t="shared" ref="X361:X365" si="126">IF(SUM(U361:V361)=0,"",U361/SUM(U361:V361))</f>
        <v>8.6046511627906982E-2</v>
      </c>
      <c r="Y361" s="26">
        <f>IF('FL DOH Cumulative'!U361="","",IF('FL DOH Cumulative'!U360="",'FL DOH Cumulative'!U361-'FL DOH Cumulative'!U359,'FL DOH Cumulative'!U361-'FL DOH Cumulative'!U360))</f>
        <v>432</v>
      </c>
      <c r="Z361" s="56">
        <v>23</v>
      </c>
      <c r="AA361" s="56">
        <v>2343</v>
      </c>
      <c r="AB361" s="22">
        <f t="shared" si="65"/>
        <v>5.7200278271624027E-3</v>
      </c>
      <c r="AC361" s="21">
        <v>27</v>
      </c>
      <c r="AD361" s="21">
        <v>2002</v>
      </c>
      <c r="AE361" s="55">
        <f t="shared" si="66"/>
        <v>1.5378323108384459E-2</v>
      </c>
    </row>
    <row r="362" spans="1:31">
      <c r="A362" s="1">
        <v>44268</v>
      </c>
      <c r="B362" s="23">
        <f>IF('FL DOH Cumulative'!B362="","",IF('FL DOH Cumulative'!B361="",'FL DOH Cumulative'!B362-'FL DOH Cumulative'!B360,'FL DOH Cumulative'!B362-'FL DOH Cumulative'!B361))</f>
        <v>0</v>
      </c>
      <c r="C362" s="24">
        <f>IF('FL DOH Cumulative'!D362="","",IF('FL DOH Cumulative'!D361="",'FL DOH Cumulative'!D362-'FL DOH Cumulative'!D360,'FL DOH Cumulative'!D362-'FL DOH Cumulative'!D361))</f>
        <v>3</v>
      </c>
      <c r="D362" s="24">
        <f>IF('FL DOH Cumulative'!C362="","",IF('FL DOH Cumulative'!C361="",'FL DOH Cumulative'!C362-'FL DOH Cumulative'!C360,'FL DOH Cumulative'!C362-'FL DOH Cumulative'!C361))</f>
        <v>29</v>
      </c>
      <c r="E362" s="25">
        <f t="shared" si="119"/>
        <v>9.03954802259887E-2</v>
      </c>
      <c r="F362" s="25">
        <f t="shared" si="120"/>
        <v>9.375E-2</v>
      </c>
      <c r="G362" s="26">
        <f>IF('FL DOH Cumulative'!F362="","",IF('FL DOH Cumulative'!F361="",'FL DOH Cumulative'!F362-'FL DOH Cumulative'!F360,'FL DOH Cumulative'!F362-'FL DOH Cumulative'!F361))</f>
        <v>32</v>
      </c>
      <c r="H362" s="23">
        <f>IF('FL DOH Cumulative'!G362="","",IF('FL DOH Cumulative'!G361="",'FL DOH Cumulative'!G362-'FL DOH Cumulative'!G360,'FL DOH Cumulative'!G362-'FL DOH Cumulative'!G361))</f>
        <v>0</v>
      </c>
      <c r="I362" s="24">
        <f>IF('FL DOH Cumulative'!I362="","",IF('FL DOH Cumulative'!I361="",'FL DOH Cumulative'!I362-'FL DOH Cumulative'!I360,'FL DOH Cumulative'!I362-'FL DOH Cumulative'!I361))</f>
        <v>6</v>
      </c>
      <c r="J362" s="24">
        <f>IF('FL DOH Cumulative'!H362="","",IF('FL DOH Cumulative'!H361="",'FL DOH Cumulative'!H362-'FL DOH Cumulative'!H360,'FL DOH Cumulative'!H362-'FL DOH Cumulative'!H361))</f>
        <v>91</v>
      </c>
      <c r="K362" s="25">
        <f t="shared" si="121"/>
        <v>3.9525691699604744E-2</v>
      </c>
      <c r="L362" s="25">
        <f t="shared" si="122"/>
        <v>6.1855670103092786E-2</v>
      </c>
      <c r="M362" s="26">
        <f>IF('FL DOH Cumulative'!K362="","",IF('FL DOH Cumulative'!K361="",'FL DOH Cumulative'!K362-'FL DOH Cumulative'!K360,'FL DOH Cumulative'!K362-'FL DOH Cumulative'!K361))</f>
        <v>97</v>
      </c>
      <c r="N362" s="23">
        <f>IF('FL DOH Cumulative'!L362="","",IF('FL DOH Cumulative'!L361="",'FL DOH Cumulative'!L362-'FL DOH Cumulative'!L360,'FL DOH Cumulative'!L362-'FL DOH Cumulative'!L361))</f>
        <v>1</v>
      </c>
      <c r="O362" s="24">
        <f>IF('FL DOH Cumulative'!N362="","",IF('FL DOH Cumulative'!N361="",'FL DOH Cumulative'!N362-'FL DOH Cumulative'!N360,'FL DOH Cumulative'!N362-'FL DOH Cumulative'!N361))</f>
        <v>10</v>
      </c>
      <c r="P362" s="24">
        <f>IF('FL DOH Cumulative'!M362="","",IF('FL DOH Cumulative'!M361="",'FL DOH Cumulative'!M362-'FL DOH Cumulative'!M360,'FL DOH Cumulative'!M362-'FL DOH Cumulative'!M361))</f>
        <v>105</v>
      </c>
      <c r="Q362" s="25">
        <f t="shared" si="123"/>
        <v>9.1822094691535155E-2</v>
      </c>
      <c r="R362" s="25">
        <f t="shared" si="124"/>
        <v>8.6956521739130432E-2</v>
      </c>
      <c r="S362" s="26">
        <f>IF('FL DOH Cumulative'!P362="","",IF('FL DOH Cumulative'!P361="",'FL DOH Cumulative'!P362-'FL DOH Cumulative'!P360,'FL DOH Cumulative'!P362-'FL DOH Cumulative'!P361))</f>
        <v>116</v>
      </c>
      <c r="T362" s="23">
        <f>IF('FL DOH Cumulative'!Q362="","",IF('FL DOH Cumulative'!Q361="",'FL DOH Cumulative'!Q362-'FL DOH Cumulative'!Q360,'FL DOH Cumulative'!Q362-'FL DOH Cumulative'!Q361))</f>
        <v>1</v>
      </c>
      <c r="U362" s="24">
        <f>IF('FL DOH Cumulative'!S362="","",IF('FL DOH Cumulative'!S361="",'FL DOH Cumulative'!S362-'FL DOH Cumulative'!S360,'FL DOH Cumulative'!S362-'FL DOH Cumulative'!S361))</f>
        <v>19</v>
      </c>
      <c r="V362" s="24">
        <f>IF('FL DOH Cumulative'!R362="","",IF('FL DOH Cumulative'!R361="",'FL DOH Cumulative'!R362-'FL DOH Cumulative'!R360,'FL DOH Cumulative'!R362-'FL DOH Cumulative'!R361))</f>
        <v>225</v>
      </c>
      <c r="W362" s="25">
        <f t="shared" si="125"/>
        <v>7.2176109707686759E-2</v>
      </c>
      <c r="X362" s="25">
        <f t="shared" si="126"/>
        <v>7.7868852459016397E-2</v>
      </c>
      <c r="Y362" s="26">
        <f>IF('FL DOH Cumulative'!U362="","",IF('FL DOH Cumulative'!U361="",'FL DOH Cumulative'!U362-'FL DOH Cumulative'!U360,'FL DOH Cumulative'!U362-'FL DOH Cumulative'!U361))</f>
        <v>245</v>
      </c>
      <c r="Z362" s="56">
        <v>2</v>
      </c>
      <c r="AA362" s="56">
        <v>578</v>
      </c>
      <c r="AB362" s="22">
        <f t="shared" si="65"/>
        <v>5.7762860042151276E-3</v>
      </c>
      <c r="AC362" s="21">
        <v>15</v>
      </c>
      <c r="AD362" s="21">
        <v>798</v>
      </c>
      <c r="AE362" s="55">
        <f t="shared" si="66"/>
        <v>1.5598342676090666E-2</v>
      </c>
    </row>
    <row r="363" spans="1:31">
      <c r="A363" s="1">
        <v>44269</v>
      </c>
      <c r="B363" s="23">
        <f>IF('FL DOH Cumulative'!B363="","",IF('FL DOH Cumulative'!B362="",'FL DOH Cumulative'!B363-'FL DOH Cumulative'!B361,'FL DOH Cumulative'!B363-'FL DOH Cumulative'!B362))</f>
        <v>0</v>
      </c>
      <c r="C363" s="24">
        <f>IF('FL DOH Cumulative'!D363="","",IF('FL DOH Cumulative'!D362="",'FL DOH Cumulative'!D363-'FL DOH Cumulative'!D361,'FL DOH Cumulative'!D363-'FL DOH Cumulative'!D362))</f>
        <v>2</v>
      </c>
      <c r="D363" s="24">
        <f>IF('FL DOH Cumulative'!C363="","",IF('FL DOH Cumulative'!C362="",'FL DOH Cumulative'!C363-'FL DOH Cumulative'!C361,'FL DOH Cumulative'!C363-'FL DOH Cumulative'!C362))</f>
        <v>66</v>
      </c>
      <c r="E363" s="25">
        <f t="shared" si="119"/>
        <v>9.3810444874274659E-2</v>
      </c>
      <c r="F363" s="25">
        <f t="shared" si="120"/>
        <v>2.9411764705882353E-2</v>
      </c>
      <c r="G363" s="26">
        <f>IF('FL DOH Cumulative'!F363="","",IF('FL DOH Cumulative'!F362="",'FL DOH Cumulative'!F363-'FL DOH Cumulative'!F361,'FL DOH Cumulative'!F363-'FL DOH Cumulative'!F362))</f>
        <v>68</v>
      </c>
      <c r="H363" s="23">
        <f>IF('FL DOH Cumulative'!G363="","",IF('FL DOH Cumulative'!G362="",'FL DOH Cumulative'!G363-'FL DOH Cumulative'!G361,'FL DOH Cumulative'!G363-'FL DOH Cumulative'!G362))</f>
        <v>1</v>
      </c>
      <c r="I363" s="24">
        <f>IF('FL DOH Cumulative'!I363="","",IF('FL DOH Cumulative'!I362="",'FL DOH Cumulative'!I363-'FL DOH Cumulative'!I361,'FL DOH Cumulative'!I363-'FL DOH Cumulative'!I362))</f>
        <v>9</v>
      </c>
      <c r="J363" s="24">
        <f>IF('FL DOH Cumulative'!H363="","",IF('FL DOH Cumulative'!H362="",'FL DOH Cumulative'!H363-'FL DOH Cumulative'!H361,'FL DOH Cumulative'!H363-'FL DOH Cumulative'!H362))</f>
        <v>116</v>
      </c>
      <c r="K363" s="25">
        <f t="shared" si="121"/>
        <v>4.1626331074540175E-2</v>
      </c>
      <c r="L363" s="25">
        <f t="shared" si="122"/>
        <v>7.1999999999999995E-2</v>
      </c>
      <c r="M363" s="26">
        <f>IF('FL DOH Cumulative'!K363="","",IF('FL DOH Cumulative'!K362="",'FL DOH Cumulative'!K363-'FL DOH Cumulative'!K361,'FL DOH Cumulative'!K363-'FL DOH Cumulative'!K362))</f>
        <v>126</v>
      </c>
      <c r="N363" s="23">
        <f>IF('FL DOH Cumulative'!L363="","",IF('FL DOH Cumulative'!L362="",'FL DOH Cumulative'!L363-'FL DOH Cumulative'!L361,'FL DOH Cumulative'!L363-'FL DOH Cumulative'!L362))</f>
        <v>0</v>
      </c>
      <c r="O363" s="24">
        <f>IF('FL DOH Cumulative'!N363="","",IF('FL DOH Cumulative'!N362="",'FL DOH Cumulative'!N363-'FL DOH Cumulative'!N361,'FL DOH Cumulative'!N363-'FL DOH Cumulative'!N362))</f>
        <v>7</v>
      </c>
      <c r="P363" s="24">
        <f>IF('FL DOH Cumulative'!M363="","",IF('FL DOH Cumulative'!M362="",'FL DOH Cumulative'!M363-'FL DOH Cumulative'!M361,'FL DOH Cumulative'!M363-'FL DOH Cumulative'!M362))</f>
        <v>71</v>
      </c>
      <c r="Q363" s="25">
        <f t="shared" si="123"/>
        <v>9.012875536480687E-2</v>
      </c>
      <c r="R363" s="25">
        <f t="shared" si="124"/>
        <v>8.9743589743589744E-2</v>
      </c>
      <c r="S363" s="26">
        <f>IF('FL DOH Cumulative'!P363="","",IF('FL DOH Cumulative'!P362="",'FL DOH Cumulative'!P363-'FL DOH Cumulative'!P361,'FL DOH Cumulative'!P363-'FL DOH Cumulative'!P362))</f>
        <v>78</v>
      </c>
      <c r="T363" s="23">
        <f>IF('FL DOH Cumulative'!Q363="","",IF('FL DOH Cumulative'!Q362="",'FL DOH Cumulative'!Q363-'FL DOH Cumulative'!Q361,'FL DOH Cumulative'!Q363-'FL DOH Cumulative'!Q362))</f>
        <v>1</v>
      </c>
      <c r="U363" s="24">
        <f>IF('FL DOH Cumulative'!S363="","",IF('FL DOH Cumulative'!S362="",'FL DOH Cumulative'!S363-'FL DOH Cumulative'!S361,'FL DOH Cumulative'!S363-'FL DOH Cumulative'!S362))</f>
        <v>18</v>
      </c>
      <c r="V363" s="24">
        <f>IF('FL DOH Cumulative'!R363="","",IF('FL DOH Cumulative'!R362="",'FL DOH Cumulative'!R363-'FL DOH Cumulative'!R361,'FL DOH Cumulative'!R363-'FL DOH Cumulative'!R362))</f>
        <v>253</v>
      </c>
      <c r="W363" s="25">
        <f t="shared" si="125"/>
        <v>7.3391178597252346E-2</v>
      </c>
      <c r="X363" s="25">
        <f t="shared" si="126"/>
        <v>6.6420664206642069E-2</v>
      </c>
      <c r="Y363" s="26">
        <f>IF('FL DOH Cumulative'!U363="","",IF('FL DOH Cumulative'!U362="",'FL DOH Cumulative'!U363-'FL DOH Cumulative'!U361,'FL DOH Cumulative'!U363-'FL DOH Cumulative'!U362))</f>
        <v>272</v>
      </c>
      <c r="Z363" s="56">
        <v>0</v>
      </c>
      <c r="AA363" s="56">
        <v>62</v>
      </c>
      <c r="AB363" s="22">
        <f t="shared" si="65"/>
        <v>5.8381317978246959E-3</v>
      </c>
      <c r="AC363" s="21">
        <v>11</v>
      </c>
      <c r="AD363" s="21">
        <v>449</v>
      </c>
      <c r="AE363" s="55">
        <f t="shared" si="66"/>
        <v>1.5603071080657146E-2</v>
      </c>
    </row>
    <row r="364" spans="1:31">
      <c r="A364" s="1">
        <v>44270</v>
      </c>
      <c r="B364" s="23">
        <f>IF('FL DOH Cumulative'!B364="","",IF('FL DOH Cumulative'!B363="",'FL DOH Cumulative'!B364-'FL DOH Cumulative'!B362,'FL DOH Cumulative'!B364-'FL DOH Cumulative'!B363))</f>
        <v>0</v>
      </c>
      <c r="C364" s="24">
        <f>IF('FL DOH Cumulative'!D364="","",IF('FL DOH Cumulative'!D363="",'FL DOH Cumulative'!D364-'FL DOH Cumulative'!D362,'FL DOH Cumulative'!D364-'FL DOH Cumulative'!D363))</f>
        <v>9</v>
      </c>
      <c r="D364" s="24">
        <f>IF('FL DOH Cumulative'!C364="","",IF('FL DOH Cumulative'!C363="",'FL DOH Cumulative'!C364-'FL DOH Cumulative'!C362,'FL DOH Cumulative'!C364-'FL DOH Cumulative'!C363))</f>
        <v>154</v>
      </c>
      <c r="E364" s="25">
        <f t="shared" si="119"/>
        <v>8.2922013820335636E-2</v>
      </c>
      <c r="F364" s="25">
        <f t="shared" si="120"/>
        <v>5.5214723926380369E-2</v>
      </c>
      <c r="G364" s="26">
        <f>IF('FL DOH Cumulative'!F364="","",IF('FL DOH Cumulative'!F363="",'FL DOH Cumulative'!F364-'FL DOH Cumulative'!F362,'FL DOH Cumulative'!F364-'FL DOH Cumulative'!F363))</f>
        <v>163</v>
      </c>
      <c r="H364" s="23">
        <f>IF('FL DOH Cumulative'!G364="","",IF('FL DOH Cumulative'!G363="",'FL DOH Cumulative'!G364-'FL DOH Cumulative'!G362,'FL DOH Cumulative'!G364-'FL DOH Cumulative'!G363))</f>
        <v>0</v>
      </c>
      <c r="I364" s="24">
        <f>IF('FL DOH Cumulative'!I364="","",IF('FL DOH Cumulative'!I363="",'FL DOH Cumulative'!I364-'FL DOH Cumulative'!I362,'FL DOH Cumulative'!I364-'FL DOH Cumulative'!I363))</f>
        <v>3</v>
      </c>
      <c r="J364" s="24">
        <f>IF('FL DOH Cumulative'!H364="","",IF('FL DOH Cumulative'!H363="",'FL DOH Cumulative'!H364-'FL DOH Cumulative'!H362,'FL DOH Cumulative'!H364-'FL DOH Cumulative'!H363))</f>
        <v>132</v>
      </c>
      <c r="K364" s="25">
        <f t="shared" si="121"/>
        <v>3.9447731755424063E-2</v>
      </c>
      <c r="L364" s="25">
        <f t="shared" si="122"/>
        <v>2.2222222222222223E-2</v>
      </c>
      <c r="M364" s="26">
        <f>IF('FL DOH Cumulative'!K364="","",IF('FL DOH Cumulative'!K363="",'FL DOH Cumulative'!K364-'FL DOH Cumulative'!K362,'FL DOH Cumulative'!K364-'FL DOH Cumulative'!K363))</f>
        <v>135</v>
      </c>
      <c r="N364" s="23">
        <f>IF('FL DOH Cumulative'!L364="","",IF('FL DOH Cumulative'!L363="",'FL DOH Cumulative'!L364-'FL DOH Cumulative'!L362,'FL DOH Cumulative'!L364-'FL DOH Cumulative'!L363))</f>
        <v>0</v>
      </c>
      <c r="O364" s="24">
        <f>IF('FL DOH Cumulative'!N364="","",IF('FL DOH Cumulative'!N363="",'FL DOH Cumulative'!N364-'FL DOH Cumulative'!N362,'FL DOH Cumulative'!N364-'FL DOH Cumulative'!N363))</f>
        <v>8</v>
      </c>
      <c r="P364" s="24">
        <f>IF('FL DOH Cumulative'!M364="","",IF('FL DOH Cumulative'!M363="",'FL DOH Cumulative'!M364-'FL DOH Cumulative'!M362,'FL DOH Cumulative'!M364-'FL DOH Cumulative'!M363))</f>
        <v>105</v>
      </c>
      <c r="Q364" s="25">
        <f t="shared" si="123"/>
        <v>8.9970501474926259E-2</v>
      </c>
      <c r="R364" s="25">
        <f t="shared" si="124"/>
        <v>7.0796460176991149E-2</v>
      </c>
      <c r="S364" s="26">
        <f>IF('FL DOH Cumulative'!P364="","",IF('FL DOH Cumulative'!P363="",'FL DOH Cumulative'!P364-'FL DOH Cumulative'!P362,'FL DOH Cumulative'!P364-'FL DOH Cumulative'!P363))</f>
        <v>113</v>
      </c>
      <c r="T364" s="23">
        <f>IF('FL DOH Cumulative'!Q364="","",IF('FL DOH Cumulative'!Q363="",'FL DOH Cumulative'!Q364-'FL DOH Cumulative'!Q362,'FL DOH Cumulative'!Q364-'FL DOH Cumulative'!Q363))</f>
        <v>0</v>
      </c>
      <c r="U364" s="24">
        <f>IF('FL DOH Cumulative'!S364="","",IF('FL DOH Cumulative'!S363="",'FL DOH Cumulative'!S364-'FL DOH Cumulative'!S362,'FL DOH Cumulative'!S364-'FL DOH Cumulative'!S363))</f>
        <v>20</v>
      </c>
      <c r="V364" s="24">
        <f>IF('FL DOH Cumulative'!R364="","",IF('FL DOH Cumulative'!R363="",'FL DOH Cumulative'!R364-'FL DOH Cumulative'!R362,'FL DOH Cumulative'!R364-'FL DOH Cumulative'!R363))</f>
        <v>391</v>
      </c>
      <c r="W364" s="25">
        <f t="shared" si="125"/>
        <v>6.839186691312385E-2</v>
      </c>
      <c r="X364" s="25">
        <f t="shared" si="126"/>
        <v>4.8661800486618008E-2</v>
      </c>
      <c r="Y364" s="26">
        <f>IF('FL DOH Cumulative'!U364="","",IF('FL DOH Cumulative'!U363="",'FL DOH Cumulative'!U364-'FL DOH Cumulative'!U362,'FL DOH Cumulative'!U364-'FL DOH Cumulative'!U363))</f>
        <v>411</v>
      </c>
      <c r="Z364" s="56">
        <v>9</v>
      </c>
      <c r="AA364" s="56">
        <v>1528</v>
      </c>
      <c r="AB364" s="22">
        <f t="shared" si="65"/>
        <v>5.9550262198915654E-3</v>
      </c>
      <c r="AC364" s="21">
        <v>26</v>
      </c>
      <c r="AD364" s="21">
        <v>1544</v>
      </c>
      <c r="AE364" s="55">
        <f t="shared" si="66"/>
        <v>1.5403573629081947E-2</v>
      </c>
    </row>
    <row r="365" spans="1:31">
      <c r="A365" s="1">
        <v>44271</v>
      </c>
      <c r="B365" s="23">
        <f>IF('FL DOH Cumulative'!B365="","",IF('FL DOH Cumulative'!B364="",'FL DOH Cumulative'!B365-'FL DOH Cumulative'!B363,'FL DOH Cumulative'!B365-'FL DOH Cumulative'!B364))</f>
        <v>0</v>
      </c>
      <c r="C365" s="24">
        <f>IF('FL DOH Cumulative'!D365="","",IF('FL DOH Cumulative'!D364="",'FL DOH Cumulative'!D365-'FL DOH Cumulative'!D363,'FL DOH Cumulative'!D365-'FL DOH Cumulative'!D364))</f>
        <v>12</v>
      </c>
      <c r="D365" s="24">
        <f>IF('FL DOH Cumulative'!C365="","",IF('FL DOH Cumulative'!C364="",'FL DOH Cumulative'!C365-'FL DOH Cumulative'!C363,'FL DOH Cumulative'!C365-'FL DOH Cumulative'!C364))</f>
        <v>174</v>
      </c>
      <c r="E365" s="25">
        <f t="shared" si="119"/>
        <v>8.1692913385826765E-2</v>
      </c>
      <c r="F365" s="25">
        <f t="shared" si="120"/>
        <v>6.4516129032258063E-2</v>
      </c>
      <c r="G365" s="26">
        <f>IF('FL DOH Cumulative'!F365="","",IF('FL DOH Cumulative'!F364="",'FL DOH Cumulative'!F365-'FL DOH Cumulative'!F363,'FL DOH Cumulative'!F365-'FL DOH Cumulative'!F364))</f>
        <v>186</v>
      </c>
      <c r="H365" s="23">
        <f>IF('FL DOH Cumulative'!G365="","",IF('FL DOH Cumulative'!G364="",'FL DOH Cumulative'!G365-'FL DOH Cumulative'!G363,'FL DOH Cumulative'!G365-'FL DOH Cumulative'!G364))</f>
        <v>1</v>
      </c>
      <c r="I365" s="24">
        <f>IF('FL DOH Cumulative'!I365="","",IF('FL DOH Cumulative'!I364="",'FL DOH Cumulative'!I365-'FL DOH Cumulative'!I363,'FL DOH Cumulative'!I365-'FL DOH Cumulative'!I364))</f>
        <v>5</v>
      </c>
      <c r="J365" s="24">
        <f>IF('FL DOH Cumulative'!H365="","",IF('FL DOH Cumulative'!H364="",'FL DOH Cumulative'!H365-'FL DOH Cumulative'!H363,'FL DOH Cumulative'!H365-'FL DOH Cumulative'!H364))</f>
        <v>228</v>
      </c>
      <c r="K365" s="25">
        <f t="shared" si="121"/>
        <v>3.6585365853658534E-2</v>
      </c>
      <c r="L365" s="25">
        <f t="shared" si="122"/>
        <v>2.1459227467811159E-2</v>
      </c>
      <c r="M365" s="26">
        <f>IF('FL DOH Cumulative'!K365="","",IF('FL DOH Cumulative'!K364="",'FL DOH Cumulative'!K365-'FL DOH Cumulative'!K363,'FL DOH Cumulative'!K365-'FL DOH Cumulative'!K364))</f>
        <v>234</v>
      </c>
      <c r="N365" s="23">
        <f>IF('FL DOH Cumulative'!L365="","",IF('FL DOH Cumulative'!L364="",'FL DOH Cumulative'!L365-'FL DOH Cumulative'!L363,'FL DOH Cumulative'!L365-'FL DOH Cumulative'!L364))</f>
        <v>1</v>
      </c>
      <c r="O365" s="24">
        <f>IF('FL DOH Cumulative'!N365="","",IF('FL DOH Cumulative'!N364="",'FL DOH Cumulative'!N365-'FL DOH Cumulative'!N363,'FL DOH Cumulative'!N365-'FL DOH Cumulative'!N364))</f>
        <v>7</v>
      </c>
      <c r="P365" s="24">
        <f>IF('FL DOH Cumulative'!M365="","",IF('FL DOH Cumulative'!M364="",'FL DOH Cumulative'!M365-'FL DOH Cumulative'!M363,'FL DOH Cumulative'!M365-'FL DOH Cumulative'!M364))</f>
        <v>109</v>
      </c>
      <c r="Q365" s="25">
        <f t="shared" si="123"/>
        <v>8.7087087087087081E-2</v>
      </c>
      <c r="R365" s="25">
        <f t="shared" si="124"/>
        <v>6.0344827586206899E-2</v>
      </c>
      <c r="S365" s="26">
        <f>IF('FL DOH Cumulative'!P365="","",IF('FL DOH Cumulative'!P364="",'FL DOH Cumulative'!P365-'FL DOH Cumulative'!P363,'FL DOH Cumulative'!P365-'FL DOH Cumulative'!P364))</f>
        <v>117</v>
      </c>
      <c r="T365" s="23">
        <f>IF('FL DOH Cumulative'!Q365="","",IF('FL DOH Cumulative'!Q364="",'FL DOH Cumulative'!Q365-'FL DOH Cumulative'!Q363,'FL DOH Cumulative'!Q365-'FL DOH Cumulative'!Q364))</f>
        <v>2</v>
      </c>
      <c r="U365" s="24">
        <f>IF('FL DOH Cumulative'!S365="","",IF('FL DOH Cumulative'!S364="",'FL DOH Cumulative'!S365-'FL DOH Cumulative'!S363,'FL DOH Cumulative'!S365-'FL DOH Cumulative'!S364))</f>
        <v>24</v>
      </c>
      <c r="V365" s="24">
        <f>IF('FL DOH Cumulative'!R365="","",IF('FL DOH Cumulative'!R364="",'FL DOH Cumulative'!R365-'FL DOH Cumulative'!R363,'FL DOH Cumulative'!R365-'FL DOH Cumulative'!R364))</f>
        <v>511</v>
      </c>
      <c r="W365" s="25">
        <f t="shared" si="125"/>
        <v>6.5502183406113537E-2</v>
      </c>
      <c r="X365" s="25">
        <f t="shared" si="126"/>
        <v>4.4859813084112146E-2</v>
      </c>
      <c r="Y365" s="26">
        <f>IF('FL DOH Cumulative'!U365="","",IF('FL DOH Cumulative'!U364="",'FL DOH Cumulative'!U365-'FL DOH Cumulative'!U363,'FL DOH Cumulative'!U365-'FL DOH Cumulative'!U364))</f>
        <v>537</v>
      </c>
      <c r="Z365" s="56">
        <v>10</v>
      </c>
      <c r="AA365" s="56">
        <v>2176</v>
      </c>
      <c r="AB365" s="22">
        <f t="shared" si="65"/>
        <v>6.1894510226049512E-3</v>
      </c>
      <c r="AC365" s="21">
        <v>21</v>
      </c>
      <c r="AD365" s="21">
        <v>1850</v>
      </c>
      <c r="AE365" s="55">
        <f t="shared" si="66"/>
        <v>1.4181882644921113E-2</v>
      </c>
    </row>
    <row r="366" spans="1:31">
      <c r="A366" s="1">
        <v>44272</v>
      </c>
      <c r="Z366" s="56">
        <v>17</v>
      </c>
      <c r="AA366" s="56">
        <v>2310</v>
      </c>
      <c r="AB366" s="22">
        <f t="shared" si="65"/>
        <v>6.8898507199010688E-3</v>
      </c>
      <c r="AC366" s="21">
        <v>31</v>
      </c>
      <c r="AD366" s="21">
        <v>2158</v>
      </c>
      <c r="AE366" s="55">
        <f t="shared" si="66"/>
        <v>1.3687600644122383E-2</v>
      </c>
    </row>
  </sheetData>
  <mergeCells count="8">
    <mergeCell ref="B1:G1"/>
    <mergeCell ref="H1:M1"/>
    <mergeCell ref="N1:S1"/>
    <mergeCell ref="AG226:AH226"/>
    <mergeCell ref="AG223:AH223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Q372"/>
  <sheetViews>
    <sheetView tabSelected="1" topLeftCell="F328" zoomScale="56" zoomScaleNormal="10" workbookViewId="0">
      <selection activeCell="AG373" sqref="AG373"/>
    </sheetView>
  </sheetViews>
  <sheetFormatPr defaultRowHeight="14.4"/>
  <cols>
    <col min="1" max="1" width="8.88671875" style="31"/>
    <col min="2" max="2" width="11.77734375" style="31" customWidth="1"/>
    <col min="3" max="8" width="14.44140625" style="31" customWidth="1"/>
    <col min="9" max="14" width="14.77734375" style="31" customWidth="1"/>
    <col min="15" max="17" width="14.77734375" style="51" customWidth="1"/>
    <col min="18" max="16384" width="8.88671875" style="31"/>
  </cols>
  <sheetData>
    <row r="1" spans="1:17" ht="15" thickBot="1">
      <c r="B1" s="71" t="s">
        <v>20</v>
      </c>
      <c r="C1" s="72"/>
      <c r="D1" s="72"/>
      <c r="E1" s="73"/>
      <c r="F1" s="71" t="s">
        <v>21</v>
      </c>
      <c r="G1" s="72"/>
      <c r="H1" s="73"/>
      <c r="I1" s="71" t="s">
        <v>24</v>
      </c>
      <c r="J1" s="72"/>
      <c r="K1" s="73"/>
      <c r="L1" s="71" t="s">
        <v>26</v>
      </c>
      <c r="M1" s="72"/>
      <c r="N1" s="73"/>
      <c r="O1" s="71" t="s">
        <v>30</v>
      </c>
      <c r="P1" s="72"/>
      <c r="Q1" s="73"/>
    </row>
    <row r="2" spans="1:17" ht="41.4" customHeight="1" thickBot="1">
      <c r="A2" s="30" t="s">
        <v>8</v>
      </c>
      <c r="B2" s="16" t="s">
        <v>36</v>
      </c>
      <c r="C2" s="43" t="s">
        <v>15</v>
      </c>
      <c r="D2" s="33" t="s">
        <v>18</v>
      </c>
      <c r="E2" s="34" t="s">
        <v>29</v>
      </c>
      <c r="F2" s="46" t="s">
        <v>14</v>
      </c>
      <c r="G2" s="33" t="s">
        <v>16</v>
      </c>
      <c r="H2" s="47" t="s">
        <v>22</v>
      </c>
      <c r="I2" s="46" t="s">
        <v>23</v>
      </c>
      <c r="J2" s="33" t="s">
        <v>17</v>
      </c>
      <c r="K2" s="47" t="s">
        <v>25</v>
      </c>
      <c r="L2" s="46" t="s">
        <v>27</v>
      </c>
      <c r="M2" s="33" t="s">
        <v>19</v>
      </c>
      <c r="N2" s="47" t="s">
        <v>28</v>
      </c>
      <c r="O2" s="46" t="s">
        <v>32</v>
      </c>
      <c r="P2" s="33" t="s">
        <v>33</v>
      </c>
      <c r="Q2" s="47" t="s">
        <v>31</v>
      </c>
    </row>
    <row r="3" spans="1:17">
      <c r="A3" s="29">
        <v>43908</v>
      </c>
      <c r="B3" s="35"/>
      <c r="C3" s="44"/>
      <c r="D3" s="37"/>
      <c r="E3" s="13"/>
      <c r="F3" s="38"/>
      <c r="G3" s="37"/>
      <c r="H3" s="39"/>
      <c r="I3" s="38"/>
      <c r="J3" s="37"/>
      <c r="K3" s="39"/>
      <c r="L3" s="38"/>
      <c r="M3" s="37"/>
      <c r="N3" s="39"/>
      <c r="O3" s="38"/>
      <c r="P3" s="37"/>
      <c r="Q3" s="39"/>
    </row>
    <row r="4" spans="1:17">
      <c r="A4" s="29">
        <v>43909</v>
      </c>
      <c r="B4" s="35"/>
      <c r="C4" s="44"/>
      <c r="D4" s="37"/>
      <c r="E4" s="13"/>
      <c r="F4" s="38"/>
      <c r="G4" s="37"/>
      <c r="H4" s="39"/>
      <c r="I4" s="38"/>
      <c r="J4" s="37"/>
      <c r="K4" s="39"/>
      <c r="L4" s="38"/>
      <c r="M4" s="37"/>
      <c r="N4" s="39"/>
      <c r="O4" s="38"/>
      <c r="P4" s="37"/>
      <c r="Q4" s="39"/>
    </row>
    <row r="5" spans="1:17">
      <c r="A5" s="29">
        <v>43910</v>
      </c>
      <c r="B5" s="35"/>
      <c r="C5" s="44"/>
      <c r="D5" s="37"/>
      <c r="E5" s="13"/>
      <c r="F5" s="38"/>
      <c r="G5" s="37"/>
      <c r="H5" s="39"/>
      <c r="I5" s="38"/>
      <c r="J5" s="37"/>
      <c r="K5" s="39"/>
      <c r="L5" s="38"/>
      <c r="M5" s="37"/>
      <c r="N5" s="39"/>
      <c r="O5" s="38"/>
      <c r="P5" s="37"/>
      <c r="Q5" s="39"/>
    </row>
    <row r="6" spans="1:17">
      <c r="A6" s="29">
        <v>43911</v>
      </c>
      <c r="B6" s="35"/>
      <c r="C6" s="44"/>
      <c r="D6" s="37"/>
      <c r="E6" s="13"/>
      <c r="F6" s="38"/>
      <c r="G6" s="37"/>
      <c r="H6" s="39"/>
      <c r="I6" s="38"/>
      <c r="J6" s="37"/>
      <c r="K6" s="39"/>
      <c r="L6" s="38"/>
      <c r="M6" s="37"/>
      <c r="N6" s="39"/>
      <c r="O6" s="38"/>
      <c r="P6" s="37"/>
      <c r="Q6" s="39"/>
    </row>
    <row r="7" spans="1:17">
      <c r="A7" s="29">
        <v>43912</v>
      </c>
      <c r="B7" s="35"/>
      <c r="C7" s="44"/>
      <c r="D7" s="37"/>
      <c r="E7" s="13"/>
      <c r="F7" s="38"/>
      <c r="G7" s="37"/>
      <c r="H7" s="39"/>
      <c r="I7" s="38"/>
      <c r="J7" s="37"/>
      <c r="K7" s="39"/>
      <c r="L7" s="38"/>
      <c r="M7" s="37"/>
      <c r="N7" s="39"/>
      <c r="O7" s="38"/>
      <c r="P7" s="37"/>
      <c r="Q7" s="39"/>
    </row>
    <row r="8" spans="1:17">
      <c r="A8" s="29">
        <v>43913</v>
      </c>
      <c r="B8" s="31">
        <v>1</v>
      </c>
      <c r="C8" s="44"/>
      <c r="D8" s="37"/>
      <c r="E8" s="13"/>
      <c r="F8" s="38"/>
      <c r="G8" s="37"/>
      <c r="H8" s="39"/>
      <c r="I8" s="38"/>
      <c r="J8" s="37"/>
      <c r="K8" s="39"/>
      <c r="L8" s="38"/>
      <c r="M8" s="37"/>
      <c r="N8" s="39"/>
      <c r="O8" s="38"/>
      <c r="P8" s="37"/>
      <c r="Q8" s="39"/>
    </row>
    <row r="9" spans="1:17">
      <c r="A9" s="29">
        <v>43914</v>
      </c>
      <c r="B9" s="31">
        <v>0</v>
      </c>
      <c r="C9" s="44"/>
      <c r="D9" s="37"/>
      <c r="E9" s="13"/>
      <c r="F9" s="38"/>
      <c r="G9" s="37"/>
      <c r="H9" s="39"/>
      <c r="I9" s="38"/>
      <c r="J9" s="37"/>
      <c r="K9" s="39"/>
      <c r="L9" s="38"/>
      <c r="M9" s="37"/>
      <c r="N9" s="39"/>
      <c r="O9" s="38"/>
      <c r="P9" s="37"/>
      <c r="Q9" s="39"/>
    </row>
    <row r="10" spans="1:17">
      <c r="A10" s="29">
        <v>43915</v>
      </c>
      <c r="B10" s="31">
        <v>0</v>
      </c>
      <c r="C10" s="44"/>
      <c r="D10" s="37"/>
      <c r="E10" s="13"/>
      <c r="F10" s="38"/>
      <c r="G10" s="37"/>
      <c r="H10" s="39"/>
      <c r="I10" s="38"/>
      <c r="J10" s="37"/>
      <c r="K10" s="39"/>
      <c r="L10" s="38"/>
      <c r="M10" s="37"/>
      <c r="N10" s="39"/>
      <c r="O10" s="38"/>
      <c r="P10" s="37"/>
      <c r="Q10" s="39"/>
    </row>
    <row r="11" spans="1:17">
      <c r="A11" s="29">
        <v>43916</v>
      </c>
      <c r="B11" s="31">
        <v>0</v>
      </c>
      <c r="C11" s="44"/>
      <c r="D11" s="37"/>
      <c r="E11" s="13"/>
      <c r="F11" s="11">
        <f>AVERAGE('FL DOH Daily'!C4:C10)</f>
        <v>0.14285714285714285</v>
      </c>
      <c r="G11" s="41">
        <f>AVERAGE('FL DOH Daily'!D4:D10)</f>
        <v>3.2857142857142856</v>
      </c>
      <c r="H11" s="15">
        <f>'FL DOH Daily'!E10</f>
        <v>4.1666666666666664E-2</v>
      </c>
      <c r="I11" s="38"/>
      <c r="J11" s="37"/>
      <c r="K11" s="39"/>
      <c r="L11" s="38"/>
      <c r="M11" s="37"/>
      <c r="N11" s="39"/>
      <c r="O11" s="42">
        <f t="shared" ref="O11:O74" si="0">SUM(F11,I11,L11)</f>
        <v>0.14285714285714285</v>
      </c>
      <c r="P11" s="41">
        <f t="shared" ref="P11:P74" si="1">SUM(G11,J11,M11)</f>
        <v>3.2857142857142856</v>
      </c>
      <c r="Q11" s="15">
        <f>'FL DOH Daily'!W10</f>
        <v>4.4760935910478125E-2</v>
      </c>
    </row>
    <row r="12" spans="1:17">
      <c r="A12" s="29">
        <v>43917</v>
      </c>
      <c r="B12" s="31">
        <v>0</v>
      </c>
      <c r="C12" s="44"/>
      <c r="D12" s="37"/>
      <c r="E12" s="13"/>
      <c r="F12" s="11">
        <f>AVERAGE('FL DOH Daily'!C5:C11)</f>
        <v>0.14285714285714285</v>
      </c>
      <c r="G12" s="41">
        <f>AVERAGE('FL DOH Daily'!D5:D11)</f>
        <v>3.4285714285714284</v>
      </c>
      <c r="H12" s="15">
        <f>'FL DOH Daily'!E11</f>
        <v>0.04</v>
      </c>
      <c r="I12" s="38"/>
      <c r="J12" s="37"/>
      <c r="K12" s="39"/>
      <c r="L12" s="38"/>
      <c r="M12" s="37"/>
      <c r="N12" s="39"/>
      <c r="O12" s="42">
        <f t="shared" si="0"/>
        <v>0.14285714285714285</v>
      </c>
      <c r="P12" s="41">
        <f t="shared" si="1"/>
        <v>3.4285714285714284</v>
      </c>
      <c r="Q12" s="15">
        <f>'FL DOH Daily'!W11</f>
        <v>3.95227442207308E-2</v>
      </c>
    </row>
    <row r="13" spans="1:17">
      <c r="A13" s="29">
        <v>43918</v>
      </c>
      <c r="B13" s="31">
        <v>0</v>
      </c>
      <c r="C13" s="44"/>
      <c r="D13" s="37"/>
      <c r="E13" s="13"/>
      <c r="F13" s="11">
        <f>AVERAGE('FL DOH Daily'!C6:C12)</f>
        <v>0.14285714285714285</v>
      </c>
      <c r="G13" s="41">
        <f>AVERAGE('FL DOH Daily'!D6:D12)</f>
        <v>3</v>
      </c>
      <c r="H13" s="15">
        <f>'FL DOH Daily'!E12</f>
        <v>4.5454545454545456E-2</v>
      </c>
      <c r="I13" s="38"/>
      <c r="J13" s="37"/>
      <c r="K13" s="39"/>
      <c r="L13" s="42">
        <f>AVERAGE('FL DOH Daily'!O6:O12)</f>
        <v>0.14285714285714285</v>
      </c>
      <c r="M13" s="12">
        <f>AVERAGE('FL DOH Daily'!P6:P12)</f>
        <v>6.4285714285714288</v>
      </c>
      <c r="N13" s="15">
        <f>'FL DOH Daily'!Q12</f>
        <v>2.1739130434782608E-2</v>
      </c>
      <c r="O13" s="42">
        <f t="shared" si="0"/>
        <v>0.2857142857142857</v>
      </c>
      <c r="P13" s="41">
        <f t="shared" si="1"/>
        <v>9.4285714285714288</v>
      </c>
      <c r="Q13" s="15">
        <f>'FL DOH Daily'!W12</f>
        <v>4.5592705167173252E-2</v>
      </c>
    </row>
    <row r="14" spans="1:17">
      <c r="A14" s="29">
        <v>43919</v>
      </c>
      <c r="B14" s="31">
        <v>1</v>
      </c>
      <c r="C14" s="44"/>
      <c r="D14" s="37"/>
      <c r="E14" s="13"/>
      <c r="F14" s="11">
        <f>AVERAGE('FL DOH Daily'!C7:C13)</f>
        <v>0</v>
      </c>
      <c r="G14" s="41">
        <f>AVERAGE('FL DOH Daily'!D7:D13)</f>
        <v>2.7142857142857144</v>
      </c>
      <c r="H14" s="15">
        <f>'FL DOH Daily'!E13</f>
        <v>0</v>
      </c>
      <c r="I14" s="42">
        <f>AVERAGE('FL DOH Daily'!I7:I13)</f>
        <v>9.8571428571428577</v>
      </c>
      <c r="J14" s="12">
        <f>AVERAGE('FL DOH Daily'!J7:J13)</f>
        <v>192.57142857142858</v>
      </c>
      <c r="K14" s="15">
        <f>'FL DOH Daily'!K13</f>
        <v>4.8694424841213835E-2</v>
      </c>
      <c r="L14" s="42">
        <f>AVERAGE('FL DOH Daily'!O7:O13)</f>
        <v>0.42857142857142855</v>
      </c>
      <c r="M14" s="12">
        <f>AVERAGE('FL DOH Daily'!P7:P13)</f>
        <v>6</v>
      </c>
      <c r="N14" s="15">
        <f>'FL DOH Daily'!Q13</f>
        <v>6.6666666666666666E-2</v>
      </c>
      <c r="O14" s="42">
        <f t="shared" si="0"/>
        <v>10.285714285714286</v>
      </c>
      <c r="P14" s="41">
        <f t="shared" si="1"/>
        <v>201.28571428571431</v>
      </c>
      <c r="Q14" s="15">
        <f>'FL DOH Daily'!W13</f>
        <v>4.8615800135043886E-2</v>
      </c>
    </row>
    <row r="15" spans="1:17">
      <c r="A15" s="29">
        <v>43920</v>
      </c>
      <c r="B15" s="31">
        <v>0</v>
      </c>
      <c r="C15" s="44"/>
      <c r="D15" s="37"/>
      <c r="E15" s="13"/>
      <c r="F15" s="11">
        <f>AVERAGE('FL DOH Daily'!C8:C14)</f>
        <v>0</v>
      </c>
      <c r="G15" s="41">
        <f>AVERAGE('FL DOH Daily'!D8:D14)</f>
        <v>2.7142857142857144</v>
      </c>
      <c r="H15" s="15">
        <f>'FL DOH Daily'!E14</f>
        <v>0</v>
      </c>
      <c r="I15" s="42">
        <f>AVERAGE('FL DOH Daily'!I8:I14)</f>
        <v>10.285714285714286</v>
      </c>
      <c r="J15" s="12">
        <f>AVERAGE('FL DOH Daily'!J8:J14)</f>
        <v>216.57142857142858</v>
      </c>
      <c r="K15" s="15">
        <f>'FL DOH Daily'!K14</f>
        <v>4.534005037783375E-2</v>
      </c>
      <c r="L15" s="42">
        <f>AVERAGE('FL DOH Daily'!O8:O14)</f>
        <v>0.42857142857142855</v>
      </c>
      <c r="M15" s="12">
        <f>AVERAGE('FL DOH Daily'!P8:P14)</f>
        <v>5.7142857142857144</v>
      </c>
      <c r="N15" s="15">
        <f>'FL DOH Daily'!Q14</f>
        <v>6.9767441860465115E-2</v>
      </c>
      <c r="O15" s="42">
        <f t="shared" si="0"/>
        <v>10.714285714285715</v>
      </c>
      <c r="P15" s="41">
        <f t="shared" si="1"/>
        <v>225.00000000000003</v>
      </c>
      <c r="Q15" s="15">
        <f>'FL DOH Daily'!W14</f>
        <v>4.5454545454545456E-2</v>
      </c>
    </row>
    <row r="16" spans="1:17">
      <c r="A16" s="29">
        <v>43921</v>
      </c>
      <c r="B16" s="31">
        <v>0</v>
      </c>
      <c r="C16" s="44"/>
      <c r="D16" s="37"/>
      <c r="E16" s="13"/>
      <c r="F16" s="11">
        <f>AVERAGE('FL DOH Daily'!C9:C15)</f>
        <v>0</v>
      </c>
      <c r="G16" s="41">
        <f>AVERAGE('FL DOH Daily'!D9:D15)</f>
        <v>2.8571428571428572</v>
      </c>
      <c r="H16" s="15">
        <f>'FL DOH Daily'!E15</f>
        <v>0</v>
      </c>
      <c r="I16" s="42">
        <f>AVERAGE('FL DOH Daily'!I9:I15)</f>
        <v>10.857142857142858</v>
      </c>
      <c r="J16" s="12">
        <f>AVERAGE('FL DOH Daily'!J9:J15)</f>
        <v>229</v>
      </c>
      <c r="K16" s="15">
        <f>'FL DOH Daily'!K15</f>
        <v>4.5265038713519952E-2</v>
      </c>
      <c r="L16" s="42">
        <f>AVERAGE('FL DOH Daily'!O9:O15)</f>
        <v>0.5714285714285714</v>
      </c>
      <c r="M16" s="12">
        <f>AVERAGE('FL DOH Daily'!P9:P15)</f>
        <v>6.8571428571428568</v>
      </c>
      <c r="N16" s="15">
        <f>'FL DOH Daily'!Q15</f>
        <v>7.6923076923076927E-2</v>
      </c>
      <c r="O16" s="42">
        <f t="shared" si="0"/>
        <v>11.428571428571429</v>
      </c>
      <c r="P16" s="41">
        <f t="shared" si="1"/>
        <v>238.71428571428572</v>
      </c>
      <c r="Q16" s="15">
        <f>'FL DOH Daily'!W15</f>
        <v>4.5688178183894916E-2</v>
      </c>
    </row>
    <row r="17" spans="1:17">
      <c r="A17" s="29">
        <v>43922</v>
      </c>
      <c r="B17" s="31">
        <v>0</v>
      </c>
      <c r="C17" s="44"/>
      <c r="D17" s="37"/>
      <c r="E17" s="13"/>
      <c r="F17" s="11">
        <f>AVERAGE('FL DOH Daily'!C10:C16)</f>
        <v>0</v>
      </c>
      <c r="G17" s="41">
        <f>AVERAGE('FL DOH Daily'!D10:D16)</f>
        <v>1.5714285714285714</v>
      </c>
      <c r="H17" s="15">
        <f>'FL DOH Daily'!E16</f>
        <v>0</v>
      </c>
      <c r="I17" s="42">
        <f>AVERAGE('FL DOH Daily'!I10:I16)</f>
        <v>9.7142857142857135</v>
      </c>
      <c r="J17" s="12">
        <f>AVERAGE('FL DOH Daily'!J10:J16)</f>
        <v>208.14285714285714</v>
      </c>
      <c r="K17" s="15">
        <f>'FL DOH Daily'!K16</f>
        <v>4.4590163934426233E-2</v>
      </c>
      <c r="L17" s="42">
        <f>AVERAGE('FL DOH Daily'!O10:O16)</f>
        <v>0.5714285714285714</v>
      </c>
      <c r="M17" s="12">
        <f>AVERAGE('FL DOH Daily'!P10:P16)</f>
        <v>6.1428571428571432</v>
      </c>
      <c r="N17" s="15">
        <f>'FL DOH Daily'!Q16</f>
        <v>8.5106382978723402E-2</v>
      </c>
      <c r="O17" s="42">
        <f t="shared" si="0"/>
        <v>10.285714285714285</v>
      </c>
      <c r="P17" s="41">
        <f t="shared" si="1"/>
        <v>215.85714285714286</v>
      </c>
      <c r="Q17" s="15">
        <f>'FL DOH Daily'!W16</f>
        <v>4.5483259633607075E-2</v>
      </c>
    </row>
    <row r="18" spans="1:17">
      <c r="A18" s="29">
        <v>43923</v>
      </c>
      <c r="B18" s="31">
        <v>0</v>
      </c>
      <c r="C18" s="44"/>
      <c r="D18" s="37"/>
      <c r="E18" s="13"/>
      <c r="F18" s="11">
        <f>AVERAGE('FL DOH Daily'!C11:C17)</f>
        <v>0</v>
      </c>
      <c r="G18" s="41">
        <f>AVERAGE('FL DOH Daily'!D11:D17)</f>
        <v>1</v>
      </c>
      <c r="H18" s="15">
        <f>'FL DOH Daily'!E17</f>
        <v>0</v>
      </c>
      <c r="I18" s="42">
        <f>AVERAGE('FL DOH Daily'!I11:I17)</f>
        <v>9.8571428571428577</v>
      </c>
      <c r="J18" s="12">
        <f>AVERAGE('FL DOH Daily'!J11:J17)</f>
        <v>211.71428571428572</v>
      </c>
      <c r="K18" s="15">
        <f>'FL DOH Daily'!K17</f>
        <v>4.4487427466150871E-2</v>
      </c>
      <c r="L18" s="42">
        <f>AVERAGE('FL DOH Daily'!O11:O17)</f>
        <v>1.1428571428571428</v>
      </c>
      <c r="M18" s="12">
        <f>AVERAGE('FL DOH Daily'!P11:P17)</f>
        <v>7.7142857142857144</v>
      </c>
      <c r="N18" s="15">
        <f>'FL DOH Daily'!Q17</f>
        <v>0.12903225806451613</v>
      </c>
      <c r="O18" s="42">
        <f t="shared" si="0"/>
        <v>11</v>
      </c>
      <c r="P18" s="41">
        <f t="shared" si="1"/>
        <v>220.42857142857144</v>
      </c>
      <c r="Q18" s="15">
        <f>'FL DOH Daily'!W17</f>
        <v>4.7530864197530866E-2</v>
      </c>
    </row>
    <row r="19" spans="1:17">
      <c r="A19" s="29">
        <v>43924</v>
      </c>
      <c r="B19" s="31">
        <v>0</v>
      </c>
      <c r="C19" s="44"/>
      <c r="D19" s="37"/>
      <c r="E19" s="13"/>
      <c r="F19" s="11">
        <f>AVERAGE('FL DOH Daily'!C12:C18)</f>
        <v>0</v>
      </c>
      <c r="G19" s="41">
        <f>AVERAGE('FL DOH Daily'!D12:D18)</f>
        <v>0.8571428571428571</v>
      </c>
      <c r="H19" s="15">
        <f>'FL DOH Daily'!E18</f>
        <v>0</v>
      </c>
      <c r="I19" s="42">
        <f>AVERAGE('FL DOH Daily'!I12:I18)</f>
        <v>10.285714285714286</v>
      </c>
      <c r="J19" s="12">
        <f>AVERAGE('FL DOH Daily'!J12:J18)</f>
        <v>199.28571428571428</v>
      </c>
      <c r="K19" s="15">
        <f>'FL DOH Daily'!K18</f>
        <v>4.9079754601226995E-2</v>
      </c>
      <c r="L19" s="42">
        <f>AVERAGE('FL DOH Daily'!O12:O18)</f>
        <v>1.1428571428571428</v>
      </c>
      <c r="M19" s="12">
        <f>AVERAGE('FL DOH Daily'!P12:P18)</f>
        <v>8.5714285714285712</v>
      </c>
      <c r="N19" s="15">
        <f>'FL DOH Daily'!Q18</f>
        <v>0.11764705882352941</v>
      </c>
      <c r="O19" s="42">
        <f t="shared" si="0"/>
        <v>11.428571428571429</v>
      </c>
      <c r="P19" s="41">
        <f t="shared" si="1"/>
        <v>208.71428571428572</v>
      </c>
      <c r="Q19" s="15">
        <f>'FL DOH Daily'!W18</f>
        <v>5.191434133679429E-2</v>
      </c>
    </row>
    <row r="20" spans="1:17">
      <c r="A20" s="29">
        <v>43925</v>
      </c>
      <c r="B20" s="31">
        <v>0</v>
      </c>
      <c r="C20" s="44"/>
      <c r="D20" s="37"/>
      <c r="E20" s="13"/>
      <c r="F20" s="11">
        <f>AVERAGE('FL DOH Daily'!C13:C19)</f>
        <v>0.14285714285714285</v>
      </c>
      <c r="G20" s="41">
        <f>AVERAGE('FL DOH Daily'!D13:D19)</f>
        <v>10.714285714285714</v>
      </c>
      <c r="H20" s="15">
        <f>'FL DOH Daily'!E19</f>
        <v>1.3157894736842105E-2</v>
      </c>
      <c r="I20" s="42">
        <f>AVERAGE('FL DOH Daily'!I13:I19)</f>
        <v>8.1428571428571423</v>
      </c>
      <c r="J20" s="12">
        <f>AVERAGE('FL DOH Daily'!J13:J19)</f>
        <v>184.57142857142858</v>
      </c>
      <c r="K20" s="15">
        <f>'FL DOH Daily'!K19</f>
        <v>4.2253521126760563E-2</v>
      </c>
      <c r="L20" s="42">
        <f>AVERAGE('FL DOH Daily'!O13:O19)</f>
        <v>1</v>
      </c>
      <c r="M20" s="12">
        <f>AVERAGE('FL DOH Daily'!P13:P19)</f>
        <v>9.5714285714285712</v>
      </c>
      <c r="N20" s="15">
        <f>'FL DOH Daily'!Q19</f>
        <v>9.45945945945946E-2</v>
      </c>
      <c r="O20" s="42">
        <f t="shared" si="0"/>
        <v>9.2857142857142847</v>
      </c>
      <c r="P20" s="41">
        <f t="shared" si="1"/>
        <v>204.85714285714289</v>
      </c>
      <c r="Q20" s="15">
        <f>'FL DOH Daily'!W19</f>
        <v>4.3362241494329552E-2</v>
      </c>
    </row>
    <row r="21" spans="1:17">
      <c r="A21" s="29">
        <v>43926</v>
      </c>
      <c r="B21" s="31">
        <v>0</v>
      </c>
      <c r="C21" s="44"/>
      <c r="D21" s="37"/>
      <c r="E21" s="13"/>
      <c r="F21" s="11">
        <f>AVERAGE('FL DOH Daily'!C14:C20)</f>
        <v>1.1428571428571428</v>
      </c>
      <c r="G21" s="41">
        <f>AVERAGE('FL DOH Daily'!D14:D20)</f>
        <v>21</v>
      </c>
      <c r="H21" s="15">
        <f>'FL DOH Daily'!E20</f>
        <v>5.1612903225806452E-2</v>
      </c>
      <c r="I21" s="42">
        <f>AVERAGE('FL DOH Daily'!I14:I20)</f>
        <v>7.4285714285714288</v>
      </c>
      <c r="J21" s="12">
        <f>AVERAGE('FL DOH Daily'!J14:J20)</f>
        <v>166.14285714285714</v>
      </c>
      <c r="K21" s="15">
        <f>'FL DOH Daily'!K20</f>
        <v>4.2798353909465021E-2</v>
      </c>
      <c r="L21" s="42">
        <f>AVERAGE('FL DOH Daily'!O14:O20)</f>
        <v>0.7142857142857143</v>
      </c>
      <c r="M21" s="12">
        <f>AVERAGE('FL DOH Daily'!P14:P20)</f>
        <v>10.714285714285714</v>
      </c>
      <c r="N21" s="15">
        <f>'FL DOH Daily'!Q20</f>
        <v>6.25E-2</v>
      </c>
      <c r="O21" s="42">
        <f t="shared" si="0"/>
        <v>9.2857142857142847</v>
      </c>
      <c r="P21" s="41">
        <f t="shared" si="1"/>
        <v>197.85714285714286</v>
      </c>
      <c r="Q21" s="15">
        <f>'FL DOH Daily'!W20</f>
        <v>4.4827586206896551E-2</v>
      </c>
    </row>
    <row r="22" spans="1:17">
      <c r="A22" s="29">
        <v>43927</v>
      </c>
      <c r="B22" s="31">
        <v>0</v>
      </c>
      <c r="C22" s="44"/>
      <c r="D22" s="37"/>
      <c r="E22" s="13"/>
      <c r="F22" s="11">
        <f>AVERAGE('FL DOH Daily'!C15:C21)</f>
        <v>1.1428571428571428</v>
      </c>
      <c r="G22" s="41">
        <f>AVERAGE('FL DOH Daily'!D15:D21)</f>
        <v>29.142857142857142</v>
      </c>
      <c r="H22" s="15">
        <f>'FL DOH Daily'!E21</f>
        <v>3.7735849056603772E-2</v>
      </c>
      <c r="I22" s="42">
        <f>AVERAGE('FL DOH Daily'!I15:I21)</f>
        <v>6.8571428571428568</v>
      </c>
      <c r="J22" s="12">
        <f>AVERAGE('FL DOH Daily'!J15:J21)</f>
        <v>145.71428571428572</v>
      </c>
      <c r="K22" s="15">
        <f>'FL DOH Daily'!K21</f>
        <v>4.49438202247191E-2</v>
      </c>
      <c r="L22" s="42">
        <f>AVERAGE('FL DOH Daily'!O15:O21)</f>
        <v>1</v>
      </c>
      <c r="M22" s="12">
        <f>AVERAGE('FL DOH Daily'!P15:P21)</f>
        <v>11.428571428571429</v>
      </c>
      <c r="N22" s="15">
        <f>'FL DOH Daily'!Q21</f>
        <v>8.0459770114942528E-2</v>
      </c>
      <c r="O22" s="42">
        <f t="shared" si="0"/>
        <v>9</v>
      </c>
      <c r="P22" s="41">
        <f t="shared" si="1"/>
        <v>186.28571428571428</v>
      </c>
      <c r="Q22" s="15">
        <f>'FL DOH Daily'!W21</f>
        <v>4.6086320409656184E-2</v>
      </c>
    </row>
    <row r="23" spans="1:17">
      <c r="A23" s="29">
        <v>43928</v>
      </c>
      <c r="B23" s="31">
        <v>0</v>
      </c>
      <c r="C23" s="44"/>
      <c r="D23" s="37"/>
      <c r="E23" s="13"/>
      <c r="F23" s="11">
        <f>AVERAGE('FL DOH Daily'!C16:C22)</f>
        <v>1.2857142857142858</v>
      </c>
      <c r="G23" s="41">
        <f>AVERAGE('FL DOH Daily'!D16:D22)</f>
        <v>33.142857142857146</v>
      </c>
      <c r="H23" s="15">
        <f>'FL DOH Daily'!E22</f>
        <v>3.7344398340248962E-2</v>
      </c>
      <c r="I23" s="42">
        <f>AVERAGE('FL DOH Daily'!I16:I22)</f>
        <v>5.8571428571428568</v>
      </c>
      <c r="J23" s="12">
        <f>AVERAGE('FL DOH Daily'!J16:J22)</f>
        <v>141.71428571428572</v>
      </c>
      <c r="K23" s="15">
        <f>'FL DOH Daily'!K22</f>
        <v>3.9690222652468542E-2</v>
      </c>
      <c r="L23" s="42">
        <f>AVERAGE('FL DOH Daily'!O16:O22)</f>
        <v>0.8571428571428571</v>
      </c>
      <c r="M23" s="12">
        <f>AVERAGE('FL DOH Daily'!P16:P22)</f>
        <v>11.714285714285714</v>
      </c>
      <c r="N23" s="15">
        <f>'FL DOH Daily'!Q22</f>
        <v>6.8181818181818177E-2</v>
      </c>
      <c r="O23" s="42">
        <f t="shared" si="0"/>
        <v>7.9999999999999991</v>
      </c>
      <c r="P23" s="41">
        <f t="shared" si="1"/>
        <v>186.57142857142858</v>
      </c>
      <c r="Q23" s="15">
        <f>'FL DOH Daily'!W22</f>
        <v>4.1116005873715125E-2</v>
      </c>
    </row>
    <row r="24" spans="1:17">
      <c r="A24" s="29">
        <v>43929</v>
      </c>
      <c r="B24" s="31">
        <v>0</v>
      </c>
      <c r="C24" s="44"/>
      <c r="D24" s="37"/>
      <c r="E24" s="13"/>
      <c r="F24" s="11">
        <f>AVERAGE('FL DOH Daily'!C17:C23)</f>
        <v>2.7142857142857144</v>
      </c>
      <c r="G24" s="41">
        <f>AVERAGE('FL DOH Daily'!D17:D23)</f>
        <v>55.428571428571431</v>
      </c>
      <c r="H24" s="15">
        <f>'FL DOH Daily'!E23</f>
        <v>4.6683046683046681E-2</v>
      </c>
      <c r="I24" s="42">
        <f>AVERAGE('FL DOH Daily'!I17:I23)</f>
        <v>5.5714285714285712</v>
      </c>
      <c r="J24" s="12">
        <f>AVERAGE('FL DOH Daily'!J17:J23)</f>
        <v>135.71428571428572</v>
      </c>
      <c r="K24" s="15">
        <f>'FL DOH Daily'!K23</f>
        <v>3.9433771486349849E-2</v>
      </c>
      <c r="L24" s="42">
        <f>AVERAGE('FL DOH Daily'!O17:O23)</f>
        <v>0.8571428571428571</v>
      </c>
      <c r="M24" s="12">
        <f>AVERAGE('FL DOH Daily'!P17:P23)</f>
        <v>13</v>
      </c>
      <c r="N24" s="15">
        <f>'FL DOH Daily'!Q23</f>
        <v>6.1855670103092786E-2</v>
      </c>
      <c r="O24" s="42">
        <f t="shared" si="0"/>
        <v>9.1428571428571423</v>
      </c>
      <c r="P24" s="41">
        <f t="shared" si="1"/>
        <v>204.14285714285717</v>
      </c>
      <c r="Q24" s="15">
        <f>'FL DOH Daily'!W23</f>
        <v>4.2866711319490956E-2</v>
      </c>
    </row>
    <row r="25" spans="1:17">
      <c r="A25" s="29">
        <v>43930</v>
      </c>
      <c r="B25" s="31">
        <v>0</v>
      </c>
      <c r="C25" s="44"/>
      <c r="D25" s="37"/>
      <c r="E25" s="13"/>
      <c r="F25" s="11">
        <f>AVERAGE('FL DOH Daily'!C18:C24)</f>
        <v>3.5714285714285716</v>
      </c>
      <c r="G25" s="41">
        <f>AVERAGE('FL DOH Daily'!D18:D24)</f>
        <v>77.428571428571431</v>
      </c>
      <c r="H25" s="15">
        <f>'FL DOH Daily'!E24</f>
        <v>4.4091710758377423E-2</v>
      </c>
      <c r="I25" s="42">
        <f>AVERAGE('FL DOH Daily'!I18:I24)</f>
        <v>5.1428571428571432</v>
      </c>
      <c r="J25" s="12">
        <f>AVERAGE('FL DOH Daily'!J18:J24)</f>
        <v>120.85714285714286</v>
      </c>
      <c r="K25" s="15">
        <f>'FL DOH Daily'!K24</f>
        <v>4.0816326530612242E-2</v>
      </c>
      <c r="L25" s="42">
        <f>AVERAGE('FL DOH Daily'!O18:O24)</f>
        <v>0.2857142857142857</v>
      </c>
      <c r="M25" s="12">
        <f>AVERAGE('FL DOH Daily'!P18:P24)</f>
        <v>12.142857142857142</v>
      </c>
      <c r="N25" s="15">
        <f>'FL DOH Daily'!Q24</f>
        <v>2.2988505747126436E-2</v>
      </c>
      <c r="O25" s="42">
        <f t="shared" si="0"/>
        <v>9.0000000000000018</v>
      </c>
      <c r="P25" s="41">
        <f t="shared" si="1"/>
        <v>210.42857142857142</v>
      </c>
      <c r="Q25" s="15">
        <f>'FL DOH Daily'!W24</f>
        <v>4.1015625E-2</v>
      </c>
    </row>
    <row r="26" spans="1:17">
      <c r="A26" s="29">
        <v>43931</v>
      </c>
      <c r="B26" s="31">
        <v>0</v>
      </c>
      <c r="C26" s="44"/>
      <c r="D26" s="37"/>
      <c r="E26" s="13"/>
      <c r="F26" s="11">
        <f>AVERAGE('FL DOH Daily'!C19:C25)</f>
        <v>5.7142857142857144</v>
      </c>
      <c r="G26" s="41">
        <f>AVERAGE('FL DOH Daily'!D19:D25)</f>
        <v>123.85714285714286</v>
      </c>
      <c r="H26" s="15">
        <f>'FL DOH Daily'!E25</f>
        <v>4.4101433296582136E-2</v>
      </c>
      <c r="I26" s="42">
        <f>AVERAGE('FL DOH Daily'!I19:I25)</f>
        <v>4.1428571428571432</v>
      </c>
      <c r="J26" s="12">
        <f>AVERAGE('FL DOH Daily'!J19:J25)</f>
        <v>92.571428571428569</v>
      </c>
      <c r="K26" s="15">
        <f>'FL DOH Daily'!K25</f>
        <v>4.2836041358936483E-2</v>
      </c>
      <c r="L26" s="42">
        <f>AVERAGE('FL DOH Daily'!O19:O25)</f>
        <v>0.2857142857142857</v>
      </c>
      <c r="M26" s="12">
        <f>AVERAGE('FL DOH Daily'!P19:P25)</f>
        <v>12.285714285714286</v>
      </c>
      <c r="N26" s="15">
        <f>'FL DOH Daily'!Q25</f>
        <v>2.2727272727272728E-2</v>
      </c>
      <c r="O26" s="42">
        <f t="shared" si="0"/>
        <v>10.142857142857144</v>
      </c>
      <c r="P26" s="41">
        <f t="shared" si="1"/>
        <v>228.71428571428572</v>
      </c>
      <c r="Q26" s="15">
        <f>'FL DOH Daily'!W25</f>
        <v>4.2464114832535885E-2</v>
      </c>
    </row>
    <row r="27" spans="1:17">
      <c r="A27" s="29">
        <v>43932</v>
      </c>
      <c r="B27" s="31">
        <v>0</v>
      </c>
      <c r="C27" s="44"/>
      <c r="D27" s="37"/>
      <c r="E27" s="13"/>
      <c r="F27" s="11">
        <f>AVERAGE('FL DOH Daily'!C20:C26)</f>
        <v>6.1428571428571432</v>
      </c>
      <c r="G27" s="41">
        <f>AVERAGE('FL DOH Daily'!D20:D26)</f>
        <v>124.42857142857143</v>
      </c>
      <c r="H27" s="15">
        <f>'FL DOH Daily'!E26</f>
        <v>4.7045951859956234E-2</v>
      </c>
      <c r="I27" s="42">
        <f>AVERAGE('FL DOH Daily'!I20:I26)</f>
        <v>3.5714285714285716</v>
      </c>
      <c r="J27" s="12">
        <f>AVERAGE('FL DOH Daily'!J20:J26)</f>
        <v>81.571428571428569</v>
      </c>
      <c r="K27" s="15">
        <f>'FL DOH Daily'!K26</f>
        <v>4.1946308724832217E-2</v>
      </c>
      <c r="L27" s="42">
        <f>AVERAGE('FL DOH Daily'!O20:O26)</f>
        <v>0.42857142857142855</v>
      </c>
      <c r="M27" s="12">
        <f>AVERAGE('FL DOH Daily'!P20:P26)</f>
        <v>13.428571428571429</v>
      </c>
      <c r="N27" s="15">
        <f>'FL DOH Daily'!Q26</f>
        <v>3.0927835051546393E-2</v>
      </c>
      <c r="O27" s="42">
        <f t="shared" si="0"/>
        <v>10.142857142857144</v>
      </c>
      <c r="P27" s="41">
        <f t="shared" si="1"/>
        <v>219.42857142857142</v>
      </c>
      <c r="Q27" s="15">
        <f>'FL DOH Daily'!W26</f>
        <v>4.4181705040448042E-2</v>
      </c>
    </row>
    <row r="28" spans="1:17">
      <c r="A28" s="29">
        <v>43933</v>
      </c>
      <c r="B28" s="31">
        <v>0</v>
      </c>
      <c r="C28" s="44"/>
      <c r="D28" s="37"/>
      <c r="E28" s="13"/>
      <c r="F28" s="11">
        <f>AVERAGE('FL DOH Daily'!C21:C27)</f>
        <v>6.4285714285714288</v>
      </c>
      <c r="G28" s="41">
        <f>AVERAGE('FL DOH Daily'!D21:D27)</f>
        <v>136.57142857142858</v>
      </c>
      <c r="H28" s="15">
        <f>'FL DOH Daily'!E27</f>
        <v>4.4955044955044952E-2</v>
      </c>
      <c r="I28" s="42">
        <f>AVERAGE('FL DOH Daily'!I21:I27)</f>
        <v>2.7142857142857144</v>
      </c>
      <c r="J28" s="12">
        <f>AVERAGE('FL DOH Daily'!J21:J27)</f>
        <v>82.142857142857139</v>
      </c>
      <c r="K28" s="15">
        <f>'FL DOH Daily'!K27</f>
        <v>3.1986531986531987E-2</v>
      </c>
      <c r="L28" s="42">
        <f>AVERAGE('FL DOH Daily'!O21:O27)</f>
        <v>0.42857142857142855</v>
      </c>
      <c r="M28" s="12">
        <f>AVERAGE('FL DOH Daily'!P21:P27)</f>
        <v>13.428571428571429</v>
      </c>
      <c r="N28" s="15">
        <f>'FL DOH Daily'!Q27</f>
        <v>3.0927835051546393E-2</v>
      </c>
      <c r="O28" s="42">
        <f t="shared" si="0"/>
        <v>9.5714285714285712</v>
      </c>
      <c r="P28" s="41">
        <f t="shared" si="1"/>
        <v>232.14285714285714</v>
      </c>
      <c r="Q28" s="15">
        <f>'FL DOH Daily'!W27</f>
        <v>3.9598108747044919E-2</v>
      </c>
    </row>
    <row r="29" spans="1:17">
      <c r="A29" s="29">
        <v>43934</v>
      </c>
      <c r="B29" s="31">
        <v>0</v>
      </c>
      <c r="C29" s="44"/>
      <c r="D29" s="37"/>
      <c r="E29" s="13"/>
      <c r="F29" s="11">
        <f>AVERAGE('FL DOH Daily'!C22:C28)</f>
        <v>6.4285714285714288</v>
      </c>
      <c r="G29" s="41">
        <f>AVERAGE('FL DOH Daily'!D22:D28)</f>
        <v>130.14285714285714</v>
      </c>
      <c r="H29" s="15">
        <f>'FL DOH Daily'!E28</f>
        <v>4.7071129707112969E-2</v>
      </c>
      <c r="I29" s="42">
        <f>AVERAGE('FL DOH Daily'!I22:I28)</f>
        <v>3.1428571428571428</v>
      </c>
      <c r="J29" s="12">
        <f>AVERAGE('FL DOH Daily'!J22:J28)</f>
        <v>92.142857142857139</v>
      </c>
      <c r="K29" s="15">
        <f>'FL DOH Daily'!K28</f>
        <v>3.2983508245877063E-2</v>
      </c>
      <c r="L29" s="42">
        <f>AVERAGE('FL DOH Daily'!O22:O28)</f>
        <v>0.14285714285714285</v>
      </c>
      <c r="M29" s="12">
        <f>AVERAGE('FL DOH Daily'!P22:P28)</f>
        <v>15.428571428571429</v>
      </c>
      <c r="N29" s="15">
        <f>'FL DOH Daily'!Q28</f>
        <v>9.1743119266055051E-3</v>
      </c>
      <c r="O29" s="42">
        <f t="shared" si="0"/>
        <v>9.7142857142857135</v>
      </c>
      <c r="P29" s="41">
        <f t="shared" si="1"/>
        <v>237.71428571428569</v>
      </c>
      <c r="Q29" s="15">
        <f>'FL DOH Daily'!W28</f>
        <v>3.9260969976905313E-2</v>
      </c>
    </row>
    <row r="30" spans="1:17">
      <c r="A30" s="29">
        <v>43935</v>
      </c>
      <c r="B30" s="31">
        <v>0</v>
      </c>
      <c r="C30" s="44"/>
      <c r="D30" s="37"/>
      <c r="E30" s="13"/>
      <c r="F30" s="11">
        <f>AVERAGE('FL DOH Daily'!C23:C29)</f>
        <v>6.7142857142857144</v>
      </c>
      <c r="G30" s="41">
        <f>AVERAGE('FL DOH Daily'!D23:D29)</f>
        <v>134.85714285714286</v>
      </c>
      <c r="H30" s="15">
        <f>'FL DOH Daily'!E29</f>
        <v>4.742684157416751E-2</v>
      </c>
      <c r="I30" s="42">
        <f>AVERAGE('FL DOH Daily'!I23:I29)</f>
        <v>4</v>
      </c>
      <c r="J30" s="12">
        <f>AVERAGE('FL DOH Daily'!J23:J29)</f>
        <v>95.571428571428569</v>
      </c>
      <c r="K30" s="15">
        <f>'FL DOH Daily'!K29</f>
        <v>4.0172166427546625E-2</v>
      </c>
      <c r="L30" s="42">
        <f>AVERAGE('FL DOH Daily'!O23:O29)</f>
        <v>0.7142857142857143</v>
      </c>
      <c r="M30" s="12">
        <f>AVERAGE('FL DOH Daily'!P23:P29)</f>
        <v>17.714285714285715</v>
      </c>
      <c r="N30" s="15">
        <f>'FL DOH Daily'!Q29</f>
        <v>3.875968992248062E-2</v>
      </c>
      <c r="O30" s="42">
        <f t="shared" si="0"/>
        <v>11.428571428571429</v>
      </c>
      <c r="P30" s="41">
        <f t="shared" si="1"/>
        <v>248.14285714285717</v>
      </c>
      <c r="Q30" s="15">
        <f>'FL DOH Daily'!W29</f>
        <v>4.4028618602091361E-2</v>
      </c>
    </row>
    <row r="31" spans="1:17">
      <c r="A31" s="29">
        <v>43936</v>
      </c>
      <c r="B31" s="31">
        <v>0</v>
      </c>
      <c r="C31" s="44"/>
      <c r="D31" s="37"/>
      <c r="E31" s="13"/>
      <c r="F31" s="11">
        <f>AVERAGE('FL DOH Daily'!C24:C30)</f>
        <v>6.4285714285714288</v>
      </c>
      <c r="G31" s="41">
        <f>AVERAGE('FL DOH Daily'!D24:D30)</f>
        <v>124.71428571428571</v>
      </c>
      <c r="H31" s="15">
        <f>'FL DOH Daily'!E30</f>
        <v>4.9019607843137254E-2</v>
      </c>
      <c r="I31" s="42">
        <f>AVERAGE('FL DOH Daily'!I24:I30)</f>
        <v>4.1428571428571432</v>
      </c>
      <c r="J31" s="12">
        <f>AVERAGE('FL DOH Daily'!J24:J30)</f>
        <v>102.85714285714286</v>
      </c>
      <c r="K31" s="15">
        <f>'FL DOH Daily'!K30</f>
        <v>3.8718291054739652E-2</v>
      </c>
      <c r="L31" s="42">
        <f>AVERAGE('FL DOH Daily'!O24:O30)</f>
        <v>1</v>
      </c>
      <c r="M31" s="12">
        <f>AVERAGE('FL DOH Daily'!P24:P30)</f>
        <v>18.571428571428573</v>
      </c>
      <c r="N31" s="15">
        <f>'FL DOH Daily'!Q30</f>
        <v>5.1094890510948905E-2</v>
      </c>
      <c r="O31" s="42">
        <f t="shared" si="0"/>
        <v>11.571428571428573</v>
      </c>
      <c r="P31" s="41">
        <f t="shared" si="1"/>
        <v>246.14285714285714</v>
      </c>
      <c r="Q31" s="15">
        <f>'FL DOH Daily'!W30</f>
        <v>4.4900221729490021E-2</v>
      </c>
    </row>
    <row r="32" spans="1:17">
      <c r="A32" s="29">
        <v>43937</v>
      </c>
      <c r="B32" s="31">
        <v>0</v>
      </c>
      <c r="C32" s="44"/>
      <c r="D32" s="37"/>
      <c r="E32" s="13"/>
      <c r="F32" s="11">
        <f>AVERAGE('FL DOH Daily'!C25:C31)</f>
        <v>6.2857142857142856</v>
      </c>
      <c r="G32" s="41">
        <f>AVERAGE('FL DOH Daily'!D25:D31)</f>
        <v>148.85714285714286</v>
      </c>
      <c r="H32" s="15">
        <f>'FL DOH Daily'!E31</f>
        <v>4.0515653775322284E-2</v>
      </c>
      <c r="I32" s="42">
        <f>AVERAGE('FL DOH Daily'!I25:I31)</f>
        <v>4.1428571428571432</v>
      </c>
      <c r="J32" s="12">
        <f>AVERAGE('FL DOH Daily'!J25:J31)</f>
        <v>105.14285714285714</v>
      </c>
      <c r="K32" s="15">
        <f>'FL DOH Daily'!K31</f>
        <v>3.7908496732026141E-2</v>
      </c>
      <c r="L32" s="42">
        <f>AVERAGE('FL DOH Daily'!O25:O31)</f>
        <v>1</v>
      </c>
      <c r="M32" s="12">
        <f>AVERAGE('FL DOH Daily'!P25:P31)</f>
        <v>21.571428571428573</v>
      </c>
      <c r="N32" s="15">
        <f>'FL DOH Daily'!Q31</f>
        <v>4.4303797468354431E-2</v>
      </c>
      <c r="O32" s="42">
        <f t="shared" si="0"/>
        <v>11.428571428571429</v>
      </c>
      <c r="P32" s="41">
        <f t="shared" si="1"/>
        <v>275.57142857142856</v>
      </c>
      <c r="Q32" s="15">
        <f>'FL DOH Daily'!W31</f>
        <v>3.9820806371329016E-2</v>
      </c>
    </row>
    <row r="33" spans="1:17">
      <c r="A33" s="29">
        <v>43938</v>
      </c>
      <c r="B33" s="31">
        <v>0</v>
      </c>
      <c r="C33" s="44"/>
      <c r="D33" s="37"/>
      <c r="E33" s="13"/>
      <c r="F33" s="11">
        <f>AVERAGE('FL DOH Daily'!C26:C32)</f>
        <v>4.5714285714285712</v>
      </c>
      <c r="G33" s="41">
        <f>AVERAGE('FL DOH Daily'!D26:D32)</f>
        <v>116.71428571428571</v>
      </c>
      <c r="H33" s="15">
        <f>'FL DOH Daily'!E32</f>
        <v>3.7691401648998819E-2</v>
      </c>
      <c r="I33" s="42">
        <f>AVERAGE('FL DOH Daily'!I26:I32)</f>
        <v>3.5714285714285716</v>
      </c>
      <c r="J33" s="12">
        <f>AVERAGE('FL DOH Daily'!J26:J32)</f>
        <v>113.85714285714286</v>
      </c>
      <c r="K33" s="15">
        <f>'FL DOH Daily'!K32</f>
        <v>3.0413625304136254E-2</v>
      </c>
      <c r="L33" s="42">
        <f>AVERAGE('FL DOH Daily'!O26:O32)</f>
        <v>1.1428571428571428</v>
      </c>
      <c r="M33" s="12">
        <f>AVERAGE('FL DOH Daily'!P26:P32)</f>
        <v>29</v>
      </c>
      <c r="N33" s="15">
        <f>'FL DOH Daily'!Q32</f>
        <v>3.7914691943127965E-2</v>
      </c>
      <c r="O33" s="42">
        <f t="shared" si="0"/>
        <v>9.2857142857142847</v>
      </c>
      <c r="P33" s="41">
        <f t="shared" si="1"/>
        <v>259.57142857142856</v>
      </c>
      <c r="Q33" s="15">
        <f>'FL DOH Daily'!W32</f>
        <v>3.4537725823591922E-2</v>
      </c>
    </row>
    <row r="34" spans="1:17">
      <c r="A34" s="29">
        <v>43939</v>
      </c>
      <c r="B34" s="31">
        <v>0</v>
      </c>
      <c r="C34" s="44"/>
      <c r="D34" s="37"/>
      <c r="E34" s="13"/>
      <c r="F34" s="11">
        <f>AVERAGE('FL DOH Daily'!C27:C33)</f>
        <v>4.1428571428571432</v>
      </c>
      <c r="G34" s="41">
        <f>AVERAGE('FL DOH Daily'!D27:D33)</f>
        <v>110.71428571428571</v>
      </c>
      <c r="H34" s="15">
        <f>'FL DOH Daily'!E33</f>
        <v>3.6069651741293535E-2</v>
      </c>
      <c r="I34" s="42">
        <f>AVERAGE('FL DOH Daily'!I27:I33)</f>
        <v>3.5714285714285716</v>
      </c>
      <c r="J34" s="12">
        <f>AVERAGE('FL DOH Daily'!J27:J33)</f>
        <v>116</v>
      </c>
      <c r="K34" s="15">
        <f>'FL DOH Daily'!K33</f>
        <v>2.986857825567503E-2</v>
      </c>
      <c r="L34" s="42">
        <f>AVERAGE('FL DOH Daily'!O27:O33)</f>
        <v>1.2857142857142858</v>
      </c>
      <c r="M34" s="12">
        <f>AVERAGE('FL DOH Daily'!P27:P33)</f>
        <v>33</v>
      </c>
      <c r="N34" s="15">
        <f>'FL DOH Daily'!Q33</f>
        <v>3.7499999999999999E-2</v>
      </c>
      <c r="O34" s="42">
        <f t="shared" si="0"/>
        <v>9.0000000000000018</v>
      </c>
      <c r="P34" s="41">
        <f t="shared" si="1"/>
        <v>259.71428571428572</v>
      </c>
      <c r="Q34" s="15">
        <f>'FL DOH Daily'!W33</f>
        <v>3.3492822966507178E-2</v>
      </c>
    </row>
    <row r="35" spans="1:17">
      <c r="A35" s="29">
        <v>43940</v>
      </c>
      <c r="B35" s="31">
        <v>0</v>
      </c>
      <c r="C35" s="44"/>
      <c r="D35" s="37"/>
      <c r="E35" s="13"/>
      <c r="F35" s="11">
        <f>AVERAGE('FL DOH Daily'!C28:C34)</f>
        <v>3.4285714285714284</v>
      </c>
      <c r="G35" s="41">
        <f>AVERAGE('FL DOH Daily'!D28:D34)</f>
        <v>132.57142857142858</v>
      </c>
      <c r="H35" s="15">
        <f>'FL DOH Daily'!E34</f>
        <v>2.5210084033613446E-2</v>
      </c>
      <c r="I35" s="42">
        <f>AVERAGE('FL DOH Daily'!I28:I34)</f>
        <v>3.8571428571428572</v>
      </c>
      <c r="J35" s="12">
        <f>AVERAGE('FL DOH Daily'!J28:J34)</f>
        <v>116.14285714285714</v>
      </c>
      <c r="K35" s="15">
        <f>'FL DOH Daily'!K34</f>
        <v>3.214285714285714E-2</v>
      </c>
      <c r="L35" s="42">
        <f>AVERAGE('FL DOH Daily'!O28:O34)</f>
        <v>1.7142857142857142</v>
      </c>
      <c r="M35" s="12">
        <f>AVERAGE('FL DOH Daily'!P28:P34)</f>
        <v>38.285714285714285</v>
      </c>
      <c r="N35" s="15">
        <f>'FL DOH Daily'!Q34</f>
        <v>4.2857142857142858E-2</v>
      </c>
      <c r="O35" s="42">
        <f t="shared" si="0"/>
        <v>9</v>
      </c>
      <c r="P35" s="41">
        <f t="shared" si="1"/>
        <v>287</v>
      </c>
      <c r="Q35" s="15">
        <f>'FL DOH Daily'!W34</f>
        <v>3.0405405405405407E-2</v>
      </c>
    </row>
    <row r="36" spans="1:17">
      <c r="A36" s="29">
        <v>43941</v>
      </c>
      <c r="B36" s="31">
        <v>0</v>
      </c>
      <c r="C36" s="44"/>
      <c r="D36" s="37"/>
      <c r="E36" s="13"/>
      <c r="F36" s="11">
        <f>AVERAGE('FL DOH Daily'!C29:C35)</f>
        <v>3.5714285714285716</v>
      </c>
      <c r="G36" s="41">
        <f>AVERAGE('FL DOH Daily'!D29:D35)</f>
        <v>139.14285714285714</v>
      </c>
      <c r="H36" s="15">
        <f>'FL DOH Daily'!E35</f>
        <v>2.5025025025025027E-2</v>
      </c>
      <c r="I36" s="42">
        <f>AVERAGE('FL DOH Daily'!I29:I35)</f>
        <v>3.8571428571428572</v>
      </c>
      <c r="J36" s="12">
        <f>AVERAGE('FL DOH Daily'!J29:J35)</f>
        <v>113.14285714285714</v>
      </c>
      <c r="K36" s="15">
        <f>'FL DOH Daily'!K35</f>
        <v>3.2967032967032968E-2</v>
      </c>
      <c r="L36" s="42">
        <f>AVERAGE('FL DOH Daily'!O29:O35)</f>
        <v>1.8571428571428572</v>
      </c>
      <c r="M36" s="12">
        <f>AVERAGE('FL DOH Daily'!P29:P35)</f>
        <v>42.142857142857146</v>
      </c>
      <c r="N36" s="15">
        <f>'FL DOH Daily'!Q35</f>
        <v>4.2207792207792208E-2</v>
      </c>
      <c r="O36" s="42">
        <f t="shared" si="0"/>
        <v>9.2857142857142865</v>
      </c>
      <c r="P36" s="41">
        <f t="shared" si="1"/>
        <v>294.42857142857144</v>
      </c>
      <c r="Q36" s="15">
        <f>'FL DOH Daily'!W35</f>
        <v>3.0573847601128881E-2</v>
      </c>
    </row>
    <row r="37" spans="1:17">
      <c r="A37" s="29">
        <v>43942</v>
      </c>
      <c r="B37" s="31">
        <v>0</v>
      </c>
      <c r="C37" s="44"/>
      <c r="D37" s="37"/>
      <c r="E37" s="13"/>
      <c r="F37" s="11">
        <f>AVERAGE('FL DOH Daily'!C30:C36)</f>
        <v>3.5714285714285716</v>
      </c>
      <c r="G37" s="41">
        <f>AVERAGE('FL DOH Daily'!D30:D36)</f>
        <v>138.57142857142858</v>
      </c>
      <c r="H37" s="15">
        <f>'FL DOH Daily'!E36</f>
        <v>2.5125628140703519E-2</v>
      </c>
      <c r="I37" s="42">
        <f>AVERAGE('FL DOH Daily'!I30:I36)</f>
        <v>3.1428571428571428</v>
      </c>
      <c r="J37" s="12">
        <f>AVERAGE('FL DOH Daily'!J30:J36)</f>
        <v>112.28571428571429</v>
      </c>
      <c r="K37" s="15">
        <f>'FL DOH Daily'!K36</f>
        <v>2.7227722772277228E-2</v>
      </c>
      <c r="L37" s="42">
        <f>AVERAGE('FL DOH Daily'!O30:O36)</f>
        <v>1.2857142857142858</v>
      </c>
      <c r="M37" s="12">
        <f>AVERAGE('FL DOH Daily'!P30:P36)</f>
        <v>44.857142857142854</v>
      </c>
      <c r="N37" s="15">
        <f>'FL DOH Daily'!Q36</f>
        <v>2.7863777089783281E-2</v>
      </c>
      <c r="O37" s="42">
        <f t="shared" si="0"/>
        <v>8</v>
      </c>
      <c r="P37" s="41">
        <f t="shared" si="1"/>
        <v>295.71428571428572</v>
      </c>
      <c r="Q37" s="15">
        <f>'FL DOH Daily'!W36</f>
        <v>2.634054562558796E-2</v>
      </c>
    </row>
    <row r="38" spans="1:17">
      <c r="A38" s="29">
        <v>43943</v>
      </c>
      <c r="B38" s="31">
        <v>0</v>
      </c>
      <c r="C38" s="44"/>
      <c r="D38" s="37"/>
      <c r="E38" s="13"/>
      <c r="F38" s="11">
        <f>AVERAGE('FL DOH Daily'!C31:C37)</f>
        <v>3</v>
      </c>
      <c r="G38" s="41">
        <f>AVERAGE('FL DOH Daily'!D31:D37)</f>
        <v>136.42857142857142</v>
      </c>
      <c r="H38" s="15">
        <f>'FL DOH Daily'!E37</f>
        <v>2.151639344262295E-2</v>
      </c>
      <c r="I38" s="42">
        <f>AVERAGE('FL DOH Daily'!I31:I37)</f>
        <v>2.5714285714285716</v>
      </c>
      <c r="J38" s="12">
        <f>AVERAGE('FL DOH Daily'!J31:J37)</f>
        <v>113.14285714285714</v>
      </c>
      <c r="K38" s="15">
        <f>'FL DOH Daily'!K37</f>
        <v>2.2222222222222223E-2</v>
      </c>
      <c r="L38" s="42">
        <f>AVERAGE('FL DOH Daily'!O31:O37)</f>
        <v>1.4285714285714286</v>
      </c>
      <c r="M38" s="12">
        <f>AVERAGE('FL DOH Daily'!P31:P37)</f>
        <v>50.714285714285715</v>
      </c>
      <c r="N38" s="15">
        <f>'FL DOH Daily'!Q37</f>
        <v>2.7397260273972601E-2</v>
      </c>
      <c r="O38" s="42">
        <f t="shared" si="0"/>
        <v>7</v>
      </c>
      <c r="P38" s="41">
        <f t="shared" si="1"/>
        <v>300.28571428571428</v>
      </c>
      <c r="Q38" s="15">
        <f>'FL DOH Daily'!W37</f>
        <v>2.2780102278010229E-2</v>
      </c>
    </row>
    <row r="39" spans="1:17">
      <c r="A39" s="29">
        <v>43944</v>
      </c>
      <c r="B39" s="31">
        <v>0</v>
      </c>
      <c r="C39" s="44"/>
      <c r="D39" s="37"/>
      <c r="E39" s="13"/>
      <c r="F39" s="11">
        <f>AVERAGE('FL DOH Daily'!C32:C38)</f>
        <v>2.5714285714285716</v>
      </c>
      <c r="G39" s="41">
        <f>AVERAGE('FL DOH Daily'!D32:D38)</f>
        <v>97.714285714285708</v>
      </c>
      <c r="H39" s="15">
        <f>'FL DOH Daily'!E38</f>
        <v>2.564102564102564E-2</v>
      </c>
      <c r="I39" s="42">
        <f>AVERAGE('FL DOH Daily'!I32:I38)</f>
        <v>2</v>
      </c>
      <c r="J39" s="12">
        <f>AVERAGE('FL DOH Daily'!J32:J38)</f>
        <v>105.42857142857143</v>
      </c>
      <c r="K39" s="15">
        <f>'FL DOH Daily'!K38</f>
        <v>1.8617021276595744E-2</v>
      </c>
      <c r="L39" s="42">
        <f>AVERAGE('FL DOH Daily'!O32:O38)</f>
        <v>1.4285714285714286</v>
      </c>
      <c r="M39" s="12">
        <f>AVERAGE('FL DOH Daily'!P32:P38)</f>
        <v>53.142857142857146</v>
      </c>
      <c r="N39" s="15">
        <f>'FL DOH Daily'!Q38</f>
        <v>2.6178010471204188E-2</v>
      </c>
      <c r="O39" s="42">
        <f t="shared" si="0"/>
        <v>6</v>
      </c>
      <c r="P39" s="41">
        <f t="shared" si="1"/>
        <v>256.28571428571428</v>
      </c>
      <c r="Q39" s="15">
        <f>'FL DOH Daily'!W38</f>
        <v>2.2875816993464051E-2</v>
      </c>
    </row>
    <row r="40" spans="1:17">
      <c r="A40" s="29">
        <v>43945</v>
      </c>
      <c r="B40" s="31">
        <v>0</v>
      </c>
      <c r="C40" s="44"/>
      <c r="D40" s="37"/>
      <c r="E40" s="13"/>
      <c r="F40" s="11">
        <f>AVERAGE('FL DOH Daily'!C33:C39)</f>
        <v>2.2857142857142856</v>
      </c>
      <c r="G40" s="41">
        <f>AVERAGE('FL DOH Daily'!D33:D39)</f>
        <v>86</v>
      </c>
      <c r="H40" s="15">
        <f>'FL DOH Daily'!E39</f>
        <v>2.5889967637540454E-2</v>
      </c>
      <c r="I40" s="42">
        <f>AVERAGE('FL DOH Daily'!I33:I39)</f>
        <v>2.4285714285714284</v>
      </c>
      <c r="J40" s="12">
        <f>AVERAGE('FL DOH Daily'!J33:J39)</f>
        <v>100.71428571428571</v>
      </c>
      <c r="K40" s="15">
        <f>'FL DOH Daily'!K39</f>
        <v>2.3545706371191136E-2</v>
      </c>
      <c r="L40" s="42">
        <f>AVERAGE('FL DOH Daily'!O33:O39)</f>
        <v>1.5714285714285714</v>
      </c>
      <c r="M40" s="12">
        <f>AVERAGE('FL DOH Daily'!P33:P39)</f>
        <v>46.428571428571431</v>
      </c>
      <c r="N40" s="15">
        <f>'FL DOH Daily'!Q39</f>
        <v>3.273809523809524E-2</v>
      </c>
      <c r="O40" s="42">
        <f t="shared" si="0"/>
        <v>6.2857142857142847</v>
      </c>
      <c r="P40" s="41">
        <f t="shared" si="1"/>
        <v>233.14285714285717</v>
      </c>
      <c r="Q40" s="15">
        <f>'FL DOH Daily'!W39</f>
        <v>2.6252983293556086E-2</v>
      </c>
    </row>
    <row r="41" spans="1:17">
      <c r="A41" s="29">
        <v>43946</v>
      </c>
      <c r="B41" s="31">
        <v>0</v>
      </c>
      <c r="C41" s="44"/>
      <c r="D41" s="37"/>
      <c r="E41" s="13"/>
      <c r="F41" s="11">
        <f>AVERAGE('FL DOH Daily'!C34:C40)</f>
        <v>2.1428571428571428</v>
      </c>
      <c r="G41" s="41">
        <f>AVERAGE('FL DOH Daily'!D34:D40)</f>
        <v>97.857142857142861</v>
      </c>
      <c r="H41" s="15">
        <f>'FL DOH Daily'!E40</f>
        <v>2.1428571428571429E-2</v>
      </c>
      <c r="I41" s="42">
        <f>AVERAGE('FL DOH Daily'!I34:I40)</f>
        <v>2.8571428571428572</v>
      </c>
      <c r="J41" s="12">
        <f>AVERAGE('FL DOH Daily'!J34:J40)</f>
        <v>105.71428571428571</v>
      </c>
      <c r="K41" s="15">
        <f>'FL DOH Daily'!K40</f>
        <v>2.6315789473684209E-2</v>
      </c>
      <c r="L41" s="42">
        <f>AVERAGE('FL DOH Daily'!O34:O40)</f>
        <v>1.2857142857142858</v>
      </c>
      <c r="M41" s="12">
        <f>AVERAGE('FL DOH Daily'!P34:P40)</f>
        <v>55.571428571428569</v>
      </c>
      <c r="N41" s="15">
        <f>'FL DOH Daily'!Q40</f>
        <v>2.2613065326633167E-2</v>
      </c>
      <c r="O41" s="42">
        <f t="shared" si="0"/>
        <v>6.2857142857142856</v>
      </c>
      <c r="P41" s="41">
        <f t="shared" si="1"/>
        <v>259.14285714285711</v>
      </c>
      <c r="Q41" s="15">
        <f>'FL DOH Daily'!W40</f>
        <v>2.3681377825618945E-2</v>
      </c>
    </row>
    <row r="42" spans="1:17">
      <c r="A42" s="29">
        <v>43947</v>
      </c>
      <c r="B42" s="31">
        <v>0</v>
      </c>
      <c r="C42" s="44"/>
      <c r="D42" s="37"/>
      <c r="E42" s="13"/>
      <c r="F42" s="11">
        <f>AVERAGE('FL DOH Daily'!C35:C41)</f>
        <v>1.5714285714285714</v>
      </c>
      <c r="G42" s="41">
        <f>AVERAGE('FL DOH Daily'!D35:D41)</f>
        <v>59.428571428571431</v>
      </c>
      <c r="H42" s="15">
        <f>'FL DOH Daily'!E41</f>
        <v>2.576112412177986E-2</v>
      </c>
      <c r="I42" s="42">
        <f>AVERAGE('FL DOH Daily'!I35:I41)</f>
        <v>2.7142857142857144</v>
      </c>
      <c r="J42" s="12">
        <f>AVERAGE('FL DOH Daily'!J35:J41)</f>
        <v>106.28571428571429</v>
      </c>
      <c r="K42" s="15">
        <f>'FL DOH Daily'!K41</f>
        <v>2.4901703800786368E-2</v>
      </c>
      <c r="L42" s="42">
        <f>AVERAGE('FL DOH Daily'!O35:O41)</f>
        <v>1.1428571428571428</v>
      </c>
      <c r="M42" s="12">
        <f>AVERAGE('FL DOH Daily'!P35:P41)</f>
        <v>52.428571428571431</v>
      </c>
      <c r="N42" s="15">
        <f>'FL DOH Daily'!Q41</f>
        <v>2.1333333333333333E-2</v>
      </c>
      <c r="O42" s="42">
        <f t="shared" si="0"/>
        <v>5.4285714285714288</v>
      </c>
      <c r="P42" s="41">
        <f t="shared" si="1"/>
        <v>218.14285714285717</v>
      </c>
      <c r="Q42" s="15">
        <f>'FL DOH Daily'!W41</f>
        <v>2.428115015974441E-2</v>
      </c>
    </row>
    <row r="43" spans="1:17">
      <c r="A43" s="29">
        <v>43948</v>
      </c>
      <c r="B43" s="31">
        <v>0</v>
      </c>
      <c r="C43" s="44"/>
      <c r="D43" s="37"/>
      <c r="E43" s="13"/>
      <c r="F43" s="11">
        <f>AVERAGE('FL DOH Daily'!C36:C42)</f>
        <v>1.4285714285714286</v>
      </c>
      <c r="G43" s="41">
        <f>AVERAGE('FL DOH Daily'!D36:D42)</f>
        <v>52.428571428571431</v>
      </c>
      <c r="H43" s="15">
        <f>'FL DOH Daily'!E42</f>
        <v>2.6525198938992044E-2</v>
      </c>
      <c r="I43" s="42">
        <f>AVERAGE('FL DOH Daily'!I36:I42)</f>
        <v>2</v>
      </c>
      <c r="J43" s="12">
        <f>AVERAGE('FL DOH Daily'!J36:J42)</f>
        <v>110.57142857142857</v>
      </c>
      <c r="K43" s="15">
        <f>'FL DOH Daily'!K42</f>
        <v>1.7766497461928935E-2</v>
      </c>
      <c r="L43" s="42">
        <f>AVERAGE('FL DOH Daily'!O36:O42)</f>
        <v>1</v>
      </c>
      <c r="M43" s="12">
        <f>AVERAGE('FL DOH Daily'!P36:P42)</f>
        <v>58.285714285714285</v>
      </c>
      <c r="N43" s="15">
        <f>'FL DOH Daily'!Q42</f>
        <v>1.6867469879518072E-2</v>
      </c>
      <c r="O43" s="42">
        <f t="shared" si="0"/>
        <v>4.4285714285714288</v>
      </c>
      <c r="P43" s="41">
        <f t="shared" si="1"/>
        <v>221.28571428571428</v>
      </c>
      <c r="Q43" s="15">
        <f>'FL DOH Daily'!W42</f>
        <v>1.9620253164556962E-2</v>
      </c>
    </row>
    <row r="44" spans="1:17">
      <c r="A44" s="29">
        <v>43949</v>
      </c>
      <c r="B44" s="31">
        <v>0</v>
      </c>
      <c r="C44" s="44"/>
      <c r="D44" s="37"/>
      <c r="E44" s="13"/>
      <c r="F44" s="11">
        <f>AVERAGE('FL DOH Daily'!C37:C43)</f>
        <v>1.2857142857142858</v>
      </c>
      <c r="G44" s="41">
        <f>AVERAGE('FL DOH Daily'!D37:D43)</f>
        <v>52.142857142857146</v>
      </c>
      <c r="H44" s="15">
        <f>'FL DOH Daily'!E43</f>
        <v>2.4064171122994651E-2</v>
      </c>
      <c r="I44" s="42">
        <f>AVERAGE('FL DOH Daily'!I37:I43)</f>
        <v>2</v>
      </c>
      <c r="J44" s="12">
        <f>AVERAGE('FL DOH Daily'!J37:J43)</f>
        <v>107.14285714285714</v>
      </c>
      <c r="K44" s="15">
        <f>'FL DOH Daily'!K43</f>
        <v>1.832460732984293E-2</v>
      </c>
      <c r="L44" s="42">
        <f>AVERAGE('FL DOH Daily'!O37:O43)</f>
        <v>1</v>
      </c>
      <c r="M44" s="12">
        <f>AVERAGE('FL DOH Daily'!P37:P43)</f>
        <v>67.285714285714292</v>
      </c>
      <c r="N44" s="15">
        <f>'FL DOH Daily'!Q43</f>
        <v>1.4644351464435146E-2</v>
      </c>
      <c r="O44" s="42">
        <f t="shared" si="0"/>
        <v>4.2857142857142856</v>
      </c>
      <c r="P44" s="41">
        <f t="shared" si="1"/>
        <v>226.57142857142856</v>
      </c>
      <c r="Q44" s="15">
        <f>'FL DOH Daily'!W43</f>
        <v>1.8564356435643563E-2</v>
      </c>
    </row>
    <row r="45" spans="1:17">
      <c r="A45" s="29">
        <v>43950</v>
      </c>
      <c r="B45" s="31">
        <v>0</v>
      </c>
      <c r="C45" s="44"/>
      <c r="D45" s="37"/>
      <c r="E45" s="13"/>
      <c r="F45" s="11">
        <f>AVERAGE('FL DOH Daily'!C38:C44)</f>
        <v>1</v>
      </c>
      <c r="G45" s="41">
        <f>AVERAGE('FL DOH Daily'!D38:D44)</f>
        <v>48.857142857142854</v>
      </c>
      <c r="H45" s="15">
        <f>'FL DOH Daily'!E44</f>
        <v>2.0057306590257881E-2</v>
      </c>
      <c r="I45" s="42">
        <f>AVERAGE('FL DOH Daily'!I38:I44)</f>
        <v>2.2857142857142856</v>
      </c>
      <c r="J45" s="12">
        <f>AVERAGE('FL DOH Daily'!J38:J44)</f>
        <v>107.57142857142857</v>
      </c>
      <c r="K45" s="15">
        <f>'FL DOH Daily'!K44</f>
        <v>2.0806241872561769E-2</v>
      </c>
      <c r="L45" s="42">
        <f>AVERAGE('FL DOH Daily'!O38:O44)</f>
        <v>0.7142857142857143</v>
      </c>
      <c r="M45" s="12">
        <f>AVERAGE('FL DOH Daily'!P38:P44)</f>
        <v>87.714285714285708</v>
      </c>
      <c r="N45" s="15">
        <f>'FL DOH Daily'!Q44</f>
        <v>8.0775444264943458E-3</v>
      </c>
      <c r="O45" s="42">
        <f t="shared" si="0"/>
        <v>4</v>
      </c>
      <c r="P45" s="41">
        <f t="shared" si="1"/>
        <v>244.14285714285711</v>
      </c>
      <c r="Q45" s="15">
        <f>'FL DOH Daily'!W44</f>
        <v>1.6119746689694875E-2</v>
      </c>
    </row>
    <row r="46" spans="1:17">
      <c r="A46" s="29">
        <v>43951</v>
      </c>
      <c r="B46" s="31">
        <v>0</v>
      </c>
      <c r="C46" s="44"/>
      <c r="D46" s="37"/>
      <c r="E46" s="13"/>
      <c r="F46" s="11">
        <f>AVERAGE('FL DOH Daily'!C39:C45)</f>
        <v>1</v>
      </c>
      <c r="G46" s="41">
        <f>AVERAGE('FL DOH Daily'!D39:D45)</f>
        <v>49.285714285714285</v>
      </c>
      <c r="H46" s="15">
        <f>'FL DOH Daily'!E45</f>
        <v>1.9886363636363636E-2</v>
      </c>
      <c r="I46" s="42">
        <f>AVERAGE('FL DOH Daily'!I39:I45)</f>
        <v>2.5714285714285716</v>
      </c>
      <c r="J46" s="12">
        <f>AVERAGE('FL DOH Daily'!J39:J45)</f>
        <v>115.85714285714286</v>
      </c>
      <c r="K46" s="15">
        <f>'FL DOH Daily'!K45</f>
        <v>2.1712907117008445E-2</v>
      </c>
      <c r="L46" s="42">
        <f>AVERAGE('FL DOH Daily'!O39:O45)</f>
        <v>0.7142857142857143</v>
      </c>
      <c r="M46" s="12">
        <f>AVERAGE('FL DOH Daily'!P39:P45)</f>
        <v>106.14285714285714</v>
      </c>
      <c r="N46" s="15">
        <f>'FL DOH Daily'!Q45</f>
        <v>6.6844919786096255E-3</v>
      </c>
      <c r="O46" s="42">
        <f t="shared" si="0"/>
        <v>4.2857142857142856</v>
      </c>
      <c r="P46" s="41">
        <f t="shared" si="1"/>
        <v>271.28571428571428</v>
      </c>
      <c r="Q46" s="15">
        <f>'FL DOH Daily'!W45</f>
        <v>1.5552099533437015E-2</v>
      </c>
    </row>
    <row r="47" spans="1:17">
      <c r="A47" s="29">
        <v>43952</v>
      </c>
      <c r="B47" s="31">
        <v>0</v>
      </c>
      <c r="C47" s="44"/>
      <c r="D47" s="37"/>
      <c r="E47" s="13"/>
      <c r="F47" s="11">
        <f>AVERAGE('FL DOH Daily'!C40:C46)</f>
        <v>1.2857142857142858</v>
      </c>
      <c r="G47" s="41">
        <f>AVERAGE('FL DOH Daily'!D40:D46)</f>
        <v>53.428571428571431</v>
      </c>
      <c r="H47" s="15">
        <f>'FL DOH Daily'!E46</f>
        <v>2.3498694516971279E-2</v>
      </c>
      <c r="I47" s="42">
        <f>AVERAGE('FL DOH Daily'!I40:I46)</f>
        <v>2.4285714285714284</v>
      </c>
      <c r="J47" s="12">
        <f>AVERAGE('FL DOH Daily'!J40:J46)</f>
        <v>116.71428571428571</v>
      </c>
      <c r="K47" s="15">
        <f>'FL DOH Daily'!K46</f>
        <v>2.0383693045563551E-2</v>
      </c>
      <c r="L47" s="42">
        <f>AVERAGE('FL DOH Daily'!O40:O46)</f>
        <v>0.7142857142857143</v>
      </c>
      <c r="M47" s="12">
        <f>AVERAGE('FL DOH Daily'!P40:P46)</f>
        <v>127</v>
      </c>
      <c r="N47" s="15">
        <f>'FL DOH Daily'!Q46</f>
        <v>5.5928411633109623E-3</v>
      </c>
      <c r="O47" s="42">
        <f t="shared" si="0"/>
        <v>4.4285714285714288</v>
      </c>
      <c r="P47" s="41">
        <f t="shared" si="1"/>
        <v>297.14285714285711</v>
      </c>
      <c r="Q47" s="15">
        <f>'FL DOH Daily'!W46</f>
        <v>1.4684983420180009E-2</v>
      </c>
    </row>
    <row r="48" spans="1:17">
      <c r="A48" s="29">
        <v>43953</v>
      </c>
      <c r="B48" s="31">
        <v>0</v>
      </c>
      <c r="C48" s="44"/>
      <c r="D48" s="37"/>
      <c r="E48" s="13"/>
      <c r="F48" s="11">
        <f>AVERAGE('FL DOH Daily'!C41:C47)</f>
        <v>1.2857142857142858</v>
      </c>
      <c r="G48" s="41">
        <f>AVERAGE('FL DOH Daily'!D41:D47)</f>
        <v>39.857142857142854</v>
      </c>
      <c r="H48" s="15">
        <f>'FL DOH Daily'!E47</f>
        <v>3.125E-2</v>
      </c>
      <c r="I48" s="42">
        <f>AVERAGE('FL DOH Daily'!I41:I47)</f>
        <v>1.8571428571428572</v>
      </c>
      <c r="J48" s="12">
        <f>AVERAGE('FL DOH Daily'!J41:J47)</f>
        <v>107.42857142857143</v>
      </c>
      <c r="K48" s="15">
        <f>'FL DOH Daily'!K47</f>
        <v>1.699346405228758E-2</v>
      </c>
      <c r="L48" s="42">
        <f>AVERAGE('FL DOH Daily'!O41:O47)</f>
        <v>1.2857142857142858</v>
      </c>
      <c r="M48" s="12">
        <f>AVERAGE('FL DOH Daily'!P41:P47)</f>
        <v>120.42857142857143</v>
      </c>
      <c r="N48" s="15">
        <f>'FL DOH Daily'!Q47</f>
        <v>1.0563380281690141E-2</v>
      </c>
      <c r="O48" s="42">
        <f t="shared" si="0"/>
        <v>4.4285714285714288</v>
      </c>
      <c r="P48" s="41">
        <f t="shared" si="1"/>
        <v>267.71428571428572</v>
      </c>
      <c r="Q48" s="15">
        <f>'FL DOH Daily'!W47</f>
        <v>1.6272965879265092E-2</v>
      </c>
    </row>
    <row r="49" spans="1:17">
      <c r="A49" s="29">
        <v>43954</v>
      </c>
      <c r="B49" s="31">
        <v>0</v>
      </c>
      <c r="C49" s="44"/>
      <c r="D49" s="37"/>
      <c r="E49" s="13"/>
      <c r="F49" s="11">
        <f>AVERAGE('FL DOH Daily'!C42:C48)</f>
        <v>1.5714285714285714</v>
      </c>
      <c r="G49" s="41">
        <f>AVERAGE('FL DOH Daily'!D42:D48)</f>
        <v>52</v>
      </c>
      <c r="H49" s="15">
        <f>'FL DOH Daily'!E48</f>
        <v>2.9333333333333333E-2</v>
      </c>
      <c r="I49" s="42">
        <f>AVERAGE('FL DOH Daily'!I42:I48)</f>
        <v>2</v>
      </c>
      <c r="J49" s="12">
        <f>AVERAGE('FL DOH Daily'!J42:J48)</f>
        <v>111.85714285714286</v>
      </c>
      <c r="K49" s="15">
        <f>'FL DOH Daily'!K48</f>
        <v>1.7565872020075281E-2</v>
      </c>
      <c r="L49" s="42">
        <f>AVERAGE('FL DOH Daily'!O42:O48)</f>
        <v>1</v>
      </c>
      <c r="M49" s="12">
        <f>AVERAGE('FL DOH Daily'!P42:P48)</f>
        <v>131.57142857142858</v>
      </c>
      <c r="N49" s="15">
        <f>'FL DOH Daily'!Q48</f>
        <v>7.5431034482758624E-3</v>
      </c>
      <c r="O49" s="42">
        <f t="shared" si="0"/>
        <v>4.5714285714285712</v>
      </c>
      <c r="P49" s="41">
        <f t="shared" si="1"/>
        <v>295.42857142857144</v>
      </c>
      <c r="Q49" s="15">
        <f>'FL DOH Daily'!W48</f>
        <v>1.5238095238095238E-2</v>
      </c>
    </row>
    <row r="50" spans="1:17">
      <c r="A50" s="29">
        <v>43955</v>
      </c>
      <c r="B50" s="31">
        <v>1</v>
      </c>
      <c r="C50" s="44"/>
      <c r="D50" s="37"/>
      <c r="E50" s="13"/>
      <c r="F50" s="11">
        <f>AVERAGE('FL DOH Daily'!C43:C49)</f>
        <v>1.5714285714285714</v>
      </c>
      <c r="G50" s="41">
        <f>AVERAGE('FL DOH Daily'!D43:D49)</f>
        <v>50.714285714285715</v>
      </c>
      <c r="H50" s="15">
        <f>'FL DOH Daily'!E49</f>
        <v>3.0054644808743168E-2</v>
      </c>
      <c r="I50" s="42">
        <f>AVERAGE('FL DOH Daily'!I43:I49)</f>
        <v>2.1428571428571428</v>
      </c>
      <c r="J50" s="12">
        <f>AVERAGE('FL DOH Daily'!J43:J49)</f>
        <v>99</v>
      </c>
      <c r="K50" s="15">
        <f>'FL DOH Daily'!K49</f>
        <v>2.1186440677966101E-2</v>
      </c>
      <c r="L50" s="42">
        <f>AVERAGE('FL DOH Daily'!O43:O49)</f>
        <v>1</v>
      </c>
      <c r="M50" s="12">
        <f>AVERAGE('FL DOH Daily'!P43:P49)</f>
        <v>120.42857142857143</v>
      </c>
      <c r="N50" s="15">
        <f>'FL DOH Daily'!Q49</f>
        <v>8.2352941176470594E-3</v>
      </c>
      <c r="O50" s="42">
        <f t="shared" si="0"/>
        <v>4.7142857142857144</v>
      </c>
      <c r="P50" s="41">
        <f t="shared" si="1"/>
        <v>270.14285714285717</v>
      </c>
      <c r="Q50" s="15">
        <f>'FL DOH Daily'!W49</f>
        <v>1.7151767151767153E-2</v>
      </c>
    </row>
    <row r="51" spans="1:17">
      <c r="A51" s="29">
        <v>43956</v>
      </c>
      <c r="B51" s="31">
        <v>0</v>
      </c>
      <c r="C51" s="44"/>
      <c r="D51" s="37"/>
      <c r="E51" s="13"/>
      <c r="F51" s="11">
        <f>AVERAGE('FL DOH Daily'!C44:C50)</f>
        <v>1.2857142857142858</v>
      </c>
      <c r="G51" s="41">
        <f>AVERAGE('FL DOH Daily'!D44:D50)</f>
        <v>48</v>
      </c>
      <c r="H51" s="15">
        <f>'FL DOH Daily'!E50</f>
        <v>2.6086956521739129E-2</v>
      </c>
      <c r="I51" s="42">
        <f>AVERAGE('FL DOH Daily'!I44:I50)</f>
        <v>1.5714285714285714</v>
      </c>
      <c r="J51" s="12">
        <f>AVERAGE('FL DOH Daily'!J44:J50)</f>
        <v>103.14285714285714</v>
      </c>
      <c r="K51" s="15">
        <f>'FL DOH Daily'!K50</f>
        <v>1.5006821282401092E-2</v>
      </c>
      <c r="L51" s="42">
        <f>AVERAGE('FL DOH Daily'!O44:O50)</f>
        <v>1</v>
      </c>
      <c r="M51" s="12">
        <f>AVERAGE('FL DOH Daily'!P44:P50)</f>
        <v>111.42857142857143</v>
      </c>
      <c r="N51" s="15">
        <f>'FL DOH Daily'!Q50</f>
        <v>8.8945362134688691E-3</v>
      </c>
      <c r="O51" s="42">
        <f t="shared" si="0"/>
        <v>3.8571428571428572</v>
      </c>
      <c r="P51" s="41">
        <f t="shared" si="1"/>
        <v>262.57142857142856</v>
      </c>
      <c r="Q51" s="15">
        <f>'FL DOH Daily'!W50</f>
        <v>1.4477211796246649E-2</v>
      </c>
    </row>
    <row r="52" spans="1:17">
      <c r="A52" s="29">
        <v>43957</v>
      </c>
      <c r="B52" s="31">
        <v>0</v>
      </c>
      <c r="C52" s="44"/>
      <c r="D52" s="37"/>
      <c r="E52" s="13"/>
      <c r="F52" s="11">
        <f>AVERAGE('FL DOH Daily'!C45:C51)</f>
        <v>1.4285714285714286</v>
      </c>
      <c r="G52" s="41">
        <f>AVERAGE('FL DOH Daily'!D45:D51)</f>
        <v>71.428571428571431</v>
      </c>
      <c r="H52" s="15">
        <f>'FL DOH Daily'!E51</f>
        <v>1.9607843137254902E-2</v>
      </c>
      <c r="I52" s="42">
        <f>AVERAGE('FL DOH Daily'!I45:I51)</f>
        <v>1.7142857142857142</v>
      </c>
      <c r="J52" s="12">
        <f>AVERAGE('FL DOH Daily'!J45:J51)</f>
        <v>109.14285714285714</v>
      </c>
      <c r="K52" s="15">
        <f>'FL DOH Daily'!K51</f>
        <v>1.5463917525773196E-2</v>
      </c>
      <c r="L52" s="42">
        <f>AVERAGE('FL DOH Daily'!O45:O51)</f>
        <v>1</v>
      </c>
      <c r="M52" s="12">
        <f>AVERAGE('FL DOH Daily'!P45:P51)</f>
        <v>105.85714285714286</v>
      </c>
      <c r="N52" s="15">
        <f>'FL DOH Daily'!Q51</f>
        <v>9.3582887700534752E-3</v>
      </c>
      <c r="O52" s="42">
        <f t="shared" si="0"/>
        <v>4.1428571428571423</v>
      </c>
      <c r="P52" s="41">
        <f t="shared" si="1"/>
        <v>286.42857142857144</v>
      </c>
      <c r="Q52" s="15">
        <f>'FL DOH Daily'!W51</f>
        <v>1.4257620452310717E-2</v>
      </c>
    </row>
    <row r="53" spans="1:17">
      <c r="A53" s="29">
        <v>43958</v>
      </c>
      <c r="B53" s="31">
        <v>0</v>
      </c>
      <c r="C53" s="44"/>
      <c r="D53" s="37"/>
      <c r="E53" s="13"/>
      <c r="F53" s="11">
        <f>AVERAGE('FL DOH Daily'!C46:C52)</f>
        <v>1.1428571428571428</v>
      </c>
      <c r="G53" s="41">
        <f>AVERAGE('FL DOH Daily'!D46:D52)</f>
        <v>63.714285714285715</v>
      </c>
      <c r="H53" s="15">
        <f>'FL DOH Daily'!E52</f>
        <v>1.7621145374449341E-2</v>
      </c>
      <c r="I53" s="42">
        <f>AVERAGE('FL DOH Daily'!I46:I52)</f>
        <v>1.8571428571428572</v>
      </c>
      <c r="J53" s="12">
        <f>AVERAGE('FL DOH Daily'!J46:J52)</f>
        <v>103.14285714285714</v>
      </c>
      <c r="K53" s="15">
        <f>'FL DOH Daily'!K52</f>
        <v>1.7687074829931974E-2</v>
      </c>
      <c r="L53" s="42">
        <f>AVERAGE('FL DOH Daily'!O46:O52)</f>
        <v>1</v>
      </c>
      <c r="M53" s="12">
        <f>AVERAGE('FL DOH Daily'!P46:P52)</f>
        <v>81.571428571428569</v>
      </c>
      <c r="N53" s="15">
        <f>'FL DOH Daily'!Q52</f>
        <v>1.2110726643598616E-2</v>
      </c>
      <c r="O53" s="42">
        <f t="shared" si="0"/>
        <v>4</v>
      </c>
      <c r="P53" s="41">
        <f t="shared" si="1"/>
        <v>248.42857142857144</v>
      </c>
      <c r="Q53" s="15">
        <f>'FL DOH Daily'!W52</f>
        <v>1.5846066779852858E-2</v>
      </c>
    </row>
    <row r="54" spans="1:17">
      <c r="A54" s="29">
        <v>43959</v>
      </c>
      <c r="B54" s="31">
        <v>0</v>
      </c>
      <c r="C54" s="44"/>
      <c r="D54" s="37"/>
      <c r="E54" s="13"/>
      <c r="F54" s="11">
        <f>AVERAGE('FL DOH Daily'!C47:C53)</f>
        <v>0.7142857142857143</v>
      </c>
      <c r="G54" s="41">
        <f>AVERAGE('FL DOH Daily'!D47:D53)</f>
        <v>72</v>
      </c>
      <c r="H54" s="15">
        <f>'FL DOH Daily'!E53</f>
        <v>9.823182711198428E-3</v>
      </c>
      <c r="I54" s="42">
        <f>AVERAGE('FL DOH Daily'!I47:I53)</f>
        <v>1.4285714285714286</v>
      </c>
      <c r="J54" s="12">
        <f>AVERAGE('FL DOH Daily'!J47:J53)</f>
        <v>107</v>
      </c>
      <c r="K54" s="15">
        <f>'FL DOH Daily'!K53</f>
        <v>1.3175230566534914E-2</v>
      </c>
      <c r="L54" s="42">
        <f>AVERAGE('FL DOH Daily'!O47:O53)</f>
        <v>0.7142857142857143</v>
      </c>
      <c r="M54" s="12">
        <f>AVERAGE('FL DOH Daily'!P47:P53)</f>
        <v>67.571428571428569</v>
      </c>
      <c r="N54" s="15">
        <f>'FL DOH Daily'!Q53</f>
        <v>1.0460251046025104E-2</v>
      </c>
      <c r="O54" s="42">
        <f t="shared" si="0"/>
        <v>2.8571428571428572</v>
      </c>
      <c r="P54" s="41">
        <f t="shared" si="1"/>
        <v>246.57142857142856</v>
      </c>
      <c r="Q54" s="15">
        <f>'FL DOH Daily'!W53</f>
        <v>1.1454753722794959E-2</v>
      </c>
    </row>
    <row r="55" spans="1:17">
      <c r="A55" s="29">
        <v>43960</v>
      </c>
      <c r="B55" s="31">
        <v>0</v>
      </c>
      <c r="C55" s="44"/>
      <c r="D55" s="37"/>
      <c r="E55" s="13"/>
      <c r="F55" s="11">
        <f>AVERAGE('FL DOH Daily'!C48:C54)</f>
        <v>1</v>
      </c>
      <c r="G55" s="41">
        <f>AVERAGE('FL DOH Daily'!D48:D54)</f>
        <v>97.571428571428569</v>
      </c>
      <c r="H55" s="15">
        <f>'FL DOH Daily'!E54</f>
        <v>1.0144927536231883E-2</v>
      </c>
      <c r="I55" s="42">
        <f>AVERAGE('FL DOH Daily'!I48:I54)</f>
        <v>1.5714285714285714</v>
      </c>
      <c r="J55" s="12">
        <f>AVERAGE('FL DOH Daily'!J48:J54)</f>
        <v>107.85714285714286</v>
      </c>
      <c r="K55" s="15">
        <f>'FL DOH Daily'!K54</f>
        <v>1.4360313315926894E-2</v>
      </c>
      <c r="L55" s="42">
        <f>AVERAGE('FL DOH Daily'!O48:O54)</f>
        <v>0.2857142857142857</v>
      </c>
      <c r="M55" s="12">
        <f>AVERAGE('FL DOH Daily'!P48:P54)</f>
        <v>71</v>
      </c>
      <c r="N55" s="15">
        <f>'FL DOH Daily'!Q54</f>
        <v>4.0080160320641279E-3</v>
      </c>
      <c r="O55" s="42">
        <f t="shared" si="0"/>
        <v>2.8571428571428568</v>
      </c>
      <c r="P55" s="41">
        <f t="shared" si="1"/>
        <v>276.42857142857144</v>
      </c>
      <c r="Q55" s="15">
        <f>'FL DOH Daily'!W54</f>
        <v>1.0230179028132993E-2</v>
      </c>
    </row>
    <row r="56" spans="1:17">
      <c r="A56" s="29">
        <v>43961</v>
      </c>
      <c r="B56" s="31">
        <v>0</v>
      </c>
      <c r="C56" s="44"/>
      <c r="D56" s="37"/>
      <c r="E56" s="13"/>
      <c r="F56" s="11">
        <f>AVERAGE('FL DOH Daily'!C49:C55)</f>
        <v>0.8571428571428571</v>
      </c>
      <c r="G56" s="41">
        <f>AVERAGE('FL DOH Daily'!D49:D55)</f>
        <v>80.142857142857139</v>
      </c>
      <c r="H56" s="15">
        <f>'FL DOH Daily'!E55</f>
        <v>1.0582010582010581E-2</v>
      </c>
      <c r="I56" s="42">
        <f>AVERAGE('FL DOH Daily'!I49:I55)</f>
        <v>1.4285714285714286</v>
      </c>
      <c r="J56" s="12">
        <f>AVERAGE('FL DOH Daily'!J49:J55)</f>
        <v>99.285714285714292</v>
      </c>
      <c r="K56" s="15">
        <f>'FL DOH Daily'!K55</f>
        <v>1.4184397163120567E-2</v>
      </c>
      <c r="L56" s="42">
        <f>AVERAGE('FL DOH Daily'!O49:O55)</f>
        <v>0.2857142857142857</v>
      </c>
      <c r="M56" s="12">
        <f>AVERAGE('FL DOH Daily'!P49:P55)</f>
        <v>60.857142857142854</v>
      </c>
      <c r="N56" s="15">
        <f>'FL DOH Daily'!Q55</f>
        <v>4.6728971962616819E-3</v>
      </c>
      <c r="O56" s="42">
        <f t="shared" si="0"/>
        <v>2.5714285714285712</v>
      </c>
      <c r="P56" s="41">
        <f t="shared" si="1"/>
        <v>240.28571428571431</v>
      </c>
      <c r="Q56" s="15">
        <f>'FL DOH Daily'!W55</f>
        <v>1.0588235294117647E-2</v>
      </c>
    </row>
    <row r="57" spans="1:17">
      <c r="A57" s="29">
        <v>43962</v>
      </c>
      <c r="B57" s="31">
        <v>1</v>
      </c>
      <c r="C57" s="44"/>
      <c r="D57" s="37"/>
      <c r="E57" s="13"/>
      <c r="F57" s="11">
        <f>AVERAGE('FL DOH Daily'!C50:C56)</f>
        <v>1.1428571428571428</v>
      </c>
      <c r="G57" s="41">
        <f>AVERAGE('FL DOH Daily'!D50:D56)</f>
        <v>133.28571428571428</v>
      </c>
      <c r="H57" s="15">
        <f>'FL DOH Daily'!E56</f>
        <v>8.5015940488841653E-3</v>
      </c>
      <c r="I57" s="42">
        <f>AVERAGE('FL DOH Daily'!I50:I56)</f>
        <v>1.7142857142857142</v>
      </c>
      <c r="J57" s="12">
        <f>AVERAGE('FL DOH Daily'!J50:J56)</f>
        <v>120.85714285714286</v>
      </c>
      <c r="K57" s="15">
        <f>'FL DOH Daily'!K56</f>
        <v>1.3986013986013986E-2</v>
      </c>
      <c r="L57" s="42">
        <f>AVERAGE('FL DOH Daily'!O50:O56)</f>
        <v>0.2857142857142857</v>
      </c>
      <c r="M57" s="12">
        <f>AVERAGE('FL DOH Daily'!P50:P56)</f>
        <v>64.285714285714292</v>
      </c>
      <c r="N57" s="15">
        <f>'FL DOH Daily'!Q56</f>
        <v>4.4247787610619468E-3</v>
      </c>
      <c r="O57" s="42">
        <f t="shared" si="0"/>
        <v>3.1428571428571423</v>
      </c>
      <c r="P57" s="41">
        <f t="shared" si="1"/>
        <v>318.42857142857144</v>
      </c>
      <c r="Q57" s="15">
        <f>'FL DOH Daily'!W56</f>
        <v>9.7734340293203024E-3</v>
      </c>
    </row>
    <row r="58" spans="1:17">
      <c r="A58" s="29">
        <v>43963</v>
      </c>
      <c r="B58" s="31">
        <v>1</v>
      </c>
      <c r="C58" s="44"/>
      <c r="D58" s="37"/>
      <c r="E58" s="13"/>
      <c r="F58" s="11">
        <f>AVERAGE('FL DOH Daily'!C51:C57)</f>
        <v>14.714285714285714</v>
      </c>
      <c r="G58" s="41">
        <f>AVERAGE('FL DOH Daily'!D51:D57)</f>
        <v>447.42857142857144</v>
      </c>
      <c r="H58" s="15">
        <f>'FL DOH Daily'!E57</f>
        <v>3.1839258114374033E-2</v>
      </c>
      <c r="I58" s="42">
        <f>AVERAGE('FL DOH Daily'!I51:I57)</f>
        <v>-13.428571428571429</v>
      </c>
      <c r="J58" s="12">
        <f>AVERAGE('FL DOH Daily'!J51:J57)</f>
        <v>-196</v>
      </c>
      <c r="K58" s="15">
        <f>'FL DOH Daily'!K57</f>
        <v>6.4120054570259211E-2</v>
      </c>
      <c r="L58" s="42">
        <f>AVERAGE('FL DOH Daily'!O51:O57)</f>
        <v>0.5714285714285714</v>
      </c>
      <c r="M58" s="12">
        <f>AVERAGE('FL DOH Daily'!P51:P57)</f>
        <v>70</v>
      </c>
      <c r="N58" s="15">
        <f>'FL DOH Daily'!Q57</f>
        <v>8.0971659919028341E-3</v>
      </c>
      <c r="O58" s="42">
        <f t="shared" si="0"/>
        <v>1.8571428571428561</v>
      </c>
      <c r="P58" s="41">
        <f t="shared" si="1"/>
        <v>321.42857142857144</v>
      </c>
      <c r="Q58" s="15">
        <f>'FL DOH Daily'!W57</f>
        <v>5.7445868316394165E-3</v>
      </c>
    </row>
    <row r="59" spans="1:17">
      <c r="A59" s="29">
        <v>43964</v>
      </c>
      <c r="B59" s="31">
        <v>0</v>
      </c>
      <c r="C59" s="44"/>
      <c r="D59" s="37"/>
      <c r="E59" s="13"/>
      <c r="F59" s="11">
        <f>AVERAGE('FL DOH Daily'!C52:C58)</f>
        <v>14.285714285714286</v>
      </c>
      <c r="G59" s="41">
        <f>AVERAGE('FL DOH Daily'!D52:D58)</f>
        <v>420.42857142857144</v>
      </c>
      <c r="H59" s="15">
        <f>'FL DOH Daily'!E58</f>
        <v>3.2862306933946761E-2</v>
      </c>
      <c r="I59" s="42">
        <f>AVERAGE('FL DOH Daily'!I52:I58)</f>
        <v>-13.857142857142858</v>
      </c>
      <c r="J59" s="12">
        <f>AVERAGE('FL DOH Daily'!J52:J58)</f>
        <v>-210</v>
      </c>
      <c r="K59" s="15">
        <f>'FL DOH Daily'!K58</f>
        <v>6.1901723037651561E-2</v>
      </c>
      <c r="L59" s="42">
        <f>AVERAGE('FL DOH Daily'!O52:O58)</f>
        <v>0.5714285714285714</v>
      </c>
      <c r="M59" s="12">
        <f>AVERAGE('FL DOH Daily'!P52:P58)</f>
        <v>48</v>
      </c>
      <c r="N59" s="15">
        <f>'FL DOH Daily'!Q58</f>
        <v>1.1764705882352941E-2</v>
      </c>
      <c r="O59" s="42">
        <f t="shared" si="0"/>
        <v>1.0000000000000002</v>
      </c>
      <c r="P59" s="41">
        <f t="shared" si="1"/>
        <v>258.42857142857144</v>
      </c>
      <c r="Q59" s="15">
        <f>'FL DOH Daily'!W58</f>
        <v>3.854625550660793E-3</v>
      </c>
    </row>
    <row r="60" spans="1:17">
      <c r="A60" s="29">
        <v>43965</v>
      </c>
      <c r="B60" s="31">
        <v>0</v>
      </c>
      <c r="C60" s="44"/>
      <c r="D60" s="37"/>
      <c r="E60" s="13"/>
      <c r="F60" s="11">
        <f>AVERAGE('FL DOH Daily'!C53:C59)</f>
        <v>14.714285714285714</v>
      </c>
      <c r="G60" s="41">
        <f>AVERAGE('FL DOH Daily'!D53:D59)</f>
        <v>441.71428571428572</v>
      </c>
      <c r="H60" s="15">
        <f>'FL DOH Daily'!E59</f>
        <v>3.2237871674491395E-2</v>
      </c>
      <c r="I60" s="42">
        <f>AVERAGE('FL DOH Daily'!I53:I59)</f>
        <v>-14</v>
      </c>
      <c r="J60" s="12">
        <f>AVERAGE('FL DOH Daily'!J53:J59)</f>
        <v>-196</v>
      </c>
      <c r="K60" s="15">
        <f>'FL DOH Daily'!K59</f>
        <v>6.6666666666666666E-2</v>
      </c>
      <c r="L60" s="42">
        <f>AVERAGE('FL DOH Daily'!O53:O59)</f>
        <v>0.7142857142857143</v>
      </c>
      <c r="M60" s="12">
        <f>AVERAGE('FL DOH Daily'!P53:P59)</f>
        <v>60.714285714285715</v>
      </c>
      <c r="N60" s="15">
        <f>'FL DOH Daily'!Q59</f>
        <v>1.1627906976744186E-2</v>
      </c>
      <c r="O60" s="42">
        <f t="shared" si="0"/>
        <v>1.4285714285714279</v>
      </c>
      <c r="P60" s="41">
        <f t="shared" si="1"/>
        <v>306.42857142857144</v>
      </c>
      <c r="Q60" s="15">
        <f>'FL DOH Daily'!W59</f>
        <v>4.6403712296983757E-3</v>
      </c>
    </row>
    <row r="61" spans="1:17">
      <c r="A61" s="29">
        <v>43966</v>
      </c>
      <c r="B61" s="31">
        <v>0</v>
      </c>
      <c r="C61" s="44"/>
      <c r="D61" s="37"/>
      <c r="E61" s="13"/>
      <c r="F61" s="11">
        <f>AVERAGE('FL DOH Daily'!C54:C60)</f>
        <v>14.714285714285714</v>
      </c>
      <c r="G61" s="41">
        <f>AVERAGE('FL DOH Daily'!D54:D60)</f>
        <v>455.28571428571428</v>
      </c>
      <c r="H61" s="15">
        <f>'FL DOH Daily'!E60</f>
        <v>3.1306990881458968E-2</v>
      </c>
      <c r="I61" s="42">
        <f>AVERAGE('FL DOH Daily'!I54:I60)</f>
        <v>-13.857142857142858</v>
      </c>
      <c r="J61" s="12">
        <f>AVERAGE('FL DOH Daily'!J54:J60)</f>
        <v>-197.42857142857142</v>
      </c>
      <c r="K61" s="15">
        <f>'FL DOH Daily'!K60</f>
        <v>6.5584854631507775E-2</v>
      </c>
      <c r="L61" s="42">
        <f>AVERAGE('FL DOH Daily'!O54:O60)</f>
        <v>0.8571428571428571</v>
      </c>
      <c r="M61" s="12">
        <f>AVERAGE('FL DOH Daily'!P54:P60)</f>
        <v>63.857142857142854</v>
      </c>
      <c r="N61" s="15">
        <f>'FL DOH Daily'!Q60</f>
        <v>1.3245033112582781E-2</v>
      </c>
      <c r="O61" s="42">
        <f t="shared" si="0"/>
        <v>1.7142857142857131</v>
      </c>
      <c r="P61" s="41">
        <f t="shared" si="1"/>
        <v>321.71428571428572</v>
      </c>
      <c r="Q61" s="15">
        <f>'FL DOH Daily'!W60</f>
        <v>5.3003533568904597E-3</v>
      </c>
    </row>
    <row r="62" spans="1:17">
      <c r="A62" s="29">
        <v>43967</v>
      </c>
      <c r="B62" s="31">
        <v>0</v>
      </c>
      <c r="C62" s="44"/>
      <c r="D62" s="37"/>
      <c r="E62" s="13"/>
      <c r="F62" s="11">
        <f>AVERAGE('FL DOH Daily'!C55:C61)</f>
        <v>14.714285714285714</v>
      </c>
      <c r="G62" s="41">
        <f>AVERAGE('FL DOH Daily'!D55:D61)</f>
        <v>437.57142857142856</v>
      </c>
      <c r="H62" s="15">
        <f>'FL DOH Daily'!E61</f>
        <v>3.2533164876816172E-2</v>
      </c>
      <c r="I62" s="42">
        <f>AVERAGE('FL DOH Daily'!I55:I61)</f>
        <v>-14.142857142857142</v>
      </c>
      <c r="J62" s="12">
        <f>AVERAGE('FL DOH Daily'!J55:J61)</f>
        <v>-201</v>
      </c>
      <c r="K62" s="15">
        <f>'FL DOH Daily'!K61</f>
        <v>6.5737051792828682E-2</v>
      </c>
      <c r="L62" s="42">
        <f>AVERAGE('FL DOH Daily'!O55:O61)</f>
        <v>0.7142857142857143</v>
      </c>
      <c r="M62" s="12">
        <f>AVERAGE('FL DOH Daily'!P55:P61)</f>
        <v>53.142857142857146</v>
      </c>
      <c r="N62" s="15">
        <f>'FL DOH Daily'!Q61</f>
        <v>1.3262599469496022E-2</v>
      </c>
      <c r="O62" s="42">
        <f t="shared" si="0"/>
        <v>1.2857142857142856</v>
      </c>
      <c r="P62" s="41">
        <f t="shared" si="1"/>
        <v>289.71428571428572</v>
      </c>
      <c r="Q62" s="15">
        <f>'FL DOH Daily'!W61</f>
        <v>4.418262150220913E-3</v>
      </c>
    </row>
    <row r="63" spans="1:17">
      <c r="A63" s="29">
        <v>43968</v>
      </c>
      <c r="B63" s="31">
        <v>0</v>
      </c>
      <c r="C63" s="44"/>
      <c r="D63" s="37"/>
      <c r="E63" s="13"/>
      <c r="F63" s="11">
        <f>AVERAGE('FL DOH Daily'!C56:C62)</f>
        <v>14.857142857142858</v>
      </c>
      <c r="G63" s="41">
        <f>AVERAGE('FL DOH Daily'!D56:D62)</f>
        <v>482.14285714285717</v>
      </c>
      <c r="H63" s="15">
        <f>'FL DOH Daily'!E62</f>
        <v>2.9893647599885026E-2</v>
      </c>
      <c r="I63" s="42">
        <f>AVERAGE('FL DOH Daily'!I56:I62)</f>
        <v>-13.857142857142858</v>
      </c>
      <c r="J63" s="12">
        <f>AVERAGE('FL DOH Daily'!J56:J62)</f>
        <v>-186.42857142857142</v>
      </c>
      <c r="K63" s="15">
        <f>'FL DOH Daily'!K62</f>
        <v>6.9186875891583455E-2</v>
      </c>
      <c r="L63" s="42">
        <f>AVERAGE('FL DOH Daily'!O56:O62)</f>
        <v>1</v>
      </c>
      <c r="M63" s="12">
        <f>AVERAGE('FL DOH Daily'!P56:P62)</f>
        <v>64.428571428571431</v>
      </c>
      <c r="N63" s="15">
        <f>'FL DOH Daily'!Q62</f>
        <v>1.5283842794759825E-2</v>
      </c>
      <c r="O63" s="42">
        <f t="shared" si="0"/>
        <v>2</v>
      </c>
      <c r="P63" s="41">
        <f t="shared" si="1"/>
        <v>360.14285714285722</v>
      </c>
      <c r="Q63" s="15">
        <f>'FL DOH Daily'!W62</f>
        <v>5.5226824457593688E-3</v>
      </c>
    </row>
    <row r="64" spans="1:17">
      <c r="A64" s="29">
        <v>43969</v>
      </c>
      <c r="B64" s="31">
        <v>0</v>
      </c>
      <c r="C64" s="44"/>
      <c r="D64" s="37"/>
      <c r="E64" s="13"/>
      <c r="F64" s="11">
        <f>AVERAGE('FL DOH Daily'!C57:C63)</f>
        <v>14.857142857142858</v>
      </c>
      <c r="G64" s="41">
        <f>AVERAGE('FL DOH Daily'!D57:D63)</f>
        <v>465.71428571428572</v>
      </c>
      <c r="H64" s="15">
        <f>'FL DOH Daily'!E63</f>
        <v>3.0915576694411414E-2</v>
      </c>
      <c r="I64" s="42">
        <f>AVERAGE('FL DOH Daily'!I57:I63)</f>
        <v>-14.142857142857142</v>
      </c>
      <c r="J64" s="12">
        <f>AVERAGE('FL DOH Daily'!J57:J63)</f>
        <v>-193.28571428571428</v>
      </c>
      <c r="K64" s="15">
        <f>'FL DOH Daily'!K63</f>
        <v>6.8181818181818177E-2</v>
      </c>
      <c r="L64" s="42">
        <f>AVERAGE('FL DOH Daily'!O57:O63)</f>
        <v>1.2857142857142858</v>
      </c>
      <c r="M64" s="12">
        <f>AVERAGE('FL DOH Daily'!P57:P63)</f>
        <v>70.571428571428569</v>
      </c>
      <c r="N64" s="15">
        <f>'FL DOH Daily'!Q63</f>
        <v>1.7892644135188866E-2</v>
      </c>
      <c r="O64" s="42">
        <f t="shared" si="0"/>
        <v>2.0000000000000009</v>
      </c>
      <c r="P64" s="41">
        <f t="shared" si="1"/>
        <v>343</v>
      </c>
      <c r="Q64" s="15">
        <f>'FL DOH Daily'!W63</f>
        <v>5.7971014492753624E-3</v>
      </c>
    </row>
    <row r="65" spans="1:17">
      <c r="A65" s="29">
        <v>43970</v>
      </c>
      <c r="B65" s="31">
        <v>1</v>
      </c>
      <c r="C65" s="44"/>
      <c r="D65" s="37"/>
      <c r="E65" s="13"/>
      <c r="F65" s="11">
        <f>AVERAGE('FL DOH Daily'!C58:C64)</f>
        <v>1.5714285714285714</v>
      </c>
      <c r="G65" s="41">
        <f>AVERAGE('FL DOH Daily'!D58:D64)</f>
        <v>194.71428571428572</v>
      </c>
      <c r="H65" s="15">
        <f>'FL DOH Daily'!E64</f>
        <v>8.0058224163027658E-3</v>
      </c>
      <c r="I65" s="42">
        <f>AVERAGE('FL DOH Daily'!I58:I64)</f>
        <v>1.2857142857142858</v>
      </c>
      <c r="J65" s="12">
        <f>AVERAGE('FL DOH Daily'!J58:J64)</f>
        <v>156.71428571428572</v>
      </c>
      <c r="K65" s="15">
        <f>'FL DOH Daily'!K64</f>
        <v>8.1374321880651E-3</v>
      </c>
      <c r="L65" s="42">
        <f>AVERAGE('FL DOH Daily'!O58:O64)</f>
        <v>1</v>
      </c>
      <c r="M65" s="12">
        <f>AVERAGE('FL DOH Daily'!P58:P64)</f>
        <v>85.857142857142861</v>
      </c>
      <c r="N65" s="15">
        <f>'FL DOH Daily'!Q64</f>
        <v>1.1513157894736841E-2</v>
      </c>
      <c r="O65" s="42">
        <f t="shared" si="0"/>
        <v>3.8571428571428572</v>
      </c>
      <c r="P65" s="41">
        <f t="shared" si="1"/>
        <v>437.28571428571433</v>
      </c>
      <c r="Q65" s="15">
        <f>'FL DOH Daily'!W64</f>
        <v>8.743523316062176E-3</v>
      </c>
    </row>
    <row r="66" spans="1:17">
      <c r="A66" s="29">
        <v>43971</v>
      </c>
      <c r="B66" s="31">
        <v>0</v>
      </c>
      <c r="C66" s="44"/>
      <c r="D66" s="37"/>
      <c r="E66" s="13"/>
      <c r="F66" s="11">
        <f>AVERAGE('FL DOH Daily'!C59:C65)</f>
        <v>2</v>
      </c>
      <c r="G66" s="41">
        <f>AVERAGE('FL DOH Daily'!D59:D65)</f>
        <v>277.57142857142856</v>
      </c>
      <c r="H66" s="15">
        <f>'FL DOH Daily'!E65</f>
        <v>7.1538068472151248E-3</v>
      </c>
      <c r="I66" s="42">
        <f>AVERAGE('FL DOH Daily'!I59:I65)</f>
        <v>1.5714285714285714</v>
      </c>
      <c r="J66" s="12">
        <f>AVERAGE('FL DOH Daily'!J59:J65)</f>
        <v>214</v>
      </c>
      <c r="K66" s="15">
        <f>'FL DOH Daily'!K65</f>
        <v>7.2895957587806497E-3</v>
      </c>
      <c r="L66" s="42">
        <f>AVERAGE('FL DOH Daily'!O59:O65)</f>
        <v>1.7142857142857142</v>
      </c>
      <c r="M66" s="12">
        <f>AVERAGE('FL DOH Daily'!P59:P65)</f>
        <v>111.85714285714286</v>
      </c>
      <c r="N66" s="15">
        <f>'FL DOH Daily'!Q65</f>
        <v>1.509433962264151E-2</v>
      </c>
      <c r="O66" s="42">
        <f t="shared" si="0"/>
        <v>5.2857142857142856</v>
      </c>
      <c r="P66" s="41">
        <f t="shared" si="1"/>
        <v>603.42857142857144</v>
      </c>
      <c r="Q66" s="15">
        <f>'FL DOH Daily'!W65</f>
        <v>8.6834076507861999E-3</v>
      </c>
    </row>
    <row r="67" spans="1:17">
      <c r="A67" s="29">
        <v>43972</v>
      </c>
      <c r="B67" s="31">
        <v>0</v>
      </c>
      <c r="C67" s="44"/>
      <c r="D67" s="37"/>
      <c r="E67" s="13"/>
      <c r="F67" s="11">
        <f>AVERAGE('FL DOH Daily'!C60:C66)</f>
        <v>1.5714285714285714</v>
      </c>
      <c r="G67" s="41">
        <f>AVERAGE('FL DOH Daily'!D60:D66)</f>
        <v>309.71428571428572</v>
      </c>
      <c r="H67" s="15">
        <f>'FL DOH Daily'!E66</f>
        <v>5.0481872418540611E-3</v>
      </c>
      <c r="I67" s="42">
        <f>AVERAGE('FL DOH Daily'!I60:I66)</f>
        <v>1.5714285714285714</v>
      </c>
      <c r="J67" s="12">
        <f>AVERAGE('FL DOH Daily'!J60:J66)</f>
        <v>212.85714285714286</v>
      </c>
      <c r="K67" s="15">
        <f>'FL DOH Daily'!K66</f>
        <v>7.3284477015323115E-3</v>
      </c>
      <c r="L67" s="42">
        <f>AVERAGE('FL DOH Daily'!O60:O66)</f>
        <v>2.2857142857142856</v>
      </c>
      <c r="M67" s="12">
        <f>AVERAGE('FL DOH Daily'!P60:P66)</f>
        <v>113.57142857142857</v>
      </c>
      <c r="N67" s="15">
        <f>'FL DOH Daily'!Q66</f>
        <v>1.9728729963008632E-2</v>
      </c>
      <c r="O67" s="42">
        <f t="shared" si="0"/>
        <v>5.4285714285714288</v>
      </c>
      <c r="P67" s="41">
        <f t="shared" si="1"/>
        <v>636.14285714285711</v>
      </c>
      <c r="Q67" s="15">
        <f>'FL DOH Daily'!W66</f>
        <v>8.4613671788020487E-3</v>
      </c>
    </row>
    <row r="68" spans="1:17">
      <c r="A68" s="29">
        <v>43973</v>
      </c>
      <c r="B68" s="31">
        <v>0</v>
      </c>
      <c r="C68" s="44"/>
      <c r="D68" s="37"/>
      <c r="E68" s="13"/>
      <c r="F68" s="11">
        <f>AVERAGE('FL DOH Daily'!C61:C67)</f>
        <v>1.5714285714285714</v>
      </c>
      <c r="G68" s="41">
        <f>AVERAGE('FL DOH Daily'!D61:D67)</f>
        <v>325.28571428571428</v>
      </c>
      <c r="H68" s="15">
        <f>'FL DOH Daily'!E67</f>
        <v>4.807692307692308E-3</v>
      </c>
      <c r="I68" s="42">
        <f>AVERAGE('FL DOH Daily'!I61:I67)</f>
        <v>1.4285714285714286</v>
      </c>
      <c r="J68" s="12">
        <f>AVERAGE('FL DOH Daily'!J61:J67)</f>
        <v>215</v>
      </c>
      <c r="K68" s="15">
        <f>'FL DOH Daily'!K67</f>
        <v>6.6006600660066007E-3</v>
      </c>
      <c r="L68" s="42">
        <f>AVERAGE('FL DOH Daily'!O61:O67)</f>
        <v>3.4285714285714284</v>
      </c>
      <c r="M68" s="12">
        <f>AVERAGE('FL DOH Daily'!P61:P67)</f>
        <v>119.85714285714286</v>
      </c>
      <c r="N68" s="15">
        <f>'FL DOH Daily'!Q67</f>
        <v>2.7809965237543453E-2</v>
      </c>
      <c r="O68" s="42">
        <f t="shared" si="0"/>
        <v>6.4285714285714288</v>
      </c>
      <c r="P68" s="41">
        <f t="shared" si="1"/>
        <v>660.14285714285711</v>
      </c>
      <c r="Q68" s="15">
        <f>'FL DOH Daily'!W67</f>
        <v>9.6442348906986709E-3</v>
      </c>
    </row>
    <row r="69" spans="1:17">
      <c r="A69" s="29">
        <v>43974</v>
      </c>
      <c r="B69" s="31">
        <v>0</v>
      </c>
      <c r="C69" s="44"/>
      <c r="D69" s="37"/>
      <c r="E69" s="13"/>
      <c r="F69" s="11">
        <f>AVERAGE('FL DOH Daily'!C62:C68)</f>
        <v>1.5714285714285714</v>
      </c>
      <c r="G69" s="41">
        <f>AVERAGE('FL DOH Daily'!D62:D68)</f>
        <v>386.85714285714283</v>
      </c>
      <c r="H69" s="15">
        <f>'FL DOH Daily'!E68</f>
        <v>4.0456050018389117E-3</v>
      </c>
      <c r="I69" s="42">
        <f>AVERAGE('FL DOH Daily'!I62:I68)</f>
        <v>1.8571428571428572</v>
      </c>
      <c r="J69" s="12">
        <f>AVERAGE('FL DOH Daily'!J62:J68)</f>
        <v>226.85714285714286</v>
      </c>
      <c r="K69" s="15">
        <f>'FL DOH Daily'!K68</f>
        <v>8.1199250468457218E-3</v>
      </c>
      <c r="L69" s="42">
        <f>AVERAGE('FL DOH Daily'!O62:O68)</f>
        <v>4.8571428571428568</v>
      </c>
      <c r="M69" s="12">
        <f>AVERAGE('FL DOH Daily'!P62:P68)</f>
        <v>129</v>
      </c>
      <c r="N69" s="15">
        <f>'FL DOH Daily'!Q68</f>
        <v>3.6286019210245463E-2</v>
      </c>
      <c r="O69" s="42">
        <f t="shared" si="0"/>
        <v>8.2857142857142847</v>
      </c>
      <c r="P69" s="41">
        <f t="shared" si="1"/>
        <v>742.71428571428567</v>
      </c>
      <c r="Q69" s="15">
        <f>'FL DOH Daily'!W68</f>
        <v>1.103290850294845E-2</v>
      </c>
    </row>
    <row r="70" spans="1:17">
      <c r="A70" s="29">
        <v>43975</v>
      </c>
      <c r="B70" s="31">
        <v>0</v>
      </c>
      <c r="C70" s="44"/>
      <c r="D70" s="37"/>
      <c r="E70" s="13"/>
      <c r="F70" s="11">
        <f>AVERAGE('FL DOH Daily'!C63:C69)</f>
        <v>1.2857142857142858</v>
      </c>
      <c r="G70" s="41">
        <f>AVERAGE('FL DOH Daily'!D63:D69)</f>
        <v>418.14285714285717</v>
      </c>
      <c r="H70" s="15">
        <f>'FL DOH Daily'!E69</f>
        <v>3.0653950953678476E-3</v>
      </c>
      <c r="I70" s="42">
        <f>AVERAGE('FL DOH Daily'!I63:I69)</f>
        <v>2.1428571428571428</v>
      </c>
      <c r="J70" s="12">
        <f>AVERAGE('FL DOH Daily'!J63:J69)</f>
        <v>218.57142857142858</v>
      </c>
      <c r="K70" s="15">
        <f>'FL DOH Daily'!K69</f>
        <v>9.7087378640776691E-3</v>
      </c>
      <c r="L70" s="42">
        <f>AVERAGE('FL DOH Daily'!O63:O69)</f>
        <v>5</v>
      </c>
      <c r="M70" s="12">
        <f>AVERAGE('FL DOH Daily'!P63:P69)</f>
        <v>116.42857142857143</v>
      </c>
      <c r="N70" s="15">
        <f>'FL DOH Daily'!Q69</f>
        <v>4.1176470588235294E-2</v>
      </c>
      <c r="O70" s="42">
        <f t="shared" si="0"/>
        <v>8.4285714285714288</v>
      </c>
      <c r="P70" s="41">
        <f t="shared" si="1"/>
        <v>753.14285714285722</v>
      </c>
      <c r="Q70" s="15">
        <f>'FL DOH Daily'!W69</f>
        <v>1.1067341962108422E-2</v>
      </c>
    </row>
    <row r="71" spans="1:17">
      <c r="A71" s="29">
        <v>43976</v>
      </c>
      <c r="B71" s="31">
        <v>1</v>
      </c>
      <c r="C71" s="44"/>
      <c r="D71" s="37"/>
      <c r="E71" s="13"/>
      <c r="F71" s="11">
        <f>AVERAGE('FL DOH Daily'!C64:C70)</f>
        <v>1</v>
      </c>
      <c r="G71" s="41">
        <f>AVERAGE('FL DOH Daily'!D64:D70)</f>
        <v>381.42857142857144</v>
      </c>
      <c r="H71" s="15">
        <f>'FL DOH Daily'!E70</f>
        <v>2.6148673888681359E-3</v>
      </c>
      <c r="I71" s="42">
        <f>AVERAGE('FL DOH Daily'!I64:I70)</f>
        <v>2.5714285714285716</v>
      </c>
      <c r="J71" s="12">
        <f>AVERAGE('FL DOH Daily'!J64:J70)</f>
        <v>225.57142857142858</v>
      </c>
      <c r="K71" s="15">
        <f>'FL DOH Daily'!K70</f>
        <v>1.1271133375078271E-2</v>
      </c>
      <c r="L71" s="42">
        <f>AVERAGE('FL DOH Daily'!O64:O70)</f>
        <v>4.8571428571428568</v>
      </c>
      <c r="M71" s="12">
        <f>AVERAGE('FL DOH Daily'!P64:P70)</f>
        <v>118.28571428571429</v>
      </c>
      <c r="N71" s="15">
        <f>'FL DOH Daily'!Q70</f>
        <v>3.9443155452436193E-2</v>
      </c>
      <c r="O71" s="42">
        <f t="shared" si="0"/>
        <v>8.4285714285714288</v>
      </c>
      <c r="P71" s="41">
        <f t="shared" si="1"/>
        <v>725.28571428571433</v>
      </c>
      <c r="Q71" s="15">
        <f>'FL DOH Daily'!W70</f>
        <v>1.1487538940809968E-2</v>
      </c>
    </row>
    <row r="72" spans="1:17">
      <c r="A72" s="29">
        <v>43977</v>
      </c>
      <c r="B72" s="31">
        <v>0</v>
      </c>
      <c r="C72" s="44"/>
      <c r="D72" s="37"/>
      <c r="E72" s="13"/>
      <c r="F72" s="11">
        <f>AVERAGE('FL DOH Daily'!C65:C71)</f>
        <v>1.1428571428571428</v>
      </c>
      <c r="G72" s="41">
        <f>AVERAGE('FL DOH Daily'!D65:D71)</f>
        <v>336.14285714285717</v>
      </c>
      <c r="H72" s="15">
        <f>'FL DOH Daily'!E71</f>
        <v>3.3883947479881405E-3</v>
      </c>
      <c r="I72" s="42">
        <f>AVERAGE('FL DOH Daily'!I65:I71)</f>
        <v>2.7142857142857144</v>
      </c>
      <c r="J72" s="12">
        <f>AVERAGE('FL DOH Daily'!J65:J71)</f>
        <v>200.14285714285714</v>
      </c>
      <c r="K72" s="15">
        <f>'FL DOH Daily'!K71</f>
        <v>1.3380281690140845E-2</v>
      </c>
      <c r="L72" s="42">
        <f>AVERAGE('FL DOH Daily'!O65:O71)</f>
        <v>5</v>
      </c>
      <c r="M72" s="12">
        <f>AVERAGE('FL DOH Daily'!P65:P71)</f>
        <v>96</v>
      </c>
      <c r="N72" s="15">
        <f>'FL DOH Daily'!Q71</f>
        <v>4.9504950495049507E-2</v>
      </c>
      <c r="O72" s="42">
        <f t="shared" si="0"/>
        <v>8.8571428571428577</v>
      </c>
      <c r="P72" s="41">
        <f t="shared" si="1"/>
        <v>632.28571428571433</v>
      </c>
      <c r="Q72" s="15">
        <f>'FL DOH Daily'!W71</f>
        <v>1.3814616755793227E-2</v>
      </c>
    </row>
    <row r="73" spans="1:17">
      <c r="A73" s="29">
        <v>43978</v>
      </c>
      <c r="B73" s="31">
        <v>0</v>
      </c>
      <c r="C73" s="44"/>
      <c r="D73" s="37"/>
      <c r="E73" s="13"/>
      <c r="F73" s="11">
        <f>AVERAGE('FL DOH Daily'!C66:C72)</f>
        <v>0.8571428571428571</v>
      </c>
      <c r="G73" s="41">
        <f>AVERAGE('FL DOH Daily'!D66:D72)</f>
        <v>260</v>
      </c>
      <c r="H73" s="15">
        <f>'FL DOH Daily'!E72</f>
        <v>3.2858707557502738E-3</v>
      </c>
      <c r="I73" s="42">
        <f>AVERAGE('FL DOH Daily'!I66:I72)</f>
        <v>2.4285714285714284</v>
      </c>
      <c r="J73" s="12">
        <f>AVERAGE('FL DOH Daily'!J66:J72)</f>
        <v>165.42857142857142</v>
      </c>
      <c r="K73" s="15">
        <f>'FL DOH Daily'!K72</f>
        <v>1.4468085106382979E-2</v>
      </c>
      <c r="L73" s="42">
        <f>AVERAGE('FL DOH Daily'!O66:O72)</f>
        <v>4.5714285714285712</v>
      </c>
      <c r="M73" s="12">
        <f>AVERAGE('FL DOH Daily'!P66:P72)</f>
        <v>83.142857142857139</v>
      </c>
      <c r="N73" s="15">
        <f>'FL DOH Daily'!Q72</f>
        <v>5.2117263843648211E-2</v>
      </c>
      <c r="O73" s="42">
        <f t="shared" si="0"/>
        <v>7.8571428571428568</v>
      </c>
      <c r="P73" s="41">
        <f t="shared" si="1"/>
        <v>508.57142857142856</v>
      </c>
      <c r="Q73" s="15">
        <f>'FL DOH Daily'!W72</f>
        <v>1.5214384508990318E-2</v>
      </c>
    </row>
    <row r="74" spans="1:17">
      <c r="A74" s="29">
        <v>43979</v>
      </c>
      <c r="B74" s="31">
        <v>0</v>
      </c>
      <c r="C74" s="44"/>
      <c r="D74" s="37"/>
      <c r="E74" s="13"/>
      <c r="F74" s="11">
        <f>AVERAGE('FL DOH Daily'!C67:C73)</f>
        <v>0.8571428571428571</v>
      </c>
      <c r="G74" s="41">
        <f>AVERAGE('FL DOH Daily'!D67:D73)</f>
        <v>293</v>
      </c>
      <c r="H74" s="15">
        <f>'FL DOH Daily'!E73</f>
        <v>2.9168692270296549E-3</v>
      </c>
      <c r="I74" s="42">
        <f>AVERAGE('FL DOH Daily'!I67:I73)</f>
        <v>2.2857142857142856</v>
      </c>
      <c r="J74" s="12">
        <f>AVERAGE('FL DOH Daily'!J67:J73)</f>
        <v>175</v>
      </c>
      <c r="K74" s="15">
        <f>'FL DOH Daily'!K73</f>
        <v>1.2892828364222401E-2</v>
      </c>
      <c r="L74" s="42">
        <f>AVERAGE('FL DOH Daily'!O67:O73)</f>
        <v>4.4285714285714288</v>
      </c>
      <c r="M74" s="12">
        <f>AVERAGE('FL DOH Daily'!P67:P73)</f>
        <v>85.857142857142861</v>
      </c>
      <c r="N74" s="15">
        <f>'FL DOH Daily'!Q73</f>
        <v>4.9050632911392403E-2</v>
      </c>
      <c r="O74" s="42">
        <f t="shared" si="0"/>
        <v>7.5714285714285712</v>
      </c>
      <c r="P74" s="41">
        <f t="shared" si="1"/>
        <v>553.85714285714289</v>
      </c>
      <c r="Q74" s="15">
        <f>'FL DOH Daily'!W73</f>
        <v>1.3486005089058525E-2</v>
      </c>
    </row>
    <row r="75" spans="1:17">
      <c r="A75" s="29">
        <v>43980</v>
      </c>
      <c r="B75" s="31">
        <v>0</v>
      </c>
      <c r="C75" s="44"/>
      <c r="D75" s="37"/>
      <c r="E75" s="13"/>
      <c r="F75" s="11">
        <f>AVERAGE('FL DOH Daily'!C68:C74)</f>
        <v>0.8571428571428571</v>
      </c>
      <c r="G75" s="41">
        <f>AVERAGE('FL DOH Daily'!D68:D74)</f>
        <v>343.42857142857144</v>
      </c>
      <c r="H75" s="15">
        <f>'FL DOH Daily'!E74</f>
        <v>2.4896265560165973E-3</v>
      </c>
      <c r="I75" s="42">
        <f>AVERAGE('FL DOH Daily'!I68:I74)</f>
        <v>2.7142857142857144</v>
      </c>
      <c r="J75" s="12">
        <f>AVERAGE('FL DOH Daily'!J68:J74)</f>
        <v>176.85714285714286</v>
      </c>
      <c r="K75" s="15">
        <f>'FL DOH Daily'!K74</f>
        <v>1.5115354017501989E-2</v>
      </c>
      <c r="L75" s="42">
        <f>AVERAGE('FL DOH Daily'!O68:O74)</f>
        <v>3.1428571428571428</v>
      </c>
      <c r="M75" s="12">
        <f>AVERAGE('FL DOH Daily'!P68:P74)</f>
        <v>82.857142857142861</v>
      </c>
      <c r="N75" s="15">
        <f>'FL DOH Daily'!Q74</f>
        <v>3.6544850498338874E-2</v>
      </c>
      <c r="O75" s="42">
        <f t="shared" ref="O75:O138" si="2">SUM(F75,I75,L75)</f>
        <v>6.7142857142857144</v>
      </c>
      <c r="P75" s="41">
        <f t="shared" ref="P75:P138" si="3">SUM(G75,J75,M75)</f>
        <v>603.14285714285722</v>
      </c>
      <c r="Q75" s="15">
        <f>'FL DOH Daily'!W74</f>
        <v>1.1009604122745374E-2</v>
      </c>
    </row>
    <row r="76" spans="1:17">
      <c r="A76" s="29">
        <v>43981</v>
      </c>
      <c r="B76" s="31">
        <v>0</v>
      </c>
      <c r="C76" s="44"/>
      <c r="D76" s="37"/>
      <c r="E76" s="13"/>
      <c r="F76" s="11">
        <f>AVERAGE('FL DOH Daily'!C69:C75)</f>
        <v>0.7142857142857143</v>
      </c>
      <c r="G76" s="41">
        <f>AVERAGE('FL DOH Daily'!D69:D75)</f>
        <v>312.42857142857144</v>
      </c>
      <c r="H76" s="15">
        <f>'FL DOH Daily'!E75</f>
        <v>2.2810218978102188E-3</v>
      </c>
      <c r="I76" s="42">
        <f>AVERAGE('FL DOH Daily'!I69:I75)</f>
        <v>2.1428571428571428</v>
      </c>
      <c r="J76" s="12">
        <f>AVERAGE('FL DOH Daily'!J69:J75)</f>
        <v>167.71428571428572</v>
      </c>
      <c r="K76" s="15">
        <f>'FL DOH Daily'!K75</f>
        <v>1.2615643397813289E-2</v>
      </c>
      <c r="L76" s="42">
        <f>AVERAGE('FL DOH Daily'!O69:O75)</f>
        <v>1.8571428571428572</v>
      </c>
      <c r="M76" s="12">
        <f>AVERAGE('FL DOH Daily'!P69:P75)</f>
        <v>76</v>
      </c>
      <c r="N76" s="15">
        <f>'FL DOH Daily'!Q75</f>
        <v>2.3853211009174313E-2</v>
      </c>
      <c r="O76" s="42">
        <f t="shared" si="2"/>
        <v>4.7142857142857144</v>
      </c>
      <c r="P76" s="41">
        <f t="shared" si="3"/>
        <v>556.14285714285711</v>
      </c>
      <c r="Q76" s="15">
        <f>'FL DOH Daily'!W75</f>
        <v>8.4055017829852263E-3</v>
      </c>
    </row>
    <row r="77" spans="1:17">
      <c r="A77" s="29">
        <v>43982</v>
      </c>
      <c r="B77" s="31">
        <v>0</v>
      </c>
      <c r="C77" s="44"/>
      <c r="D77" s="37"/>
      <c r="E77" s="13"/>
      <c r="F77" s="11">
        <f>AVERAGE('FL DOH Daily'!C70:C76)</f>
        <v>0.7142857142857143</v>
      </c>
      <c r="G77" s="41">
        <f>AVERAGE('FL DOH Daily'!D70:D76)</f>
        <v>375.85714285714283</v>
      </c>
      <c r="H77" s="15">
        <f>'FL DOH Daily'!E76</f>
        <v>1.8968133535660092E-3</v>
      </c>
      <c r="I77" s="42">
        <f>AVERAGE('FL DOH Daily'!I70:I76)</f>
        <v>1.5714285714285714</v>
      </c>
      <c r="J77" s="12">
        <f>AVERAGE('FL DOH Daily'!J70:J76)</f>
        <v>201.14285714285714</v>
      </c>
      <c r="K77" s="15">
        <f>'FL DOH Daily'!K76</f>
        <v>7.7519379844961239E-3</v>
      </c>
      <c r="L77" s="42">
        <f>AVERAGE('FL DOH Daily'!O70:O76)</f>
        <v>1.7142857142857142</v>
      </c>
      <c r="M77" s="12">
        <f>AVERAGE('FL DOH Daily'!P70:P76)</f>
        <v>81.285714285714292</v>
      </c>
      <c r="N77" s="15">
        <f>'FL DOH Daily'!Q76</f>
        <v>2.0654044750430294E-2</v>
      </c>
      <c r="O77" s="42">
        <f t="shared" si="2"/>
        <v>4</v>
      </c>
      <c r="P77" s="41">
        <f t="shared" si="3"/>
        <v>658.28571428571433</v>
      </c>
      <c r="Q77" s="15">
        <f>'FL DOH Daily'!W76</f>
        <v>6.0396893874029335E-3</v>
      </c>
    </row>
    <row r="78" spans="1:17">
      <c r="A78" s="29">
        <v>43983</v>
      </c>
      <c r="B78" s="31">
        <v>0</v>
      </c>
      <c r="C78" s="44"/>
      <c r="D78" s="37"/>
      <c r="E78" s="13"/>
      <c r="F78" s="11">
        <f>AVERAGE('FL DOH Daily'!C71:C77)</f>
        <v>0.7142857142857143</v>
      </c>
      <c r="G78" s="41">
        <f>AVERAGE('FL DOH Daily'!D71:D77)</f>
        <v>381</v>
      </c>
      <c r="H78" s="15">
        <f>'FL DOH Daily'!E77</f>
        <v>1.8712574850299401E-3</v>
      </c>
      <c r="I78" s="42">
        <f>AVERAGE('FL DOH Daily'!I71:I77)</f>
        <v>1.2857142857142858</v>
      </c>
      <c r="J78" s="12">
        <f>AVERAGE('FL DOH Daily'!J71:J77)</f>
        <v>188.28571428571428</v>
      </c>
      <c r="K78" s="15">
        <f>'FL DOH Daily'!K77</f>
        <v>6.782215523737754E-3</v>
      </c>
      <c r="L78" s="42">
        <f>AVERAGE('FL DOH Daily'!O71:O77)</f>
        <v>1.7142857142857142</v>
      </c>
      <c r="M78" s="12">
        <f>AVERAGE('FL DOH Daily'!P71:P77)</f>
        <v>81.857142857142861</v>
      </c>
      <c r="N78" s="15">
        <f>'FL DOH Daily'!Q77</f>
        <v>2.0512820512820513E-2</v>
      </c>
      <c r="O78" s="42">
        <f t="shared" si="2"/>
        <v>3.7142857142857144</v>
      </c>
      <c r="P78" s="41">
        <f t="shared" si="3"/>
        <v>651.14285714285711</v>
      </c>
      <c r="Q78" s="15">
        <f>'FL DOH Daily'!W77</f>
        <v>5.6719022687609071E-3</v>
      </c>
    </row>
    <row r="79" spans="1:17">
      <c r="A79" s="29">
        <v>43984</v>
      </c>
      <c r="B79" s="31">
        <v>0</v>
      </c>
      <c r="C79" s="44"/>
      <c r="D79" s="37"/>
      <c r="E79" s="13"/>
      <c r="F79" s="11">
        <f>AVERAGE('FL DOH Daily'!C72:C78)</f>
        <v>0.2857142857142857</v>
      </c>
      <c r="G79" s="41">
        <f>AVERAGE('FL DOH Daily'!D72:D78)</f>
        <v>378.85714285714283</v>
      </c>
      <c r="H79" s="15">
        <f>'FL DOH Daily'!E78</f>
        <v>7.5357950263752827E-4</v>
      </c>
      <c r="I79" s="42">
        <f>AVERAGE('FL DOH Daily'!I72:I78)</f>
        <v>0.8571428571428571</v>
      </c>
      <c r="J79" s="12">
        <f>AVERAGE('FL DOH Daily'!J72:J78)</f>
        <v>191.85714285714286</v>
      </c>
      <c r="K79" s="15">
        <f>'FL DOH Daily'!K78</f>
        <v>4.447739065974796E-3</v>
      </c>
      <c r="L79" s="42">
        <f>AVERAGE('FL DOH Daily'!O72:O78)</f>
        <v>1.8571428571428572</v>
      </c>
      <c r="M79" s="12">
        <f>AVERAGE('FL DOH Daily'!P72:P78)</f>
        <v>91.285714285714292</v>
      </c>
      <c r="N79" s="15">
        <f>'FL DOH Daily'!Q78</f>
        <v>1.9938650306748466E-2</v>
      </c>
      <c r="O79" s="42">
        <f t="shared" si="2"/>
        <v>3</v>
      </c>
      <c r="P79" s="41">
        <f t="shared" si="3"/>
        <v>662</v>
      </c>
      <c r="Q79" s="15">
        <f>'FL DOH Daily'!W78</f>
        <v>4.5112781954887221E-3</v>
      </c>
    </row>
    <row r="80" spans="1:17">
      <c r="A80" s="29">
        <v>43985</v>
      </c>
      <c r="B80" s="31">
        <v>0</v>
      </c>
      <c r="C80" s="44"/>
      <c r="D80" s="37"/>
      <c r="E80" s="13"/>
      <c r="F80" s="11">
        <f>AVERAGE('FL DOH Daily'!C73:C79)</f>
        <v>0.2857142857142857</v>
      </c>
      <c r="G80" s="41">
        <f>AVERAGE('FL DOH Daily'!D73:D79)</f>
        <v>450</v>
      </c>
      <c r="H80" s="15">
        <f>'FL DOH Daily'!E79</f>
        <v>6.3451776649746188E-4</v>
      </c>
      <c r="I80" s="42">
        <f>AVERAGE('FL DOH Daily'!I73:I79)</f>
        <v>1</v>
      </c>
      <c r="J80" s="12">
        <f>AVERAGE('FL DOH Daily'!J73:J79)</f>
        <v>182.28571428571428</v>
      </c>
      <c r="K80" s="15">
        <f>'FL DOH Daily'!K79</f>
        <v>5.4559625876851132E-3</v>
      </c>
      <c r="L80" s="42">
        <f>AVERAGE('FL DOH Daily'!O73:O79)</f>
        <v>1.4285714285714286</v>
      </c>
      <c r="M80" s="12">
        <f>AVERAGE('FL DOH Daily'!P73:P79)</f>
        <v>83.285714285714292</v>
      </c>
      <c r="N80" s="15">
        <f>'FL DOH Daily'!Q79</f>
        <v>1.6863406408094434E-2</v>
      </c>
      <c r="O80" s="42">
        <f t="shared" si="2"/>
        <v>2.7142857142857144</v>
      </c>
      <c r="P80" s="41">
        <f t="shared" si="3"/>
        <v>715.57142857142856</v>
      </c>
      <c r="Q80" s="15">
        <f>'FL DOH Daily'!W79</f>
        <v>3.7788385043754972E-3</v>
      </c>
    </row>
    <row r="81" spans="1:17">
      <c r="A81" s="29">
        <v>43986</v>
      </c>
      <c r="B81" s="31">
        <v>0</v>
      </c>
      <c r="C81" s="44"/>
      <c r="D81" s="37"/>
      <c r="E81" s="13"/>
      <c r="F81" s="11">
        <f>AVERAGE('FL DOH Daily'!C74:C80)</f>
        <v>0.42857142857142855</v>
      </c>
      <c r="G81" s="41">
        <f>AVERAGE('FL DOH Daily'!D74:D80)</f>
        <v>486.42857142857144</v>
      </c>
      <c r="H81" s="15">
        <f>'FL DOH Daily'!E80</f>
        <v>8.8028169014084509E-4</v>
      </c>
      <c r="I81" s="42">
        <f>AVERAGE('FL DOH Daily'!I74:I80)</f>
        <v>1.1428571428571428</v>
      </c>
      <c r="J81" s="12">
        <f>AVERAGE('FL DOH Daily'!J74:J80)</f>
        <v>202.57142857142858</v>
      </c>
      <c r="K81" s="15">
        <f>'FL DOH Daily'!K80</f>
        <v>5.6100981767180924E-3</v>
      </c>
      <c r="L81" s="42">
        <f>AVERAGE('FL DOH Daily'!O74:O80)</f>
        <v>1.2857142857142858</v>
      </c>
      <c r="M81" s="12">
        <f>AVERAGE('FL DOH Daily'!P74:P80)</f>
        <v>92</v>
      </c>
      <c r="N81" s="15">
        <f>'FL DOH Daily'!Q80</f>
        <v>1.3782542113323124E-2</v>
      </c>
      <c r="O81" s="42">
        <f t="shared" si="2"/>
        <v>2.8571428571428572</v>
      </c>
      <c r="P81" s="41">
        <f t="shared" si="3"/>
        <v>781</v>
      </c>
      <c r="Q81" s="15">
        <f>'FL DOH Daily'!W80</f>
        <v>3.6449790413705121E-3</v>
      </c>
    </row>
    <row r="82" spans="1:17">
      <c r="A82" s="29">
        <v>43987</v>
      </c>
      <c r="B82" s="31">
        <v>0</v>
      </c>
      <c r="C82" s="44"/>
      <c r="D82" s="37"/>
      <c r="E82" s="13"/>
      <c r="F82" s="11">
        <f>AVERAGE('FL DOH Daily'!C75:C81)</f>
        <v>1</v>
      </c>
      <c r="G82" s="41">
        <f>AVERAGE('FL DOH Daily'!D75:D81)</f>
        <v>493.28571428571428</v>
      </c>
      <c r="H82" s="15">
        <f>'FL DOH Daily'!E81</f>
        <v>2.0231213872832369E-3</v>
      </c>
      <c r="I82" s="42">
        <f>AVERAGE('FL DOH Daily'!I75:I81)</f>
        <v>0.8571428571428571</v>
      </c>
      <c r="J82" s="12">
        <f>AVERAGE('FL DOH Daily'!J75:J81)</f>
        <v>204</v>
      </c>
      <c r="K82" s="15">
        <f>'FL DOH Daily'!K81</f>
        <v>4.1841004184100415E-3</v>
      </c>
      <c r="L82" s="42">
        <f>AVERAGE('FL DOH Daily'!O75:O81)</f>
        <v>1.5714285714285714</v>
      </c>
      <c r="M82" s="12">
        <f>AVERAGE('FL DOH Daily'!P75:P81)</f>
        <v>98.285714285714292</v>
      </c>
      <c r="N82" s="15">
        <f>'FL DOH Daily'!Q81</f>
        <v>1.5736766809728183E-2</v>
      </c>
      <c r="O82" s="42">
        <f t="shared" si="2"/>
        <v>3.4285714285714288</v>
      </c>
      <c r="P82" s="41">
        <f t="shared" si="3"/>
        <v>795.57142857142856</v>
      </c>
      <c r="Q82" s="15">
        <f>'FL DOH Daily'!W81</f>
        <v>4.2910781333810122E-3</v>
      </c>
    </row>
    <row r="83" spans="1:17">
      <c r="A83" s="29">
        <v>43988</v>
      </c>
      <c r="B83" s="31">
        <v>0</v>
      </c>
      <c r="C83" s="44"/>
      <c r="D83" s="37"/>
      <c r="E83" s="13"/>
      <c r="F83" s="11">
        <f>AVERAGE('FL DOH Daily'!C76:C82)</f>
        <v>1.1428571428571428</v>
      </c>
      <c r="G83" s="41">
        <f>AVERAGE('FL DOH Daily'!D76:D82)</f>
        <v>572.71428571428567</v>
      </c>
      <c r="H83" s="15">
        <f>'FL DOH Daily'!E82</f>
        <v>1.9915359721184964E-3</v>
      </c>
      <c r="I83" s="42">
        <f>AVERAGE('FL DOH Daily'!I76:I82)</f>
        <v>1.2857142857142858</v>
      </c>
      <c r="J83" s="12">
        <f>AVERAGE('FL DOH Daily'!J76:J82)</f>
        <v>209.57142857142858</v>
      </c>
      <c r="K83" s="15">
        <f>'FL DOH Daily'!K82</f>
        <v>6.0975609756097563E-3</v>
      </c>
      <c r="L83" s="42">
        <f>AVERAGE('FL DOH Daily'!O76:O82)</f>
        <v>1.7142857142857142</v>
      </c>
      <c r="M83" s="12">
        <f>AVERAGE('FL DOH Daily'!P76:P82)</f>
        <v>99.142857142857139</v>
      </c>
      <c r="N83" s="15">
        <f>'FL DOH Daily'!Q82</f>
        <v>1.69971671388102E-2</v>
      </c>
      <c r="O83" s="42">
        <f t="shared" si="2"/>
        <v>4.1428571428571432</v>
      </c>
      <c r="P83" s="41">
        <f t="shared" si="3"/>
        <v>881.42857142857133</v>
      </c>
      <c r="Q83" s="15">
        <f>'FL DOH Daily'!W82</f>
        <v>4.6781738990159701E-3</v>
      </c>
    </row>
    <row r="84" spans="1:17">
      <c r="A84" s="29">
        <v>43989</v>
      </c>
      <c r="B84" s="31">
        <v>0</v>
      </c>
      <c r="C84" s="44"/>
      <c r="D84" s="37"/>
      <c r="E84" s="13"/>
      <c r="F84" s="11">
        <f>AVERAGE('FL DOH Daily'!C77:C83)</f>
        <v>1.2857142857142858</v>
      </c>
      <c r="G84" s="41">
        <f>AVERAGE('FL DOH Daily'!D77:D83)</f>
        <v>620.14285714285711</v>
      </c>
      <c r="H84" s="15">
        <f>'FL DOH Daily'!E83</f>
        <v>2.0689655172413794E-3</v>
      </c>
      <c r="I84" s="42">
        <f>AVERAGE('FL DOH Daily'!I77:I83)</f>
        <v>1.4285714285714286</v>
      </c>
      <c r="J84" s="12">
        <f>AVERAGE('FL DOH Daily'!J77:J83)</f>
        <v>197.14285714285714</v>
      </c>
      <c r="K84" s="15">
        <f>'FL DOH Daily'!K83</f>
        <v>7.1942446043165471E-3</v>
      </c>
      <c r="L84" s="42">
        <f>AVERAGE('FL DOH Daily'!O77:O83)</f>
        <v>1.4285714285714286</v>
      </c>
      <c r="M84" s="12">
        <f>AVERAGE('FL DOH Daily'!P77:P83)</f>
        <v>108.71428571428571</v>
      </c>
      <c r="N84" s="15">
        <f>'FL DOH Daily'!Q83</f>
        <v>1.2970168612191959E-2</v>
      </c>
      <c r="O84" s="42">
        <f t="shared" si="2"/>
        <v>4.1428571428571432</v>
      </c>
      <c r="P84" s="41">
        <f t="shared" si="3"/>
        <v>925.99999999999989</v>
      </c>
      <c r="Q84" s="15">
        <f>'FL DOH Daily'!W83</f>
        <v>4.4540009215174323E-3</v>
      </c>
    </row>
    <row r="85" spans="1:17">
      <c r="A85" s="29">
        <v>43990</v>
      </c>
      <c r="B85" s="31">
        <v>0</v>
      </c>
      <c r="C85" s="44"/>
      <c r="D85" s="37"/>
      <c r="E85" s="13"/>
      <c r="F85" s="11">
        <f>AVERAGE('FL DOH Daily'!C78:C84)</f>
        <v>1.2857142857142858</v>
      </c>
      <c r="G85" s="41">
        <f>AVERAGE('FL DOH Daily'!D78:D84)</f>
        <v>615.42857142857144</v>
      </c>
      <c r="H85" s="15">
        <f>'FL DOH Daily'!E84</f>
        <v>2.0847810979847115E-3</v>
      </c>
      <c r="I85" s="42">
        <f>AVERAGE('FL DOH Daily'!I78:I84)</f>
        <v>1.4285714285714286</v>
      </c>
      <c r="J85" s="12">
        <f>AVERAGE('FL DOH Daily'!J78:J84)</f>
        <v>201</v>
      </c>
      <c r="K85" s="15">
        <f>'FL DOH Daily'!K84</f>
        <v>7.0571630204657732E-3</v>
      </c>
      <c r="L85" s="42">
        <f>AVERAGE('FL DOH Daily'!O78:O84)</f>
        <v>1.2857142857142858</v>
      </c>
      <c r="M85" s="12">
        <f>AVERAGE('FL DOH Daily'!P78:P84)</f>
        <v>110.85714285714286</v>
      </c>
      <c r="N85" s="15">
        <f>'FL DOH Daily'!Q84</f>
        <v>1.1464968152866241E-2</v>
      </c>
      <c r="O85" s="42">
        <f t="shared" si="2"/>
        <v>4</v>
      </c>
      <c r="P85" s="41">
        <f t="shared" si="3"/>
        <v>927.28571428571433</v>
      </c>
      <c r="Q85" s="15">
        <f>'FL DOH Daily'!W84</f>
        <v>4.2951372909955515E-3</v>
      </c>
    </row>
    <row r="86" spans="1:17">
      <c r="A86" s="29">
        <v>43991</v>
      </c>
      <c r="B86" s="31">
        <v>3</v>
      </c>
      <c r="C86" s="44"/>
      <c r="D86" s="37"/>
      <c r="E86" s="13"/>
      <c r="F86" s="11">
        <f>AVERAGE('FL DOH Daily'!C79:C85)</f>
        <v>1.2857142857142858</v>
      </c>
      <c r="G86" s="41">
        <f>AVERAGE('FL DOH Daily'!D79:D85)</f>
        <v>616.57142857142856</v>
      </c>
      <c r="H86" s="15">
        <f>'FL DOH Daily'!E85</f>
        <v>2.0809248554913293E-3</v>
      </c>
      <c r="I86" s="42">
        <f>AVERAGE('FL DOH Daily'!I79:I85)</f>
        <v>2</v>
      </c>
      <c r="J86" s="12">
        <f>AVERAGE('FL DOH Daily'!J79:J85)</f>
        <v>203.85714285714286</v>
      </c>
      <c r="K86" s="15">
        <f>'FL DOH Daily'!K85</f>
        <v>9.7154753643303258E-3</v>
      </c>
      <c r="L86" s="42">
        <f>AVERAGE('FL DOH Daily'!O79:O85)</f>
        <v>1</v>
      </c>
      <c r="M86" s="12">
        <f>AVERAGE('FL DOH Daily'!P79:P85)</f>
        <v>114.71428571428571</v>
      </c>
      <c r="N86" s="15">
        <f>'FL DOH Daily'!Q85</f>
        <v>8.6419753086419745E-3</v>
      </c>
      <c r="O86" s="42">
        <f t="shared" si="2"/>
        <v>4.2857142857142856</v>
      </c>
      <c r="P86" s="41">
        <f t="shared" si="3"/>
        <v>935.14285714285711</v>
      </c>
      <c r="Q86" s="15">
        <f>'FL DOH Daily'!W85</f>
        <v>4.5620437956204376E-3</v>
      </c>
    </row>
    <row r="87" spans="1:17">
      <c r="A87" s="29">
        <v>43992</v>
      </c>
      <c r="B87" s="31">
        <v>3</v>
      </c>
      <c r="C87" s="44"/>
      <c r="D87" s="37"/>
      <c r="E87" s="13"/>
      <c r="F87" s="11">
        <f>AVERAGE('FL DOH Daily'!C80:C86)</f>
        <v>1.7142857142857142</v>
      </c>
      <c r="G87" s="41">
        <f>AVERAGE('FL DOH Daily'!D80:D86)</f>
        <v>578.57142857142856</v>
      </c>
      <c r="H87" s="15">
        <f>'FL DOH Daily'!E86</f>
        <v>2.9542097488921715E-3</v>
      </c>
      <c r="I87" s="42">
        <f>AVERAGE('FL DOH Daily'!I80:I86)</f>
        <v>2.1428571428571428</v>
      </c>
      <c r="J87" s="12">
        <f>AVERAGE('FL DOH Daily'!J80:J86)</f>
        <v>217.14285714285714</v>
      </c>
      <c r="K87" s="15">
        <f>'FL DOH Daily'!K86</f>
        <v>9.7719869706840382E-3</v>
      </c>
      <c r="L87" s="42">
        <f>AVERAGE('FL DOH Daily'!O80:O86)</f>
        <v>1</v>
      </c>
      <c r="M87" s="12">
        <f>AVERAGE('FL DOH Daily'!P80:P86)</f>
        <v>127.57142857142857</v>
      </c>
      <c r="N87" s="15">
        <f>'FL DOH Daily'!Q86</f>
        <v>7.7777777777777776E-3</v>
      </c>
      <c r="O87" s="42">
        <f t="shared" si="2"/>
        <v>4.8571428571428568</v>
      </c>
      <c r="P87" s="41">
        <f t="shared" si="3"/>
        <v>923.28571428571422</v>
      </c>
      <c r="Q87" s="15">
        <f>'FL DOH Daily'!W86</f>
        <v>5.2331845467138679E-3</v>
      </c>
    </row>
    <row r="88" spans="1:17">
      <c r="A88" s="29">
        <v>43993</v>
      </c>
      <c r="B88" s="31">
        <v>1</v>
      </c>
      <c r="C88" s="44"/>
      <c r="D88" s="37"/>
      <c r="E88" s="13"/>
      <c r="F88" s="11">
        <f>AVERAGE('FL DOH Daily'!C81:C87)</f>
        <v>1.8571428571428572</v>
      </c>
      <c r="G88" s="41">
        <f>AVERAGE('FL DOH Daily'!D81:D87)</f>
        <v>521</v>
      </c>
      <c r="H88" s="15">
        <f>'FL DOH Daily'!E87</f>
        <v>3.5519125683060111E-3</v>
      </c>
      <c r="I88" s="42">
        <f>AVERAGE('FL DOH Daily'!I81:I87)</f>
        <v>2.1428571428571428</v>
      </c>
      <c r="J88" s="12">
        <f>AVERAGE('FL DOH Daily'!J81:J87)</f>
        <v>200</v>
      </c>
      <c r="K88" s="15">
        <f>'FL DOH Daily'!K87</f>
        <v>1.0600706713780919E-2</v>
      </c>
      <c r="L88" s="42">
        <f>AVERAGE('FL DOH Daily'!O81:O87)</f>
        <v>0.8571428571428571</v>
      </c>
      <c r="M88" s="12">
        <f>AVERAGE('FL DOH Daily'!P81:P87)</f>
        <v>112.28571428571429</v>
      </c>
      <c r="N88" s="15">
        <f>'FL DOH Daily'!Q87</f>
        <v>7.575757575757576E-3</v>
      </c>
      <c r="O88" s="42">
        <f t="shared" si="2"/>
        <v>4.8571428571428568</v>
      </c>
      <c r="P88" s="41">
        <f t="shared" si="3"/>
        <v>833.28571428571433</v>
      </c>
      <c r="Q88" s="15">
        <f>'FL DOH Daily'!W87</f>
        <v>5.7951252769728994E-3</v>
      </c>
    </row>
    <row r="89" spans="1:17">
      <c r="A89" s="29">
        <v>43994</v>
      </c>
      <c r="B89" s="31">
        <v>4</v>
      </c>
      <c r="C89" s="44"/>
      <c r="D89" s="37"/>
      <c r="E89" s="13"/>
      <c r="F89" s="11">
        <f>AVERAGE('FL DOH Daily'!C82:C88)</f>
        <v>1.2857142857142858</v>
      </c>
      <c r="G89" s="41">
        <f>AVERAGE('FL DOH Daily'!D82:D88)</f>
        <v>542.14285714285711</v>
      </c>
      <c r="H89" s="15">
        <f>'FL DOH Daily'!E88</f>
        <v>2.3659305993690852E-3</v>
      </c>
      <c r="I89" s="42">
        <f>AVERAGE('FL DOH Daily'!I82:I88)</f>
        <v>2.2857142857142856</v>
      </c>
      <c r="J89" s="12">
        <f>AVERAGE('FL DOH Daily'!J82:J88)</f>
        <v>205.57142857142858</v>
      </c>
      <c r="K89" s="15">
        <f>'FL DOH Daily'!K88</f>
        <v>1.0996563573883162E-2</v>
      </c>
      <c r="L89" s="42">
        <f>AVERAGE('FL DOH Daily'!O82:O88)</f>
        <v>0.7142857142857143</v>
      </c>
      <c r="M89" s="12">
        <f>AVERAGE('FL DOH Daily'!P82:P88)</f>
        <v>105.14285714285714</v>
      </c>
      <c r="N89" s="15">
        <f>'FL DOH Daily'!Q88</f>
        <v>6.7476383265856954E-3</v>
      </c>
      <c r="O89" s="42">
        <f t="shared" si="2"/>
        <v>4.2857142857142856</v>
      </c>
      <c r="P89" s="41">
        <f t="shared" si="3"/>
        <v>852.85714285714278</v>
      </c>
      <c r="Q89" s="15">
        <f>'FL DOH Daily'!W88</f>
        <v>5.0000000000000001E-3</v>
      </c>
    </row>
    <row r="90" spans="1:17">
      <c r="A90" s="29">
        <v>43995</v>
      </c>
      <c r="B90" s="31">
        <v>5</v>
      </c>
      <c r="C90" s="44"/>
      <c r="D90" s="37"/>
      <c r="E90" s="13"/>
      <c r="F90" s="11">
        <f>AVERAGE('FL DOH Daily'!C83:C89)</f>
        <v>1.2857142857142858</v>
      </c>
      <c r="G90" s="41">
        <f>AVERAGE('FL DOH Daily'!D83:D89)</f>
        <v>490.57142857142856</v>
      </c>
      <c r="H90" s="15">
        <f>'FL DOH Daily'!E89</f>
        <v>2.6139994191112402E-3</v>
      </c>
      <c r="I90" s="42">
        <f>AVERAGE('FL DOH Daily'!I83:I89)</f>
        <v>2.1428571428571428</v>
      </c>
      <c r="J90" s="12">
        <f>AVERAGE('FL DOH Daily'!J83:J89)</f>
        <v>218.14285714285714</v>
      </c>
      <c r="K90" s="15">
        <f>'FL DOH Daily'!K89</f>
        <v>9.727626459143969E-3</v>
      </c>
      <c r="L90" s="42">
        <f>AVERAGE('FL DOH Daily'!O83:O89)</f>
        <v>2</v>
      </c>
      <c r="M90" s="12">
        <f>AVERAGE('FL DOH Daily'!P83:P89)</f>
        <v>114</v>
      </c>
      <c r="N90" s="15">
        <f>'FL DOH Daily'!Q89</f>
        <v>1.7241379310344827E-2</v>
      </c>
      <c r="O90" s="42">
        <f t="shared" si="2"/>
        <v>5.4285714285714288</v>
      </c>
      <c r="P90" s="41">
        <f t="shared" si="3"/>
        <v>822.71428571428567</v>
      </c>
      <c r="Q90" s="15">
        <f>'FL DOH Daily'!W89</f>
        <v>6.5551147145075043E-3</v>
      </c>
    </row>
    <row r="91" spans="1:17">
      <c r="A91" s="29">
        <v>43996</v>
      </c>
      <c r="B91" s="31">
        <v>7</v>
      </c>
      <c r="C91" s="44"/>
      <c r="D91" s="37"/>
      <c r="E91" s="13"/>
      <c r="F91" s="11">
        <f>AVERAGE('FL DOH Daily'!C84:C90)</f>
        <v>1.4285714285714286</v>
      </c>
      <c r="G91" s="41">
        <f>AVERAGE('FL DOH Daily'!D84:D90)</f>
        <v>388.71428571428572</v>
      </c>
      <c r="H91" s="15">
        <f>'FL DOH Daily'!E90</f>
        <v>3.6616623947272062E-3</v>
      </c>
      <c r="I91" s="42">
        <f>AVERAGE('FL DOH Daily'!I84:I90)</f>
        <v>2</v>
      </c>
      <c r="J91" s="12">
        <f>AVERAGE('FL DOH Daily'!J84:J90)</f>
        <v>205.14285714285714</v>
      </c>
      <c r="K91" s="15">
        <f>'FL DOH Daily'!K90</f>
        <v>9.655172413793104E-3</v>
      </c>
      <c r="L91" s="42">
        <f>AVERAGE('FL DOH Daily'!O84:O90)</f>
        <v>2</v>
      </c>
      <c r="M91" s="12">
        <f>AVERAGE('FL DOH Daily'!P84:P90)</f>
        <v>103.42857142857143</v>
      </c>
      <c r="N91" s="15">
        <f>'FL DOH Daily'!Q90</f>
        <v>1.8970189701897018E-2</v>
      </c>
      <c r="O91" s="42">
        <f t="shared" si="2"/>
        <v>5.4285714285714288</v>
      </c>
      <c r="P91" s="41">
        <f t="shared" si="3"/>
        <v>697.28571428571433</v>
      </c>
      <c r="Q91" s="15">
        <f>'FL DOH Daily'!W90</f>
        <v>7.7251473876804233E-3</v>
      </c>
    </row>
    <row r="92" spans="1:17">
      <c r="A92" s="29">
        <v>43997</v>
      </c>
      <c r="B92" s="31">
        <v>2</v>
      </c>
      <c r="C92" s="44"/>
      <c r="D92" s="37"/>
      <c r="E92" s="13"/>
      <c r="F92" s="11">
        <f>AVERAGE('FL DOH Daily'!C85:C91)</f>
        <v>1.5714285714285714</v>
      </c>
      <c r="G92" s="41">
        <f>AVERAGE('FL DOH Daily'!D85:D91)</f>
        <v>389.42857142857144</v>
      </c>
      <c r="H92" s="15">
        <f>'FL DOH Daily'!E91</f>
        <v>4.0189989039093902E-3</v>
      </c>
      <c r="I92" s="42">
        <f>AVERAGE('FL DOH Daily'!I85:I91)</f>
        <v>1.8571428571428572</v>
      </c>
      <c r="J92" s="12">
        <f>AVERAGE('FL DOH Daily'!J85:J91)</f>
        <v>211.14285714285714</v>
      </c>
      <c r="K92" s="15">
        <f>'FL DOH Daily'!K91</f>
        <v>8.7189805499664659E-3</v>
      </c>
      <c r="L92" s="42">
        <f>AVERAGE('FL DOH Daily'!O85:O91)</f>
        <v>2</v>
      </c>
      <c r="M92" s="12">
        <f>AVERAGE('FL DOH Daily'!P85:P91)</f>
        <v>102.85714285714286</v>
      </c>
      <c r="N92" s="15">
        <f>'FL DOH Daily'!Q91</f>
        <v>1.9073569482288829E-2</v>
      </c>
      <c r="O92" s="42">
        <f t="shared" si="2"/>
        <v>5.4285714285714288</v>
      </c>
      <c r="P92" s="41">
        <f t="shared" si="3"/>
        <v>703.42857142857144</v>
      </c>
      <c r="Q92" s="15">
        <f>'FL DOH Daily'!W91</f>
        <v>7.658202337767029E-3</v>
      </c>
    </row>
    <row r="93" spans="1:17">
      <c r="A93" s="29">
        <v>43998</v>
      </c>
      <c r="B93" s="31">
        <v>7</v>
      </c>
      <c r="C93" s="44"/>
      <c r="D93" s="37"/>
      <c r="E93" s="13"/>
      <c r="F93" s="11">
        <f>AVERAGE('FL DOH Daily'!C86:C92)</f>
        <v>1.7142857142857142</v>
      </c>
      <c r="G93" s="41">
        <f>AVERAGE('FL DOH Daily'!D86:D92)</f>
        <v>427</v>
      </c>
      <c r="H93" s="15">
        <f>'FL DOH Daily'!E92</f>
        <v>3.9986671109630122E-3</v>
      </c>
      <c r="I93" s="42">
        <f>AVERAGE('FL DOH Daily'!I86:I92)</f>
        <v>2</v>
      </c>
      <c r="J93" s="12">
        <f>AVERAGE('FL DOH Daily'!J86:J92)</f>
        <v>205.28571428571428</v>
      </c>
      <c r="K93" s="15">
        <f>'FL DOH Daily'!K92</f>
        <v>9.6485182632667123E-3</v>
      </c>
      <c r="L93" s="42">
        <f>AVERAGE('FL DOH Daily'!O86:O92)</f>
        <v>2.4285714285714284</v>
      </c>
      <c r="M93" s="12">
        <f>AVERAGE('FL DOH Daily'!P86:P92)</f>
        <v>104.28571428571429</v>
      </c>
      <c r="N93" s="15">
        <f>'FL DOH Daily'!Q92</f>
        <v>2.2757697456492636E-2</v>
      </c>
      <c r="O93" s="42">
        <f t="shared" si="2"/>
        <v>6.1428571428571423</v>
      </c>
      <c r="P93" s="41">
        <f t="shared" si="3"/>
        <v>736.57142857142856</v>
      </c>
      <c r="Q93" s="15">
        <f>'FL DOH Daily'!W92</f>
        <v>8.2708213117907298E-3</v>
      </c>
    </row>
    <row r="94" spans="1:17">
      <c r="A94" s="29">
        <v>43999</v>
      </c>
      <c r="B94" s="31">
        <v>7</v>
      </c>
      <c r="C94" s="44"/>
      <c r="D94" s="37"/>
      <c r="E94" s="13"/>
      <c r="F94" s="11">
        <f>AVERAGE('FL DOH Daily'!C87:C93)</f>
        <v>2.4285714285714284</v>
      </c>
      <c r="G94" s="41">
        <f>AVERAGE('FL DOH Daily'!D87:D93)</f>
        <v>457.57142857142856</v>
      </c>
      <c r="H94" s="15">
        <f>'FL DOH Daily'!E93</f>
        <v>5.2795031055900624E-3</v>
      </c>
      <c r="I94" s="42">
        <f>AVERAGE('FL DOH Daily'!I87:I93)</f>
        <v>2.2857142857142856</v>
      </c>
      <c r="J94" s="12">
        <f>AVERAGE('FL DOH Daily'!J87:J93)</f>
        <v>197.14285714285714</v>
      </c>
      <c r="K94" s="15">
        <f>'FL DOH Daily'!K93</f>
        <v>1.1461318051575931E-2</v>
      </c>
      <c r="L94" s="42">
        <f>AVERAGE('FL DOH Daily'!O87:O93)</f>
        <v>2.8571428571428572</v>
      </c>
      <c r="M94" s="12">
        <f>AVERAGE('FL DOH Daily'!P87:P93)</f>
        <v>92.142857142857139</v>
      </c>
      <c r="N94" s="15">
        <f>'FL DOH Daily'!Q93</f>
        <v>3.007518796992481E-2</v>
      </c>
      <c r="O94" s="42">
        <f t="shared" si="2"/>
        <v>7.5714285714285712</v>
      </c>
      <c r="P94" s="41">
        <f t="shared" si="3"/>
        <v>746.85714285714278</v>
      </c>
      <c r="Q94" s="15">
        <f>'FL DOH Daily'!W93</f>
        <v>1.0035978034463169E-2</v>
      </c>
    </row>
    <row r="95" spans="1:17">
      <c r="A95" s="29">
        <v>44000</v>
      </c>
      <c r="B95" s="31">
        <v>6</v>
      </c>
      <c r="C95" s="44"/>
      <c r="D95" s="37"/>
      <c r="E95" s="13"/>
      <c r="F95" s="11">
        <f>AVERAGE('FL DOH Daily'!C88:C94)</f>
        <v>3.5714285714285716</v>
      </c>
      <c r="G95" s="41">
        <f>AVERAGE('FL DOH Daily'!D88:D94)</f>
        <v>416.57142857142856</v>
      </c>
      <c r="H95" s="15">
        <f>'FL DOH Daily'!E94</f>
        <v>8.5005100306018364E-3</v>
      </c>
      <c r="I95" s="42">
        <f>AVERAGE('FL DOH Daily'!I88:I94)</f>
        <v>2.5714285714285716</v>
      </c>
      <c r="J95" s="12">
        <f>AVERAGE('FL DOH Daily'!J88:J94)</f>
        <v>172</v>
      </c>
      <c r="K95" s="15">
        <f>'FL DOH Daily'!K94</f>
        <v>1.4729950900163666E-2</v>
      </c>
      <c r="L95" s="42">
        <f>AVERAGE('FL DOH Daily'!O88:O94)</f>
        <v>3</v>
      </c>
      <c r="M95" s="12">
        <f>AVERAGE('FL DOH Daily'!P88:P94)</f>
        <v>100.57142857142857</v>
      </c>
      <c r="N95" s="15">
        <f>'FL DOH Daily'!Q94</f>
        <v>2.8965517241379312E-2</v>
      </c>
      <c r="O95" s="42">
        <f t="shared" si="2"/>
        <v>9.1428571428571423</v>
      </c>
      <c r="P95" s="41">
        <f t="shared" si="3"/>
        <v>689.14285714285711</v>
      </c>
      <c r="Q95" s="15">
        <f>'FL DOH Daily'!W94</f>
        <v>1.3093289689034371E-2</v>
      </c>
    </row>
    <row r="96" spans="1:17">
      <c r="A96" s="29">
        <v>44001</v>
      </c>
      <c r="B96" s="31">
        <v>11</v>
      </c>
      <c r="C96" s="44"/>
      <c r="D96" s="37"/>
      <c r="E96" s="13"/>
      <c r="F96" s="11">
        <f>AVERAGE('FL DOH Daily'!C89:C95)</f>
        <v>5.7142857142857144</v>
      </c>
      <c r="G96" s="41">
        <f>AVERAGE('FL DOH Daily'!D89:D95)</f>
        <v>399.85714285714283</v>
      </c>
      <c r="H96" s="15">
        <f>'FL DOH Daily'!E95</f>
        <v>1.4089468122578372E-2</v>
      </c>
      <c r="I96" s="42">
        <f>AVERAGE('FL DOH Daily'!I89:I95)</f>
        <v>2.8571428571428572</v>
      </c>
      <c r="J96" s="12">
        <f>AVERAGE('FL DOH Daily'!J89:J95)</f>
        <v>158.28571428571428</v>
      </c>
      <c r="K96" s="15">
        <f>'FL DOH Daily'!K95</f>
        <v>1.7730496453900711E-2</v>
      </c>
      <c r="L96" s="42">
        <f>AVERAGE('FL DOH Daily'!O89:O95)</f>
        <v>3.1428571428571428</v>
      </c>
      <c r="M96" s="12">
        <f>AVERAGE('FL DOH Daily'!P89:P95)</f>
        <v>93.857142857142861</v>
      </c>
      <c r="N96" s="15">
        <f>'FL DOH Daily'!Q95</f>
        <v>3.2400589101620032E-2</v>
      </c>
      <c r="O96" s="42">
        <f t="shared" si="2"/>
        <v>11.714285714285714</v>
      </c>
      <c r="P96" s="41">
        <f t="shared" si="3"/>
        <v>652</v>
      </c>
      <c r="Q96" s="15">
        <f>'FL DOH Daily'!W95</f>
        <v>1.7649591046061126E-2</v>
      </c>
    </row>
    <row r="97" spans="1:17">
      <c r="A97" s="29">
        <v>44002</v>
      </c>
      <c r="B97" s="31">
        <v>17</v>
      </c>
      <c r="C97" s="44"/>
      <c r="D97" s="37"/>
      <c r="E97" s="13"/>
      <c r="F97" s="11">
        <f>AVERAGE('FL DOH Daily'!C90:C96)</f>
        <v>7.8571428571428568</v>
      </c>
      <c r="G97" s="41">
        <f>AVERAGE('FL DOH Daily'!D90:D96)</f>
        <v>436.57142857142856</v>
      </c>
      <c r="H97" s="15">
        <f>'FL DOH Daily'!E96</f>
        <v>1.7679202828672452E-2</v>
      </c>
      <c r="I97" s="42">
        <f>AVERAGE('FL DOH Daily'!I90:I96)</f>
        <v>3.7142857142857144</v>
      </c>
      <c r="J97" s="12">
        <f>AVERAGE('FL DOH Daily'!J90:J96)</f>
        <v>145.28571428571428</v>
      </c>
      <c r="K97" s="15">
        <f>'FL DOH Daily'!K96</f>
        <v>2.4928092042186004E-2</v>
      </c>
      <c r="L97" s="42">
        <f>AVERAGE('FL DOH Daily'!O90:O96)</f>
        <v>3.2857142857142856</v>
      </c>
      <c r="M97" s="12">
        <f>AVERAGE('FL DOH Daily'!P90:P96)</f>
        <v>85.571428571428569</v>
      </c>
      <c r="N97" s="15">
        <f>'FL DOH Daily'!Q96</f>
        <v>3.6977491961414789E-2</v>
      </c>
      <c r="O97" s="42">
        <f t="shared" si="2"/>
        <v>14.857142857142858</v>
      </c>
      <c r="P97" s="41">
        <f t="shared" si="3"/>
        <v>667.42857142857144</v>
      </c>
      <c r="Q97" s="15">
        <f>'FL DOH Daily'!W96</f>
        <v>2.1775544388609715E-2</v>
      </c>
    </row>
    <row r="98" spans="1:17">
      <c r="A98" s="29">
        <v>44003</v>
      </c>
      <c r="B98" s="31">
        <v>16</v>
      </c>
      <c r="C98" s="44"/>
      <c r="D98" s="37"/>
      <c r="E98" s="13"/>
      <c r="F98" s="11">
        <f>AVERAGE('FL DOH Daily'!C91:C97)</f>
        <v>9</v>
      </c>
      <c r="G98" s="41">
        <f>AVERAGE('FL DOH Daily'!D91:D97)</f>
        <v>510.28571428571428</v>
      </c>
      <c r="H98" s="15">
        <f>'FL DOH Daily'!E97</f>
        <v>1.733149931224209E-2</v>
      </c>
      <c r="I98" s="42">
        <f>AVERAGE('FL DOH Daily'!I91:I97)</f>
        <v>4.8571428571428568</v>
      </c>
      <c r="J98" s="12">
        <f>AVERAGE('FL DOH Daily'!J91:J97)</f>
        <v>157</v>
      </c>
      <c r="K98" s="15">
        <f>'FL DOH Daily'!K97</f>
        <v>3.0008826125330981E-2</v>
      </c>
      <c r="L98" s="42">
        <f>AVERAGE('FL DOH Daily'!O91:O97)</f>
        <v>4.1428571428571432</v>
      </c>
      <c r="M98" s="12">
        <f>AVERAGE('FL DOH Daily'!P91:P97)</f>
        <v>101</v>
      </c>
      <c r="N98" s="15">
        <f>'FL DOH Daily'!Q97</f>
        <v>3.940217391304348E-2</v>
      </c>
      <c r="O98" s="42">
        <f t="shared" si="2"/>
        <v>18</v>
      </c>
      <c r="P98" s="41">
        <f t="shared" si="3"/>
        <v>768.28571428571422</v>
      </c>
      <c r="Q98" s="15">
        <f>'FL DOH Daily'!W97</f>
        <v>2.2892441860465115E-2</v>
      </c>
    </row>
    <row r="99" spans="1:17">
      <c r="A99" s="29">
        <v>44004</v>
      </c>
      <c r="B99" s="31">
        <v>28</v>
      </c>
      <c r="C99" s="44"/>
      <c r="D99" s="37"/>
      <c r="E99" s="13"/>
      <c r="F99" s="11">
        <f>AVERAGE('FL DOH Daily'!C92:C98)</f>
        <v>9.2857142857142865</v>
      </c>
      <c r="G99" s="41">
        <f>AVERAGE('FL DOH Daily'!D92:D98)</f>
        <v>519.42857142857144</v>
      </c>
      <c r="H99" s="15">
        <f>'FL DOH Daily'!E98</f>
        <v>1.7562820859227234E-2</v>
      </c>
      <c r="I99" s="42">
        <f>AVERAGE('FL DOH Daily'!I92:I98)</f>
        <v>5.5714285714285712</v>
      </c>
      <c r="J99" s="12">
        <f>AVERAGE('FL DOH Daily'!J92:J98)</f>
        <v>154.28571428571428</v>
      </c>
      <c r="K99" s="15">
        <f>'FL DOH Daily'!K98</f>
        <v>3.4852546916890083E-2</v>
      </c>
      <c r="L99" s="42">
        <f>AVERAGE('FL DOH Daily'!O92:O98)</f>
        <v>4.8571428571428568</v>
      </c>
      <c r="M99" s="12">
        <f>AVERAGE('FL DOH Daily'!P92:P98)</f>
        <v>103.85714285714286</v>
      </c>
      <c r="N99" s="15">
        <f>'FL DOH Daily'!Q98</f>
        <v>4.4678055190538767E-2</v>
      </c>
      <c r="O99" s="42">
        <f t="shared" si="2"/>
        <v>19.714285714285715</v>
      </c>
      <c r="P99" s="41">
        <f t="shared" si="3"/>
        <v>777.57142857142867</v>
      </c>
      <c r="Q99" s="15">
        <f>'FL DOH Daily'!W98</f>
        <v>2.4726751478229708E-2</v>
      </c>
    </row>
    <row r="100" spans="1:17">
      <c r="A100" s="29">
        <v>44005</v>
      </c>
      <c r="B100" s="31">
        <v>14</v>
      </c>
      <c r="C100" s="44"/>
      <c r="D100" s="37"/>
      <c r="E100" s="13"/>
      <c r="F100" s="11">
        <f>AVERAGE('FL DOH Daily'!C93:C99)</f>
        <v>11.857142857142858</v>
      </c>
      <c r="G100" s="41">
        <f>AVERAGE('FL DOH Daily'!D93:D99)</f>
        <v>529</v>
      </c>
      <c r="H100" s="15">
        <f>'FL DOH Daily'!E99</f>
        <v>2.1922873745377706E-2</v>
      </c>
      <c r="I100" s="42">
        <f>AVERAGE('FL DOH Daily'!I93:I99)</f>
        <v>5.7142857142857144</v>
      </c>
      <c r="J100" s="12">
        <f>AVERAGE('FL DOH Daily'!J93:J99)</f>
        <v>151</v>
      </c>
      <c r="K100" s="15">
        <f>'FL DOH Daily'!K99</f>
        <v>3.6463081130355512E-2</v>
      </c>
      <c r="L100" s="42">
        <f>AVERAGE('FL DOH Daily'!O93:O99)</f>
        <v>6</v>
      </c>
      <c r="M100" s="12">
        <f>AVERAGE('FL DOH Daily'!P93:P99)</f>
        <v>99.714285714285708</v>
      </c>
      <c r="N100" s="15">
        <f>'FL DOH Daily'!Q99</f>
        <v>5.675675675675676E-2</v>
      </c>
      <c r="O100" s="42">
        <f t="shared" si="2"/>
        <v>23.571428571428573</v>
      </c>
      <c r="P100" s="41">
        <f t="shared" si="3"/>
        <v>779.71428571428567</v>
      </c>
      <c r="Q100" s="15">
        <f>'FL DOH Daily'!W99</f>
        <v>2.9343766672594699E-2</v>
      </c>
    </row>
    <row r="101" spans="1:17">
      <c r="A101" s="29">
        <v>44006</v>
      </c>
      <c r="B101" s="31">
        <v>16</v>
      </c>
      <c r="C101" s="44"/>
      <c r="D101" s="37"/>
      <c r="E101" s="13"/>
      <c r="F101" s="11">
        <f>AVERAGE('FL DOH Daily'!C94:C100)</f>
        <v>14.285714285714286</v>
      </c>
      <c r="G101" s="41">
        <f>AVERAGE('FL DOH Daily'!D94:D100)</f>
        <v>582.14285714285711</v>
      </c>
      <c r="H101" s="15">
        <f>'FL DOH Daily'!E100</f>
        <v>2.3952095808383235E-2</v>
      </c>
      <c r="I101" s="42">
        <f>AVERAGE('FL DOH Daily'!I94:I100)</f>
        <v>6.7142857142857144</v>
      </c>
      <c r="J101" s="12">
        <f>AVERAGE('FL DOH Daily'!J94:J100)</f>
        <v>145.85714285714286</v>
      </c>
      <c r="K101" s="15">
        <f>'FL DOH Daily'!K100</f>
        <v>4.4007490636704123E-2</v>
      </c>
      <c r="L101" s="42">
        <f>AVERAGE('FL DOH Daily'!O94:O100)</f>
        <v>5.8571428571428568</v>
      </c>
      <c r="M101" s="12">
        <f>AVERAGE('FL DOH Daily'!P94:P100)</f>
        <v>115.85714285714286</v>
      </c>
      <c r="N101" s="15">
        <f>'FL DOH Daily'!Q100</f>
        <v>4.8122065727699531E-2</v>
      </c>
      <c r="O101" s="42">
        <f t="shared" si="2"/>
        <v>26.857142857142858</v>
      </c>
      <c r="P101" s="41">
        <f t="shared" si="3"/>
        <v>843.85714285714289</v>
      </c>
      <c r="Q101" s="15">
        <f>'FL DOH Daily'!W100</f>
        <v>3.0844954881050039E-2</v>
      </c>
    </row>
    <row r="102" spans="1:17">
      <c r="A102" s="29">
        <v>44007</v>
      </c>
      <c r="B102" s="31">
        <v>16</v>
      </c>
      <c r="C102" s="44"/>
      <c r="D102" s="37"/>
      <c r="E102" s="13"/>
      <c r="F102" s="11">
        <f>AVERAGE('FL DOH Daily'!C95:C101)</f>
        <v>12.857142857142858</v>
      </c>
      <c r="G102" s="41">
        <f>AVERAGE('FL DOH Daily'!D95:D101)</f>
        <v>585.42857142857144</v>
      </c>
      <c r="H102" s="15">
        <f>'FL DOH Daily'!E101</f>
        <v>2.148997134670487E-2</v>
      </c>
      <c r="I102" s="42">
        <f>AVERAGE('FL DOH Daily'!I95:I101)</f>
        <v>11.142857142857142</v>
      </c>
      <c r="J102" s="12">
        <f>AVERAGE('FL DOH Daily'!J95:J101)</f>
        <v>209.85714285714286</v>
      </c>
      <c r="K102" s="15">
        <f>'FL DOH Daily'!K101</f>
        <v>5.0420168067226892E-2</v>
      </c>
      <c r="L102" s="42">
        <f>AVERAGE('FL DOH Daily'!O95:O101)</f>
        <v>5.4285714285714288</v>
      </c>
      <c r="M102" s="12">
        <f>AVERAGE('FL DOH Daily'!P95:P101)</f>
        <v>94</v>
      </c>
      <c r="N102" s="15">
        <f>'FL DOH Daily'!Q101</f>
        <v>5.459770114942529E-2</v>
      </c>
      <c r="O102" s="42">
        <f t="shared" si="2"/>
        <v>29.428571428571431</v>
      </c>
      <c r="P102" s="41">
        <f t="shared" si="3"/>
        <v>889.28571428571433</v>
      </c>
      <c r="Q102" s="15">
        <f>'FL DOH Daily'!W101</f>
        <v>3.2032343336961595E-2</v>
      </c>
    </row>
    <row r="103" spans="1:17">
      <c r="A103" s="29">
        <v>44008</v>
      </c>
      <c r="B103" s="31">
        <v>16</v>
      </c>
      <c r="C103" s="44"/>
      <c r="D103" s="37"/>
      <c r="E103" s="13"/>
      <c r="F103" s="11">
        <f>AVERAGE('FL DOH Daily'!C96:C102)</f>
        <v>10.714285714285714</v>
      </c>
      <c r="G103" s="41">
        <f>AVERAGE('FL DOH Daily'!D96:D102)</f>
        <v>479.14285714285717</v>
      </c>
      <c r="H103" s="15">
        <f>'FL DOH Daily'!E102</f>
        <v>2.1872265966754154E-2</v>
      </c>
      <c r="I103" s="42">
        <f>AVERAGE('FL DOH Daily'!I96:I102)</f>
        <v>10.571428571428571</v>
      </c>
      <c r="J103" s="12">
        <f>AVERAGE('FL DOH Daily'!J96:J102)</f>
        <v>198.28571428571428</v>
      </c>
      <c r="K103" s="15">
        <f>'FL DOH Daily'!K102</f>
        <v>5.0615595075239397E-2</v>
      </c>
      <c r="L103" s="42">
        <f>AVERAGE('FL DOH Daily'!O96:O102)</f>
        <v>5.1428571428571432</v>
      </c>
      <c r="M103" s="12">
        <f>AVERAGE('FL DOH Daily'!P96:P102)</f>
        <v>86</v>
      </c>
      <c r="N103" s="15">
        <f>'FL DOH Daily'!Q102</f>
        <v>5.6426332288401257E-2</v>
      </c>
      <c r="O103" s="42">
        <f t="shared" si="2"/>
        <v>26.428571428571427</v>
      </c>
      <c r="P103" s="41">
        <f t="shared" si="3"/>
        <v>763.42857142857144</v>
      </c>
      <c r="Q103" s="15">
        <f>'FL DOH Daily'!W102</f>
        <v>3.345993850605896E-2</v>
      </c>
    </row>
    <row r="104" spans="1:17">
      <c r="A104" s="29">
        <v>44009</v>
      </c>
      <c r="B104" s="31">
        <v>16</v>
      </c>
      <c r="C104" s="44"/>
      <c r="D104" s="37"/>
      <c r="E104" s="13"/>
      <c r="F104" s="11">
        <f>AVERAGE('FL DOH Daily'!C97:C103)</f>
        <v>8.2857142857142865</v>
      </c>
      <c r="G104" s="41">
        <f>AVERAGE('FL DOH Daily'!D97:D103)</f>
        <v>373.42857142857144</v>
      </c>
      <c r="H104" s="15">
        <f>'FL DOH Daily'!E103</f>
        <v>2.1706586826347306E-2</v>
      </c>
      <c r="I104" s="42">
        <f>AVERAGE('FL DOH Daily'!I97:I103)</f>
        <v>9.5714285714285712</v>
      </c>
      <c r="J104" s="12">
        <f>AVERAGE('FL DOH Daily'!J97:J103)</f>
        <v>180.71428571428572</v>
      </c>
      <c r="K104" s="15">
        <f>'FL DOH Daily'!K103</f>
        <v>5.0300300300300298E-2</v>
      </c>
      <c r="L104" s="42">
        <f>AVERAGE('FL DOH Daily'!O97:O103)</f>
        <v>3.4285714285714284</v>
      </c>
      <c r="M104" s="12">
        <f>AVERAGE('FL DOH Daily'!P97:P103)</f>
        <v>80.285714285714292</v>
      </c>
      <c r="N104" s="15">
        <f>'FL DOH Daily'!Q103</f>
        <v>4.0955631399317405E-2</v>
      </c>
      <c r="O104" s="42">
        <f t="shared" si="2"/>
        <v>21.285714285714285</v>
      </c>
      <c r="P104" s="41">
        <f t="shared" si="3"/>
        <v>634.42857142857144</v>
      </c>
      <c r="Q104" s="15">
        <f>'FL DOH Daily'!W103</f>
        <v>3.2461873638344227E-2</v>
      </c>
    </row>
    <row r="105" spans="1:17">
      <c r="A105" s="29">
        <v>44010</v>
      </c>
      <c r="B105" s="31">
        <v>7</v>
      </c>
      <c r="C105" s="44"/>
      <c r="D105" s="37"/>
      <c r="E105" s="13"/>
      <c r="F105" s="11">
        <f>AVERAGE('FL DOH Daily'!C98:C104)</f>
        <v>6.8571428571428568</v>
      </c>
      <c r="G105" s="41">
        <f>AVERAGE('FL DOH Daily'!D98:D104)</f>
        <v>214</v>
      </c>
      <c r="H105" s="15">
        <f>'FL DOH Daily'!E104</f>
        <v>3.1047865459249677E-2</v>
      </c>
      <c r="I105" s="42">
        <f>AVERAGE('FL DOH Daily'!I98:I104)</f>
        <v>8.2857142857142865</v>
      </c>
      <c r="J105" s="12">
        <f>AVERAGE('FL DOH Daily'!J98:J104)</f>
        <v>145.71428571428572</v>
      </c>
      <c r="K105" s="15">
        <f>'FL DOH Daily'!K104</f>
        <v>5.3803339517625233E-2</v>
      </c>
      <c r="L105" s="42">
        <f>AVERAGE('FL DOH Daily'!O98:O104)</f>
        <v>2.5714285714285716</v>
      </c>
      <c r="M105" s="12">
        <f>AVERAGE('FL DOH Daily'!P98:P104)</f>
        <v>57.428571428571431</v>
      </c>
      <c r="N105" s="15">
        <f>'FL DOH Daily'!Q104</f>
        <v>4.2857142857142858E-2</v>
      </c>
      <c r="O105" s="42">
        <f t="shared" si="2"/>
        <v>17.714285714285715</v>
      </c>
      <c r="P105" s="41">
        <f t="shared" si="3"/>
        <v>417.14285714285717</v>
      </c>
      <c r="Q105" s="15">
        <f>'FL DOH Daily'!W104</f>
        <v>4.0735873850197106E-2</v>
      </c>
    </row>
    <row r="106" spans="1:17">
      <c r="A106" s="29">
        <v>44011</v>
      </c>
      <c r="B106" s="31">
        <v>10</v>
      </c>
      <c r="C106" s="44"/>
      <c r="D106" s="37"/>
      <c r="E106" s="13"/>
      <c r="F106" s="11">
        <f>AVERAGE('FL DOH Daily'!C99:C105)</f>
        <v>21.857142857142858</v>
      </c>
      <c r="G106" s="41">
        <f>AVERAGE('FL DOH Daily'!D99:D105)</f>
        <v>556.85714285714289</v>
      </c>
      <c r="H106" s="15">
        <f>'FL DOH Daily'!E105</f>
        <v>3.7768452234016293E-2</v>
      </c>
      <c r="I106" s="42">
        <f>AVERAGE('FL DOH Daily'!I99:I105)</f>
        <v>11.857142857142858</v>
      </c>
      <c r="J106" s="12">
        <f>AVERAGE('FL DOH Daily'!J99:J105)</f>
        <v>216.57142857142858</v>
      </c>
      <c r="K106" s="15">
        <f>'FL DOH Daily'!K105</f>
        <v>5.1907442151344588E-2</v>
      </c>
      <c r="L106" s="42">
        <f>AVERAGE('FL DOH Daily'!O99:O105)</f>
        <v>12</v>
      </c>
      <c r="M106" s="12">
        <f>AVERAGE('FL DOH Daily'!P99:P105)</f>
        <v>145.57142857142858</v>
      </c>
      <c r="N106" s="15">
        <f>'FL DOH Daily'!Q105</f>
        <v>7.6155938349954669E-2</v>
      </c>
      <c r="O106" s="42">
        <f t="shared" si="2"/>
        <v>45.714285714285715</v>
      </c>
      <c r="P106" s="41">
        <f t="shared" si="3"/>
        <v>919</v>
      </c>
      <c r="Q106" s="15">
        <f>'FL DOH Daily'!W105</f>
        <v>4.7386346808825704E-2</v>
      </c>
    </row>
    <row r="107" spans="1:17">
      <c r="A107" s="29">
        <v>44012</v>
      </c>
      <c r="B107" s="31">
        <v>12</v>
      </c>
      <c r="C107" s="44"/>
      <c r="D107" s="37"/>
      <c r="E107" s="13"/>
      <c r="F107" s="11">
        <f>AVERAGE('FL DOH Daily'!C100:C106)</f>
        <v>25.857142857142858</v>
      </c>
      <c r="G107" s="41">
        <f>AVERAGE('FL DOH Daily'!D100:D106)</f>
        <v>580.28571428571433</v>
      </c>
      <c r="H107" s="15">
        <f>'FL DOH Daily'!E106</f>
        <v>4.2658496346924347E-2</v>
      </c>
      <c r="I107" s="42">
        <f>AVERAGE('FL DOH Daily'!I100:I106)</f>
        <v>13.571428571428571</v>
      </c>
      <c r="J107" s="12">
        <f>AVERAGE('FL DOH Daily'!J100:J106)</f>
        <v>230.14285714285714</v>
      </c>
      <c r="K107" s="15">
        <f>'FL DOH Daily'!K106</f>
        <v>5.5685814771395073E-2</v>
      </c>
      <c r="L107" s="42">
        <f>AVERAGE('FL DOH Daily'!O100:O106)</f>
        <v>10.428571428571429</v>
      </c>
      <c r="M107" s="12">
        <f>AVERAGE('FL DOH Daily'!P100:P106)</f>
        <v>137.42857142857142</v>
      </c>
      <c r="N107" s="15">
        <f>'FL DOH Daily'!Q106</f>
        <v>7.0531400966183572E-2</v>
      </c>
      <c r="O107" s="42">
        <f t="shared" si="2"/>
        <v>49.857142857142861</v>
      </c>
      <c r="P107" s="41">
        <f t="shared" si="3"/>
        <v>947.85714285714289</v>
      </c>
      <c r="Q107" s="15">
        <f>'FL DOH Daily'!W106</f>
        <v>4.9971363115693015E-2</v>
      </c>
    </row>
    <row r="108" spans="1:17">
      <c r="A108" s="29">
        <v>44013</v>
      </c>
      <c r="B108" s="31">
        <v>10</v>
      </c>
      <c r="C108" s="44"/>
      <c r="D108" s="37"/>
      <c r="E108" s="13"/>
      <c r="F108" s="11">
        <f>AVERAGE('FL DOH Daily'!C101:C107)</f>
        <v>31.428571428571427</v>
      </c>
      <c r="G108" s="41">
        <f>AVERAGE('FL DOH Daily'!D101:D107)</f>
        <v>562.85714285714289</v>
      </c>
      <c r="H108" s="15">
        <f>'FL DOH Daily'!E107</f>
        <v>5.2884615384615384E-2</v>
      </c>
      <c r="I108" s="42">
        <f>AVERAGE('FL DOH Daily'!I101:I107)</f>
        <v>13.714285714285714</v>
      </c>
      <c r="J108" s="12">
        <f>AVERAGE('FL DOH Daily'!J101:J107)</f>
        <v>217.28571428571428</v>
      </c>
      <c r="K108" s="15">
        <f>'FL DOH Daily'!K107</f>
        <v>5.9369202226345084E-2</v>
      </c>
      <c r="L108" s="42">
        <f>AVERAGE('FL DOH Daily'!O101:O107)</f>
        <v>12.571428571428571</v>
      </c>
      <c r="M108" s="12">
        <f>AVERAGE('FL DOH Daily'!P101:P107)</f>
        <v>117.85714285714286</v>
      </c>
      <c r="N108" s="15">
        <f>'FL DOH Daily'!Q107</f>
        <v>9.6385542168674704E-2</v>
      </c>
      <c r="O108" s="42">
        <f t="shared" si="2"/>
        <v>57.714285714285708</v>
      </c>
      <c r="P108" s="41">
        <f t="shared" si="3"/>
        <v>898</v>
      </c>
      <c r="Q108" s="15">
        <f>'FL DOH Daily'!W107</f>
        <v>6.0388639760837068E-2</v>
      </c>
    </row>
    <row r="109" spans="1:17">
      <c r="A109" s="29">
        <v>44014</v>
      </c>
      <c r="B109" s="31">
        <v>10</v>
      </c>
      <c r="C109" s="44"/>
      <c r="D109" s="37"/>
      <c r="E109" s="13"/>
      <c r="F109" s="11">
        <f>AVERAGE('FL DOH Daily'!C102:C108)</f>
        <v>31.428571428571427</v>
      </c>
      <c r="G109" s="41">
        <f>AVERAGE('FL DOH Daily'!D102:D108)</f>
        <v>564.71428571428567</v>
      </c>
      <c r="H109" s="15">
        <f>'FL DOH Daily'!E108</f>
        <v>5.2719865803977951E-2</v>
      </c>
      <c r="I109" s="42">
        <f>AVERAGE('FL DOH Daily'!I102:I108)</f>
        <v>14.571428571428571</v>
      </c>
      <c r="J109" s="12">
        <f>AVERAGE('FL DOH Daily'!J102:J108)</f>
        <v>171.14285714285714</v>
      </c>
      <c r="K109" s="15">
        <f>'FL DOH Daily'!K108</f>
        <v>7.8461538461538458E-2</v>
      </c>
      <c r="L109" s="42">
        <f>AVERAGE('FL DOH Daily'!O102:O108)</f>
        <v>19.142857142857142</v>
      </c>
      <c r="M109" s="12">
        <f>AVERAGE('FL DOH Daily'!P102:P108)</f>
        <v>163.85714285714286</v>
      </c>
      <c r="N109" s="15">
        <f>'FL DOH Daily'!Q108</f>
        <v>0.10460577673692428</v>
      </c>
      <c r="O109" s="42">
        <f t="shared" si="2"/>
        <v>65.142857142857139</v>
      </c>
      <c r="P109" s="41">
        <f t="shared" si="3"/>
        <v>899.71428571428567</v>
      </c>
      <c r="Q109" s="15">
        <f>'FL DOH Daily'!W108</f>
        <v>6.7515546342907906E-2</v>
      </c>
    </row>
    <row r="110" spans="1:17">
      <c r="A110" s="29">
        <v>44015</v>
      </c>
      <c r="B110" s="31">
        <v>12</v>
      </c>
      <c r="C110" s="44"/>
      <c r="D110" s="37"/>
      <c r="E110" s="13"/>
      <c r="F110" s="11">
        <f>AVERAGE('FL DOH Daily'!C103:C109)</f>
        <v>40.714285714285715</v>
      </c>
      <c r="G110" s="41">
        <f>AVERAGE('FL DOH Daily'!D103:D109)</f>
        <v>630.85714285714289</v>
      </c>
      <c r="H110" s="15">
        <f>'FL DOH Daily'!E109</f>
        <v>6.0625398851308229E-2</v>
      </c>
      <c r="I110" s="42">
        <f>AVERAGE('FL DOH Daily'!I103:I109)</f>
        <v>17.428571428571427</v>
      </c>
      <c r="J110" s="12">
        <f>AVERAGE('FL DOH Daily'!J103:J109)</f>
        <v>193.14285714285714</v>
      </c>
      <c r="K110" s="15">
        <f>'FL DOH Daily'!K109</f>
        <v>8.2767978290366348E-2</v>
      </c>
      <c r="L110" s="42">
        <f>AVERAGE('FL DOH Daily'!O103:O109)</f>
        <v>19.285714285714285</v>
      </c>
      <c r="M110" s="12">
        <f>AVERAGE('FL DOH Daily'!P103:P109)</f>
        <v>164.28571428571428</v>
      </c>
      <c r="N110" s="15">
        <f>'FL DOH Daily'!Q109</f>
        <v>0.10505836575875487</v>
      </c>
      <c r="O110" s="42">
        <f t="shared" si="2"/>
        <v>77.428571428571416</v>
      </c>
      <c r="P110" s="41">
        <f t="shared" si="3"/>
        <v>988.28571428571422</v>
      </c>
      <c r="Q110" s="15">
        <f>'FL DOH Daily'!W109</f>
        <v>7.2654155495978548E-2</v>
      </c>
    </row>
    <row r="111" spans="1:17">
      <c r="A111" s="29">
        <v>44016</v>
      </c>
      <c r="B111" s="31">
        <v>14</v>
      </c>
      <c r="C111" s="44"/>
      <c r="D111" s="37"/>
      <c r="E111" s="13"/>
      <c r="F111" s="11">
        <f>AVERAGE('FL DOH Daily'!C104:C110)</f>
        <v>42.571428571428569</v>
      </c>
      <c r="G111" s="41">
        <f>AVERAGE('FL DOH Daily'!D104:D110)</f>
        <v>646.42857142857144</v>
      </c>
      <c r="H111" s="15">
        <f>'FL DOH Daily'!E110</f>
        <v>6.1787269334439149E-2</v>
      </c>
      <c r="I111" s="42">
        <f>AVERAGE('FL DOH Daily'!I104:I110)</f>
        <v>20.142857142857142</v>
      </c>
      <c r="J111" s="12">
        <f>AVERAGE('FL DOH Daily'!J104:J110)</f>
        <v>222.57142857142858</v>
      </c>
      <c r="K111" s="15">
        <f>'FL DOH Daily'!K110</f>
        <v>8.2989994114184812E-2</v>
      </c>
      <c r="L111" s="42">
        <f>AVERAGE('FL DOH Daily'!O104:O110)</f>
        <v>20.428571428571427</v>
      </c>
      <c r="M111" s="12">
        <f>AVERAGE('FL DOH Daily'!P104:P110)</f>
        <v>176.14285714285714</v>
      </c>
      <c r="N111" s="15">
        <f>'FL DOH Daily'!Q110</f>
        <v>0.10392441860465117</v>
      </c>
      <c r="O111" s="42">
        <f t="shared" si="2"/>
        <v>83.142857142857139</v>
      </c>
      <c r="P111" s="41">
        <f t="shared" si="3"/>
        <v>1045.1428571428571</v>
      </c>
      <c r="Q111" s="15">
        <f>'FL DOH Daily'!W110</f>
        <v>7.3689541656115479E-2</v>
      </c>
    </row>
    <row r="112" spans="1:17">
      <c r="A112" s="29">
        <v>44017</v>
      </c>
      <c r="B112" s="31">
        <v>19</v>
      </c>
      <c r="C112" s="44"/>
      <c r="D112" s="37"/>
      <c r="E112" s="13"/>
      <c r="F112" s="11">
        <f>AVERAGE('FL DOH Daily'!C105:C111)</f>
        <v>44.142857142857146</v>
      </c>
      <c r="G112" s="41">
        <f>AVERAGE('FL DOH Daily'!D105:D111)</f>
        <v>651.57142857142856</v>
      </c>
      <c r="H112" s="15">
        <f>'FL DOH Daily'!E111</f>
        <v>6.3449691991786447E-2</v>
      </c>
      <c r="I112" s="42">
        <f>AVERAGE('FL DOH Daily'!I105:I111)</f>
        <v>23.428571428571427</v>
      </c>
      <c r="J112" s="12">
        <f>AVERAGE('FL DOH Daily'!J105:J111)</f>
        <v>249.85714285714286</v>
      </c>
      <c r="K112" s="15">
        <f>'FL DOH Daily'!K111</f>
        <v>8.5729221118661783E-2</v>
      </c>
      <c r="L112" s="42">
        <f>AVERAGE('FL DOH Daily'!O105:O111)</f>
        <v>23.714285714285715</v>
      </c>
      <c r="M112" s="12">
        <f>AVERAGE('FL DOH Daily'!P105:P111)</f>
        <v>195</v>
      </c>
      <c r="N112" s="15">
        <f>'FL DOH Daily'!Q111</f>
        <v>0.10842586544741999</v>
      </c>
      <c r="O112" s="42">
        <f t="shared" si="2"/>
        <v>91.285714285714278</v>
      </c>
      <c r="P112" s="41">
        <f t="shared" si="3"/>
        <v>1096.4285714285716</v>
      </c>
      <c r="Q112" s="15">
        <f>'FL DOH Daily'!W111</f>
        <v>7.6858311282174643E-2</v>
      </c>
    </row>
    <row r="113" spans="1:17">
      <c r="A113" s="29">
        <v>44018</v>
      </c>
      <c r="B113" s="31">
        <v>11</v>
      </c>
      <c r="C113" s="44"/>
      <c r="D113" s="37"/>
      <c r="E113" s="13"/>
      <c r="F113" s="11">
        <f>AVERAGE('FL DOH Daily'!C106:C112)</f>
        <v>21.428571428571427</v>
      </c>
      <c r="G113" s="41">
        <f>AVERAGE('FL DOH Daily'!D106:D112)</f>
        <v>136.85714285714286</v>
      </c>
      <c r="H113" s="15">
        <f>'FL DOH Daily'!E112</f>
        <v>0.13537906137184116</v>
      </c>
      <c r="I113" s="42">
        <f>AVERAGE('FL DOH Daily'!I106:I112)</f>
        <v>25.428571428571427</v>
      </c>
      <c r="J113" s="12">
        <f>AVERAGE('FL DOH Daily'!J106:J112)</f>
        <v>283.71428571428572</v>
      </c>
      <c r="K113" s="15">
        <f>'FL DOH Daily'!K112</f>
        <v>8.2255083179297597E-2</v>
      </c>
      <c r="L113" s="42">
        <f>AVERAGE('FL DOH Daily'!O106:O112)</f>
        <v>22.285714285714285</v>
      </c>
      <c r="M113" s="12">
        <f>AVERAGE('FL DOH Daily'!P106:P112)</f>
        <v>131.28571428571428</v>
      </c>
      <c r="N113" s="15">
        <f>'FL DOH Daily'!Q112</f>
        <v>0.14511627906976743</v>
      </c>
      <c r="O113" s="42">
        <f t="shared" si="2"/>
        <v>69.142857142857139</v>
      </c>
      <c r="P113" s="41">
        <f t="shared" si="3"/>
        <v>551.85714285714289</v>
      </c>
      <c r="Q113" s="15">
        <f>'FL DOH Daily'!W112</f>
        <v>0.11134115481941569</v>
      </c>
    </row>
    <row r="114" spans="1:17">
      <c r="A114" s="29">
        <v>44019</v>
      </c>
      <c r="B114" s="31">
        <v>13</v>
      </c>
      <c r="C114" s="44"/>
      <c r="D114" s="37"/>
      <c r="E114" s="13"/>
      <c r="F114" s="11">
        <f>AVERAGE('FL DOH Daily'!C107:C113)</f>
        <v>19.285714285714285</v>
      </c>
      <c r="G114" s="41">
        <f>AVERAGE('FL DOH Daily'!D107:D113)</f>
        <v>105.85714285714286</v>
      </c>
      <c r="H114" s="15">
        <f>'FL DOH Daily'!E113</f>
        <v>0.1541095890410959</v>
      </c>
      <c r="I114" s="42">
        <f>AVERAGE('FL DOH Daily'!I107:I113)</f>
        <v>26.142857142857142</v>
      </c>
      <c r="J114" s="12">
        <f>AVERAGE('FL DOH Daily'!J107:J113)</f>
        <v>300.85714285714283</v>
      </c>
      <c r="K114" s="15">
        <f>'FL DOH Daily'!K113</f>
        <v>7.9947575360419396E-2</v>
      </c>
      <c r="L114" s="42">
        <f>AVERAGE('FL DOH Daily'!O107:O113)</f>
        <v>30.714285714285715</v>
      </c>
      <c r="M114" s="12">
        <f>AVERAGE('FL DOH Daily'!P107:P113)</f>
        <v>157</v>
      </c>
      <c r="N114" s="15">
        <f>'FL DOH Daily'!Q113</f>
        <v>0.16362252663622526</v>
      </c>
      <c r="O114" s="42">
        <f t="shared" si="2"/>
        <v>76.142857142857139</v>
      </c>
      <c r="P114" s="41">
        <f t="shared" si="3"/>
        <v>563.71428571428567</v>
      </c>
      <c r="Q114" s="15">
        <f>'FL DOH Daily'!W113</f>
        <v>0.11899977673587854</v>
      </c>
    </row>
    <row r="115" spans="1:17">
      <c r="A115" s="29">
        <v>44020</v>
      </c>
      <c r="B115" s="31">
        <v>15</v>
      </c>
      <c r="C115" s="44"/>
      <c r="D115" s="37"/>
      <c r="E115" s="13"/>
      <c r="F115" s="11">
        <f>AVERAGE('FL DOH Daily'!C108:C114)</f>
        <v>14.285714285714286</v>
      </c>
      <c r="G115" s="41">
        <f>AVERAGE('FL DOH Daily'!D108:D114)</f>
        <v>31.571428571428573</v>
      </c>
      <c r="H115" s="15">
        <f>'FL DOH Daily'!E114</f>
        <v>0.3115264797507788</v>
      </c>
      <c r="I115" s="42">
        <f>AVERAGE('FL DOH Daily'!I108:I114)</f>
        <v>27.857142857142858</v>
      </c>
      <c r="J115" s="12">
        <f>AVERAGE('FL DOH Daily'!J108:J114)</f>
        <v>323.28571428571428</v>
      </c>
      <c r="K115" s="15">
        <f>'FL DOH Daily'!K114</f>
        <v>7.9332790886899915E-2</v>
      </c>
      <c r="L115" s="42">
        <f>AVERAGE('FL DOH Daily'!O108:O114)</f>
        <v>29.714285714285715</v>
      </c>
      <c r="M115" s="12">
        <f>AVERAGE('FL DOH Daily'!P108:P114)</f>
        <v>162.71428571428572</v>
      </c>
      <c r="N115" s="15">
        <f>'FL DOH Daily'!Q114</f>
        <v>0.1544172234595397</v>
      </c>
      <c r="O115" s="42">
        <f t="shared" si="2"/>
        <v>71.857142857142861</v>
      </c>
      <c r="P115" s="41">
        <f t="shared" si="3"/>
        <v>517.57142857142856</v>
      </c>
      <c r="Q115" s="15">
        <f>'FL DOH Daily'!W114</f>
        <v>0.12190984003877847</v>
      </c>
    </row>
    <row r="116" spans="1:17">
      <c r="A116" s="29">
        <v>44021</v>
      </c>
      <c r="B116" s="31">
        <v>12</v>
      </c>
      <c r="C116" s="44"/>
      <c r="D116" s="37"/>
      <c r="E116" s="13"/>
      <c r="F116" s="11">
        <f>AVERAGE('FL DOH Daily'!C109:C115)</f>
        <v>20.571428571428573</v>
      </c>
      <c r="G116" s="41">
        <f>AVERAGE('FL DOH Daily'!D109:D115)</f>
        <v>67.285714285714292</v>
      </c>
      <c r="H116" s="15">
        <f>'FL DOH Daily'!E115</f>
        <v>0.23414634146341465</v>
      </c>
      <c r="I116" s="42">
        <f>AVERAGE('FL DOH Daily'!I109:I115)</f>
        <v>27.428571428571427</v>
      </c>
      <c r="J116" s="12">
        <f>AVERAGE('FL DOH Daily'!J109:J115)</f>
        <v>346.28571428571428</v>
      </c>
      <c r="K116" s="15">
        <f>'FL DOH Daily'!K115</f>
        <v>7.3394495412844041E-2</v>
      </c>
      <c r="L116" s="42">
        <f>AVERAGE('FL DOH Daily'!O109:O115)</f>
        <v>28.142857142857142</v>
      </c>
      <c r="M116" s="12">
        <f>AVERAGE('FL DOH Daily'!P109:P115)</f>
        <v>137.42857142857142</v>
      </c>
      <c r="N116" s="15">
        <f>'FL DOH Daily'!Q115</f>
        <v>0.16997411561691114</v>
      </c>
      <c r="O116" s="42">
        <f t="shared" si="2"/>
        <v>76.142857142857139</v>
      </c>
      <c r="P116" s="41">
        <f t="shared" si="3"/>
        <v>551</v>
      </c>
      <c r="Q116" s="15">
        <f>'FL DOH Daily'!W115</f>
        <v>0.1214123006833713</v>
      </c>
    </row>
    <row r="117" spans="1:17">
      <c r="A117" s="29">
        <v>44022</v>
      </c>
      <c r="B117" s="31">
        <v>14</v>
      </c>
      <c r="C117" s="44"/>
      <c r="D117" s="37"/>
      <c r="E117" s="13"/>
      <c r="F117" s="11">
        <f>AVERAGE('FL DOH Daily'!C110:C116)</f>
        <v>15.857142857142858</v>
      </c>
      <c r="G117" s="41">
        <f>AVERAGE('FL DOH Daily'!D110:D116)</f>
        <v>33.571428571428569</v>
      </c>
      <c r="H117" s="15">
        <f>'FL DOH Daily'!E116</f>
        <v>0.32080924855491327</v>
      </c>
      <c r="I117" s="42">
        <f>AVERAGE('FL DOH Daily'!I110:I116)</f>
        <v>29.428571428571427</v>
      </c>
      <c r="J117" s="12">
        <f>AVERAGE('FL DOH Daily'!J110:J116)</f>
        <v>363</v>
      </c>
      <c r="K117" s="15">
        <f>'FL DOH Daily'!K116</f>
        <v>7.4990899162722974E-2</v>
      </c>
      <c r="L117" s="42">
        <f>AVERAGE('FL DOH Daily'!O110:O116)</f>
        <v>32.857142857142854</v>
      </c>
      <c r="M117" s="12">
        <f>AVERAGE('FL DOH Daily'!P110:P116)</f>
        <v>162</v>
      </c>
      <c r="N117" s="15">
        <f>'FL DOH Daily'!Q116</f>
        <v>0.16862170087976538</v>
      </c>
      <c r="O117" s="42">
        <f t="shared" si="2"/>
        <v>78.142857142857139</v>
      </c>
      <c r="P117" s="41">
        <f t="shared" si="3"/>
        <v>558.57142857142856</v>
      </c>
      <c r="Q117" s="15">
        <f>'FL DOH Daily'!W116</f>
        <v>0.12272829257347992</v>
      </c>
    </row>
    <row r="118" spans="1:17">
      <c r="A118" s="29">
        <v>44023</v>
      </c>
      <c r="B118" s="31">
        <v>16</v>
      </c>
      <c r="C118" s="44"/>
      <c r="D118" s="37"/>
      <c r="E118" s="13"/>
      <c r="F118" s="11">
        <f>AVERAGE('FL DOH Daily'!C111:C117)</f>
        <v>19</v>
      </c>
      <c r="G118" s="41">
        <f>AVERAGE('FL DOH Daily'!D111:D117)</f>
        <v>61</v>
      </c>
      <c r="H118" s="15">
        <f>'FL DOH Daily'!E117</f>
        <v>0.23749999999999999</v>
      </c>
      <c r="I118" s="42">
        <f>AVERAGE('FL DOH Daily'!I111:I117)</f>
        <v>31.714285714285715</v>
      </c>
      <c r="J118" s="12">
        <f>AVERAGE('FL DOH Daily'!J111:J117)</f>
        <v>377.85714285714283</v>
      </c>
      <c r="K118" s="15">
        <f>'FL DOH Daily'!K117</f>
        <v>7.7432856644576206E-2</v>
      </c>
      <c r="L118" s="42">
        <f>AVERAGE('FL DOH Daily'!O111:O117)</f>
        <v>37.428571428571431</v>
      </c>
      <c r="M118" s="12">
        <f>AVERAGE('FL DOH Daily'!P111:P117)</f>
        <v>181.85714285714286</v>
      </c>
      <c r="N118" s="15">
        <f>'FL DOH Daily'!Q117</f>
        <v>0.17068403908794788</v>
      </c>
      <c r="O118" s="42">
        <f t="shared" si="2"/>
        <v>88.142857142857139</v>
      </c>
      <c r="P118" s="41">
        <f t="shared" si="3"/>
        <v>620.71428571428567</v>
      </c>
      <c r="Q118" s="15">
        <f>'FL DOH Daily'!W117</f>
        <v>0.12434502216848045</v>
      </c>
    </row>
    <row r="119" spans="1:17">
      <c r="A119" s="29">
        <v>44024</v>
      </c>
      <c r="B119" s="31">
        <v>14</v>
      </c>
      <c r="C119" s="44"/>
      <c r="D119" s="37"/>
      <c r="E119" s="13"/>
      <c r="F119" s="11">
        <f>AVERAGE('FL DOH Daily'!C112:C118)</f>
        <v>21</v>
      </c>
      <c r="G119" s="41">
        <f>AVERAGE('FL DOH Daily'!D112:D118)</f>
        <v>117</v>
      </c>
      <c r="H119" s="15">
        <f>'FL DOH Daily'!E118</f>
        <v>0.15217391304347827</v>
      </c>
      <c r="I119" s="42">
        <f>AVERAGE('FL DOH Daily'!I112:I118)</f>
        <v>33.714285714285715</v>
      </c>
      <c r="J119" s="12">
        <f>AVERAGE('FL DOH Daily'!J112:J118)</f>
        <v>381</v>
      </c>
      <c r="K119" s="15">
        <f>'FL DOH Daily'!K118</f>
        <v>8.1295211849810547E-2</v>
      </c>
      <c r="L119" s="42">
        <f>AVERAGE('FL DOH Daily'!O112:O118)</f>
        <v>36.857142857142854</v>
      </c>
      <c r="M119" s="12">
        <f>AVERAGE('FL DOH Daily'!P112:P118)</f>
        <v>176.14285714285714</v>
      </c>
      <c r="N119" s="15">
        <f>'FL DOH Daily'!Q118</f>
        <v>0.17303822937625754</v>
      </c>
      <c r="O119" s="42">
        <f t="shared" si="2"/>
        <v>91.571428571428569</v>
      </c>
      <c r="P119" s="41">
        <f t="shared" si="3"/>
        <v>674.14285714285711</v>
      </c>
      <c r="Q119" s="15">
        <f>'FL DOH Daily'!W118</f>
        <v>0.11958955223880598</v>
      </c>
    </row>
    <row r="120" spans="1:17">
      <c r="A120" s="29">
        <v>44025</v>
      </c>
      <c r="B120" s="31">
        <v>21</v>
      </c>
      <c r="C120" s="44"/>
      <c r="D120" s="37"/>
      <c r="E120" s="13"/>
      <c r="F120" s="11">
        <f>AVERAGE('FL DOH Daily'!C113:C119)</f>
        <v>32</v>
      </c>
      <c r="G120" s="41">
        <f>AVERAGE('FL DOH Daily'!D113:D119)</f>
        <v>294.28571428571428</v>
      </c>
      <c r="H120" s="15">
        <f>'FL DOH Daily'!E119</f>
        <v>9.8073555166374782E-2</v>
      </c>
      <c r="I120" s="42">
        <f>AVERAGE('FL DOH Daily'!I113:I119)</f>
        <v>32.428571428571431</v>
      </c>
      <c r="J120" s="12">
        <f>AVERAGE('FL DOH Daily'!J113:J119)</f>
        <v>283.85714285714283</v>
      </c>
      <c r="K120" s="15">
        <f>'FL DOH Daily'!K119</f>
        <v>0.1025293586269196</v>
      </c>
      <c r="L120" s="42">
        <f>AVERAGE('FL DOH Daily'!O113:O119)</f>
        <v>31</v>
      </c>
      <c r="M120" s="12">
        <f>AVERAGE('FL DOH Daily'!P113:P119)</f>
        <v>150.57142857142858</v>
      </c>
      <c r="N120" s="15">
        <f>'FL DOH Daily'!Q119</f>
        <v>0.17073170731707318</v>
      </c>
      <c r="O120" s="42">
        <f t="shared" si="2"/>
        <v>95.428571428571431</v>
      </c>
      <c r="P120" s="41">
        <f t="shared" si="3"/>
        <v>728.71428571428567</v>
      </c>
      <c r="Q120" s="15">
        <f>'FL DOH Daily'!W119</f>
        <v>0.11579129831859941</v>
      </c>
    </row>
    <row r="121" spans="1:17">
      <c r="A121" s="29">
        <v>44026</v>
      </c>
      <c r="B121" s="31">
        <v>14</v>
      </c>
      <c r="C121" s="44"/>
      <c r="D121" s="37"/>
      <c r="E121" s="13"/>
      <c r="F121" s="11">
        <f>AVERAGE('FL DOH Daily'!C114:C120)</f>
        <v>34</v>
      </c>
      <c r="G121" s="41">
        <f>AVERAGE('FL DOH Daily'!D114:D120)</f>
        <v>303.42857142857144</v>
      </c>
      <c r="H121" s="15">
        <f>'FL DOH Daily'!E120</f>
        <v>0.10076206604572396</v>
      </c>
      <c r="I121" s="42">
        <f>AVERAGE('FL DOH Daily'!I114:I120)</f>
        <v>33.857142857142854</v>
      </c>
      <c r="J121" s="12">
        <f>AVERAGE('FL DOH Daily'!J114:J120)</f>
        <v>279.14285714285717</v>
      </c>
      <c r="K121" s="15">
        <f>'FL DOH Daily'!K120</f>
        <v>0.10816978548607942</v>
      </c>
      <c r="L121" s="42">
        <f>AVERAGE('FL DOH Daily'!O114:O120)</f>
        <v>27</v>
      </c>
      <c r="M121" s="12">
        <f>AVERAGE('FL DOH Daily'!P114:P120)</f>
        <v>137</v>
      </c>
      <c r="N121" s="15">
        <f>'FL DOH Daily'!Q120</f>
        <v>0.16463414634146342</v>
      </c>
      <c r="O121" s="42">
        <f t="shared" si="2"/>
        <v>94.857142857142861</v>
      </c>
      <c r="P121" s="41">
        <f t="shared" si="3"/>
        <v>719.57142857142867</v>
      </c>
      <c r="Q121" s="15">
        <f>'FL DOH Daily'!W120</f>
        <v>0.11647079459743905</v>
      </c>
    </row>
    <row r="122" spans="1:17">
      <c r="A122" s="29">
        <v>44027</v>
      </c>
      <c r="B122" s="31">
        <v>19</v>
      </c>
      <c r="C122" s="44"/>
      <c r="D122" s="37"/>
      <c r="E122" s="13"/>
      <c r="F122" s="11">
        <f>AVERAGE('FL DOH Daily'!C115:C121)</f>
        <v>34</v>
      </c>
      <c r="G122" s="41">
        <f>AVERAGE('FL DOH Daily'!D115:D121)</f>
        <v>328.85714285714283</v>
      </c>
      <c r="H122" s="15">
        <f>'FL DOH Daily'!E121</f>
        <v>9.3700787401574809E-2</v>
      </c>
      <c r="I122" s="42">
        <f>AVERAGE('FL DOH Daily'!I115:I121)</f>
        <v>34.714285714285715</v>
      </c>
      <c r="J122" s="12">
        <f>AVERAGE('FL DOH Daily'!J115:J121)</f>
        <v>288</v>
      </c>
      <c r="K122" s="15">
        <f>'FL DOH Daily'!K121</f>
        <v>0.10756972111553785</v>
      </c>
      <c r="L122" s="42">
        <f>AVERAGE('FL DOH Daily'!O115:O121)</f>
        <v>29.571428571428573</v>
      </c>
      <c r="M122" s="12">
        <f>AVERAGE('FL DOH Daily'!P115:P121)</f>
        <v>144.85714285714286</v>
      </c>
      <c r="N122" s="15">
        <f>'FL DOH Daily'!Q121</f>
        <v>0.16953316953316952</v>
      </c>
      <c r="O122" s="42">
        <f t="shared" si="2"/>
        <v>98.285714285714292</v>
      </c>
      <c r="P122" s="41">
        <f t="shared" si="3"/>
        <v>761.71428571428578</v>
      </c>
      <c r="Q122" s="15">
        <f>'FL DOH Daily'!W121</f>
        <v>0.11428571428571428</v>
      </c>
    </row>
    <row r="123" spans="1:17">
      <c r="A123" s="29">
        <v>44028</v>
      </c>
      <c r="B123" s="31">
        <v>8</v>
      </c>
      <c r="C123" s="44"/>
      <c r="D123" s="37"/>
      <c r="E123" s="13"/>
      <c r="F123" s="11">
        <f>AVERAGE('FL DOH Daily'!C116:C122)</f>
        <v>32.428571428571431</v>
      </c>
      <c r="G123" s="41">
        <f>AVERAGE('FL DOH Daily'!D116:D122)</f>
        <v>342.14285714285717</v>
      </c>
      <c r="H123" s="15">
        <f>'FL DOH Daily'!E122</f>
        <v>8.6575133485888633E-2</v>
      </c>
      <c r="I123" s="42">
        <f>AVERAGE('FL DOH Daily'!I116:I122)</f>
        <v>33.428571428571431</v>
      </c>
      <c r="J123" s="12">
        <f>AVERAGE('FL DOH Daily'!J116:J122)</f>
        <v>276.71428571428572</v>
      </c>
      <c r="K123" s="15">
        <f>'FL DOH Daily'!K122</f>
        <v>0.10778443113772455</v>
      </c>
      <c r="L123" s="42">
        <f>AVERAGE('FL DOH Daily'!O116:O122)</f>
        <v>27.428571428571427</v>
      </c>
      <c r="M123" s="12">
        <f>AVERAGE('FL DOH Daily'!P116:P122)</f>
        <v>141</v>
      </c>
      <c r="N123" s="15">
        <f>'FL DOH Daily'!Q122</f>
        <v>0.16284987277353691</v>
      </c>
      <c r="O123" s="42">
        <f t="shared" si="2"/>
        <v>93.285714285714292</v>
      </c>
      <c r="P123" s="41">
        <f t="shared" si="3"/>
        <v>759.85714285714289</v>
      </c>
      <c r="Q123" s="15">
        <f>'FL DOH Daily'!W122</f>
        <v>0.1093436034829203</v>
      </c>
    </row>
    <row r="124" spans="1:17">
      <c r="A124" s="29">
        <v>44029</v>
      </c>
      <c r="B124" s="31">
        <v>11</v>
      </c>
      <c r="C124" s="44"/>
      <c r="D124" s="37"/>
      <c r="E124" s="13"/>
      <c r="F124" s="11">
        <f>AVERAGE('FL DOH Daily'!C117:C123)</f>
        <v>32.428571428571431</v>
      </c>
      <c r="G124" s="41">
        <f>AVERAGE('FL DOH Daily'!D117:D123)</f>
        <v>389.14285714285717</v>
      </c>
      <c r="H124" s="15">
        <f>'FL DOH Daily'!E123</f>
        <v>7.6923076923076927E-2</v>
      </c>
      <c r="I124" s="42">
        <f>AVERAGE('FL DOH Daily'!I117:I123)</f>
        <v>31.714285714285715</v>
      </c>
      <c r="J124" s="12">
        <f>AVERAGE('FL DOH Daily'!J117:J123)</f>
        <v>279.42857142857144</v>
      </c>
      <c r="K124" s="15">
        <f>'FL DOH Daily'!K123</f>
        <v>0.10192837465564739</v>
      </c>
      <c r="L124" s="42">
        <f>AVERAGE('FL DOH Daily'!O117:O123)</f>
        <v>26.857142857142858</v>
      </c>
      <c r="M124" s="12">
        <f>AVERAGE('FL DOH Daily'!P117:P123)</f>
        <v>138.85714285714286</v>
      </c>
      <c r="N124" s="15">
        <f>'FL DOH Daily'!Q123</f>
        <v>0.16206896551724137</v>
      </c>
      <c r="O124" s="42">
        <f t="shared" si="2"/>
        <v>91</v>
      </c>
      <c r="P124" s="41">
        <f t="shared" si="3"/>
        <v>807.42857142857156</v>
      </c>
      <c r="Q124" s="15">
        <f>'FL DOH Daily'!W123</f>
        <v>0.10128796311019241</v>
      </c>
    </row>
    <row r="125" spans="1:17">
      <c r="A125" s="29">
        <v>44030</v>
      </c>
      <c r="B125" s="31">
        <v>13</v>
      </c>
      <c r="C125" s="44"/>
      <c r="D125" s="37"/>
      <c r="E125" s="13"/>
      <c r="F125" s="11">
        <f>AVERAGE('FL DOH Daily'!C118:C124)</f>
        <v>30.428571428571427</v>
      </c>
      <c r="G125" s="41">
        <f>AVERAGE('FL DOH Daily'!D118:D124)</f>
        <v>395.28571428571428</v>
      </c>
      <c r="H125" s="15">
        <f>'FL DOH Daily'!E124</f>
        <v>7.1476510067114099E-2</v>
      </c>
      <c r="I125" s="42">
        <f>AVERAGE('FL DOH Daily'!I118:I124)</f>
        <v>29.285714285714285</v>
      </c>
      <c r="J125" s="12">
        <f>AVERAGE('FL DOH Daily'!J118:J124)</f>
        <v>272</v>
      </c>
      <c r="K125" s="15">
        <f>'FL DOH Daily'!K124</f>
        <v>9.7202465623518253E-2</v>
      </c>
      <c r="L125" s="42">
        <f>AVERAGE('FL DOH Daily'!O118:O124)</f>
        <v>26.142857142857142</v>
      </c>
      <c r="M125" s="12">
        <f>AVERAGE('FL DOH Daily'!P118:P124)</f>
        <v>128.42857142857142</v>
      </c>
      <c r="N125" s="15">
        <f>'FL DOH Daily'!Q124</f>
        <v>0.16913123844731978</v>
      </c>
      <c r="O125" s="42">
        <f t="shared" si="2"/>
        <v>85.857142857142847</v>
      </c>
      <c r="P125" s="41">
        <f t="shared" si="3"/>
        <v>795.71428571428567</v>
      </c>
      <c r="Q125" s="15">
        <f>'FL DOH Daily'!W124</f>
        <v>9.7391022524712365E-2</v>
      </c>
    </row>
    <row r="126" spans="1:17">
      <c r="A126" s="29">
        <v>44031</v>
      </c>
      <c r="B126" s="31">
        <v>14</v>
      </c>
      <c r="C126" s="44"/>
      <c r="D126" s="37"/>
      <c r="E126" s="13"/>
      <c r="F126" s="11">
        <f>AVERAGE('FL DOH Daily'!C119:C125)</f>
        <v>31.571428571428573</v>
      </c>
      <c r="G126" s="41">
        <f>AVERAGE('FL DOH Daily'!D119:D125)</f>
        <v>365.28571428571428</v>
      </c>
      <c r="H126" s="15">
        <f>'FL DOH Daily'!E125</f>
        <v>7.9553635709143269E-2</v>
      </c>
      <c r="I126" s="42">
        <f>AVERAGE('FL DOH Daily'!I119:I125)</f>
        <v>27.714285714285715</v>
      </c>
      <c r="J126" s="12">
        <f>AVERAGE('FL DOH Daily'!J119:J125)</f>
        <v>263</v>
      </c>
      <c r="K126" s="15">
        <f>'FL DOH Daily'!K125</f>
        <v>9.5331695331695332E-2</v>
      </c>
      <c r="L126" s="42">
        <f>AVERAGE('FL DOH Daily'!O119:O125)</f>
        <v>26.428571428571427</v>
      </c>
      <c r="M126" s="12">
        <f>AVERAGE('FL DOH Daily'!P119:P125)</f>
        <v>130.42857142857142</v>
      </c>
      <c r="N126" s="15">
        <f>'FL DOH Daily'!Q125</f>
        <v>0.16848816029143898</v>
      </c>
      <c r="O126" s="42">
        <f t="shared" si="2"/>
        <v>85.714285714285722</v>
      </c>
      <c r="P126" s="41">
        <f t="shared" si="3"/>
        <v>758.71428571428567</v>
      </c>
      <c r="Q126" s="15">
        <f>'FL DOH Daily'!W125</f>
        <v>0.10150566739976315</v>
      </c>
    </row>
    <row r="127" spans="1:17">
      <c r="A127" s="29">
        <v>44032</v>
      </c>
      <c r="B127" s="31">
        <v>15</v>
      </c>
      <c r="C127" s="44"/>
      <c r="D127" s="37"/>
      <c r="E127" s="13"/>
      <c r="F127" s="11">
        <f>AVERAGE('FL DOH Daily'!C120:C126)</f>
        <v>31.857142857142858</v>
      </c>
      <c r="G127" s="41">
        <f>AVERAGE('FL DOH Daily'!D120:D126)</f>
        <v>361.71428571428572</v>
      </c>
      <c r="H127" s="15">
        <f>'FL DOH Daily'!E126</f>
        <v>8.0943738656987299E-2</v>
      </c>
      <c r="I127" s="42">
        <f>AVERAGE('FL DOH Daily'!I120:I126)</f>
        <v>26.571428571428573</v>
      </c>
      <c r="J127" s="12">
        <f>AVERAGE('FL DOH Daily'!J120:J126)</f>
        <v>263.14285714285717</v>
      </c>
      <c r="K127" s="15">
        <f>'FL DOH Daily'!K126</f>
        <v>9.1715976331360943E-2</v>
      </c>
      <c r="L127" s="42">
        <f>AVERAGE('FL DOH Daily'!O120:O126)</f>
        <v>26.714285714285715</v>
      </c>
      <c r="M127" s="12">
        <f>AVERAGE('FL DOH Daily'!P120:P126)</f>
        <v>130.85714285714286</v>
      </c>
      <c r="N127" s="15">
        <f>'FL DOH Daily'!Q126</f>
        <v>0.16953762466001812</v>
      </c>
      <c r="O127" s="42">
        <f t="shared" si="2"/>
        <v>85.142857142857139</v>
      </c>
      <c r="P127" s="41">
        <f t="shared" si="3"/>
        <v>755.71428571428578</v>
      </c>
      <c r="Q127" s="15">
        <f>'FL DOH Daily'!W126</f>
        <v>0.10125722052327557</v>
      </c>
    </row>
    <row r="128" spans="1:17">
      <c r="A128" s="29">
        <v>44033</v>
      </c>
      <c r="B128" s="31">
        <v>12</v>
      </c>
      <c r="C128" s="44"/>
      <c r="D128" s="37"/>
      <c r="E128" s="13"/>
      <c r="F128" s="11">
        <f>AVERAGE('FL DOH Daily'!C121:C127)</f>
        <v>30.857142857142858</v>
      </c>
      <c r="G128" s="41">
        <f>AVERAGE('FL DOH Daily'!D121:D127)</f>
        <v>367.28571428571428</v>
      </c>
      <c r="H128" s="15">
        <f>'FL DOH Daily'!E127</f>
        <v>7.7502691065662002E-2</v>
      </c>
      <c r="I128" s="42">
        <f>AVERAGE('FL DOH Daily'!I121:I127)</f>
        <v>25</v>
      </c>
      <c r="J128" s="12">
        <f>AVERAGE('FL DOH Daily'!J121:J127)</f>
        <v>256.85714285714283</v>
      </c>
      <c r="K128" s="15">
        <f>'FL DOH Daily'!K127</f>
        <v>8.869741510390268E-2</v>
      </c>
      <c r="L128" s="42">
        <f>AVERAGE('FL DOH Daily'!O121:O127)</f>
        <v>26.714285714285715</v>
      </c>
      <c r="M128" s="12">
        <f>AVERAGE('FL DOH Daily'!P121:P127)</f>
        <v>126.57142857142857</v>
      </c>
      <c r="N128" s="15">
        <f>'FL DOH Daily'!Q127</f>
        <v>0.17427772600186392</v>
      </c>
      <c r="O128" s="42">
        <f t="shared" si="2"/>
        <v>82.571428571428584</v>
      </c>
      <c r="P128" s="41">
        <f t="shared" si="3"/>
        <v>750.71428571428567</v>
      </c>
      <c r="Q128" s="15">
        <f>'FL DOH Daily'!W127</f>
        <v>9.9091376650094293E-2</v>
      </c>
    </row>
    <row r="129" spans="1:17">
      <c r="A129" s="29">
        <v>44034</v>
      </c>
      <c r="B129" s="31">
        <v>14</v>
      </c>
      <c r="C129" s="44"/>
      <c r="D129" s="37"/>
      <c r="E129" s="13"/>
      <c r="F129" s="11">
        <f>AVERAGE('FL DOH Daily'!C122:C128)</f>
        <v>34.428571428571431</v>
      </c>
      <c r="G129" s="41">
        <f>AVERAGE('FL DOH Daily'!D122:D128)</f>
        <v>358.85714285714283</v>
      </c>
      <c r="H129" s="15">
        <f>'FL DOH Daily'!E128</f>
        <v>8.7540864511442065E-2</v>
      </c>
      <c r="I129" s="42">
        <f>AVERAGE('FL DOH Daily'!I122:I128)</f>
        <v>22.428571428571427</v>
      </c>
      <c r="J129" s="12">
        <f>AVERAGE('FL DOH Daily'!J122:J128)</f>
        <v>250.57142857142858</v>
      </c>
      <c r="K129" s="15">
        <f>'FL DOH Daily'!K128</f>
        <v>8.2155939298796443E-2</v>
      </c>
      <c r="L129" s="42">
        <f>AVERAGE('FL DOH Daily'!O122:O128)</f>
        <v>26</v>
      </c>
      <c r="M129" s="12">
        <f>AVERAGE('FL DOH Daily'!P122:P128)</f>
        <v>120.71428571428571</v>
      </c>
      <c r="N129" s="15">
        <f>'FL DOH Daily'!Q128</f>
        <v>0.17721518987341772</v>
      </c>
      <c r="O129" s="42">
        <f t="shared" si="2"/>
        <v>82.857142857142861</v>
      </c>
      <c r="P129" s="41">
        <f t="shared" si="3"/>
        <v>730.14285714285711</v>
      </c>
      <c r="Q129" s="15">
        <f>'FL DOH Daily'!W128</f>
        <v>0.10191530486733438</v>
      </c>
    </row>
    <row r="130" spans="1:17">
      <c r="A130" s="29">
        <v>44035</v>
      </c>
      <c r="B130" s="31">
        <v>11</v>
      </c>
      <c r="C130" s="44"/>
      <c r="D130" s="37"/>
      <c r="E130" s="13"/>
      <c r="F130" s="11">
        <f>AVERAGE('FL DOH Daily'!C123:C129)</f>
        <v>36.285714285714285</v>
      </c>
      <c r="G130" s="41">
        <f>AVERAGE('FL DOH Daily'!D123:D129)</f>
        <v>348.14285714285717</v>
      </c>
      <c r="H130" s="15">
        <f>'FL DOH Daily'!E129</f>
        <v>9.4388703084355263E-2</v>
      </c>
      <c r="I130" s="42">
        <f>AVERAGE('FL DOH Daily'!I123:I129)</f>
        <v>22.571428571428573</v>
      </c>
      <c r="J130" s="12">
        <f>AVERAGE('FL DOH Daily'!J123:J129)</f>
        <v>242.57142857142858</v>
      </c>
      <c r="K130" s="15">
        <f>'FL DOH Daily'!K129</f>
        <v>8.5129310344827583E-2</v>
      </c>
      <c r="L130" s="42">
        <f>AVERAGE('FL DOH Daily'!O123:O129)</f>
        <v>26.714285714285715</v>
      </c>
      <c r="M130" s="12">
        <f>AVERAGE('FL DOH Daily'!P123:P129)</f>
        <v>120.71428571428571</v>
      </c>
      <c r="N130" s="15">
        <f>'FL DOH Daily'!Q129</f>
        <v>0.18120155038759689</v>
      </c>
      <c r="O130" s="42">
        <f t="shared" si="2"/>
        <v>85.571428571428584</v>
      </c>
      <c r="P130" s="41">
        <f t="shared" si="3"/>
        <v>711.42857142857144</v>
      </c>
      <c r="Q130" s="15">
        <f>'FL DOH Daily'!W129</f>
        <v>0.10736691163290912</v>
      </c>
    </row>
    <row r="131" spans="1:17">
      <c r="A131" s="29">
        <v>44036</v>
      </c>
      <c r="B131" s="31">
        <v>10</v>
      </c>
      <c r="C131" s="44"/>
      <c r="D131" s="37"/>
      <c r="E131" s="13"/>
      <c r="F131" s="11">
        <f>AVERAGE('FL DOH Daily'!C124:C130)</f>
        <v>37.285714285714285</v>
      </c>
      <c r="G131" s="41">
        <f>AVERAGE('FL DOH Daily'!D124:D130)</f>
        <v>315.14285714285717</v>
      </c>
      <c r="H131" s="15">
        <f>'FL DOH Daily'!E130</f>
        <v>0.10579651398459668</v>
      </c>
      <c r="I131" s="42">
        <f>AVERAGE('FL DOH Daily'!I124:I130)</f>
        <v>22.285714285714285</v>
      </c>
      <c r="J131" s="12">
        <f>AVERAGE('FL DOH Daily'!J124:J130)</f>
        <v>234</v>
      </c>
      <c r="K131" s="15">
        <f>'FL DOH Daily'!K130</f>
        <v>8.6956521739130432E-2</v>
      </c>
      <c r="L131" s="42">
        <f>AVERAGE('FL DOH Daily'!O124:O130)</f>
        <v>25.571428571428573</v>
      </c>
      <c r="M131" s="12">
        <f>AVERAGE('FL DOH Daily'!P124:P130)</f>
        <v>121.42857142857143</v>
      </c>
      <c r="N131" s="15">
        <f>'FL DOH Daily'!Q130</f>
        <v>0.17395529640427598</v>
      </c>
      <c r="O131" s="42">
        <f t="shared" si="2"/>
        <v>85.142857142857139</v>
      </c>
      <c r="P131" s="41">
        <f t="shared" si="3"/>
        <v>670.57142857142856</v>
      </c>
      <c r="Q131" s="15">
        <f>'FL DOH Daily'!W130</f>
        <v>0.11266540642722117</v>
      </c>
    </row>
    <row r="132" spans="1:17">
      <c r="A132" s="29">
        <v>44037</v>
      </c>
      <c r="B132" s="31">
        <v>10</v>
      </c>
      <c r="C132" s="44"/>
      <c r="D132" s="37"/>
      <c r="E132" s="13"/>
      <c r="F132" s="11">
        <f>AVERAGE('FL DOH Daily'!C125:C131)</f>
        <v>39</v>
      </c>
      <c r="G132" s="41">
        <f>AVERAGE('FL DOH Daily'!D125:D131)</f>
        <v>315.28571428571428</v>
      </c>
      <c r="H132" s="15">
        <f>'FL DOH Daily'!E131</f>
        <v>0.11008064516129032</v>
      </c>
      <c r="I132" s="42">
        <f>AVERAGE('FL DOH Daily'!I125:I131)</f>
        <v>22.571428571428573</v>
      </c>
      <c r="J132" s="12">
        <f>AVERAGE('FL DOH Daily'!J125:J131)</f>
        <v>227.57142857142858</v>
      </c>
      <c r="K132" s="15">
        <f>'FL DOH Daily'!K131</f>
        <v>9.0234151913192465E-2</v>
      </c>
      <c r="L132" s="42">
        <f>AVERAGE('FL DOH Daily'!O125:O131)</f>
        <v>25.571428571428573</v>
      </c>
      <c r="M132" s="12">
        <f>AVERAGE('FL DOH Daily'!P125:P131)</f>
        <v>116.28571428571429</v>
      </c>
      <c r="N132" s="15">
        <f>'FL DOH Daily'!Q131</f>
        <v>0.18026183282980865</v>
      </c>
      <c r="O132" s="42">
        <f t="shared" si="2"/>
        <v>87.142857142857139</v>
      </c>
      <c r="P132" s="41">
        <f t="shared" si="3"/>
        <v>659.14285714285722</v>
      </c>
      <c r="Q132" s="15">
        <f>'FL DOH Daily'!W131</f>
        <v>0.1167687595712098</v>
      </c>
    </row>
    <row r="133" spans="1:17">
      <c r="A133" s="29">
        <v>44038</v>
      </c>
      <c r="B133" s="31">
        <v>15</v>
      </c>
      <c r="C133" s="44"/>
      <c r="D133" s="37"/>
      <c r="E133" s="13"/>
      <c r="F133" s="11">
        <f>AVERAGE('FL DOH Daily'!C126:C132)</f>
        <v>35.142857142857146</v>
      </c>
      <c r="G133" s="41">
        <f>AVERAGE('FL DOH Daily'!D126:D132)</f>
        <v>289.85714285714283</v>
      </c>
      <c r="H133" s="15">
        <f>'FL DOH Daily'!E132</f>
        <v>0.10813186813186813</v>
      </c>
      <c r="I133" s="42">
        <f>AVERAGE('FL DOH Daily'!I126:I132)</f>
        <v>23.428571428571427</v>
      </c>
      <c r="J133" s="12">
        <f>AVERAGE('FL DOH Daily'!J126:J132)</f>
        <v>239.85714285714286</v>
      </c>
      <c r="K133" s="15">
        <f>'FL DOH Daily'!K132</f>
        <v>8.8985349972870317E-2</v>
      </c>
      <c r="L133" s="42">
        <f>AVERAGE('FL DOH Daily'!O126:O132)</f>
        <v>25.142857142857142</v>
      </c>
      <c r="M133" s="12">
        <f>AVERAGE('FL DOH Daily'!P126:P132)</f>
        <v>114.57142857142857</v>
      </c>
      <c r="N133" s="15">
        <f>'FL DOH Daily'!Q132</f>
        <v>0.17995910020449898</v>
      </c>
      <c r="O133" s="42">
        <f t="shared" si="2"/>
        <v>83.714285714285708</v>
      </c>
      <c r="P133" s="41">
        <f t="shared" si="3"/>
        <v>644.28571428571422</v>
      </c>
      <c r="Q133" s="15">
        <f>'FL DOH Daily'!W132</f>
        <v>0.11499215070643642</v>
      </c>
    </row>
    <row r="134" spans="1:17">
      <c r="A134" s="29">
        <v>44039</v>
      </c>
      <c r="B134" s="31">
        <v>18</v>
      </c>
      <c r="C134" s="44"/>
      <c r="D134" s="37"/>
      <c r="E134" s="13"/>
      <c r="F134" s="11">
        <f>AVERAGE('FL DOH Daily'!C127:C133)</f>
        <v>33.714285714285715</v>
      </c>
      <c r="G134" s="41">
        <f>AVERAGE('FL DOH Daily'!D127:D133)</f>
        <v>289.42857142857144</v>
      </c>
      <c r="H134" s="15">
        <f>'FL DOH Daily'!E133</f>
        <v>0.10433244916003537</v>
      </c>
      <c r="I134" s="42">
        <f>AVERAGE('FL DOH Daily'!I127:I133)</f>
        <v>22.142857142857142</v>
      </c>
      <c r="J134" s="12">
        <f>AVERAGE('FL DOH Daily'!J127:J133)</f>
        <v>239</v>
      </c>
      <c r="K134" s="15">
        <f>'FL DOH Daily'!K133</f>
        <v>8.4792122538293213E-2</v>
      </c>
      <c r="L134" s="42">
        <f>AVERAGE('FL DOH Daily'!O127:O133)</f>
        <v>22.857142857142858</v>
      </c>
      <c r="M134" s="12">
        <f>AVERAGE('FL DOH Daily'!P127:P133)</f>
        <v>115.14285714285714</v>
      </c>
      <c r="N134" s="15">
        <f>'FL DOH Daily'!Q133</f>
        <v>0.16563146997929606</v>
      </c>
      <c r="O134" s="42">
        <f t="shared" si="2"/>
        <v>78.714285714285722</v>
      </c>
      <c r="P134" s="41">
        <f t="shared" si="3"/>
        <v>643.57142857142856</v>
      </c>
      <c r="Q134" s="15">
        <f>'FL DOH Daily'!W133</f>
        <v>0.10897943037974683</v>
      </c>
    </row>
    <row r="135" spans="1:17">
      <c r="A135" s="29">
        <v>44040</v>
      </c>
      <c r="B135" s="31">
        <v>16</v>
      </c>
      <c r="C135" s="44"/>
      <c r="D135" s="37"/>
      <c r="E135" s="13"/>
      <c r="F135" s="11">
        <f>AVERAGE('FL DOH Daily'!C128:C134)</f>
        <v>30.857142857142858</v>
      </c>
      <c r="G135" s="41">
        <f>AVERAGE('FL DOH Daily'!D128:D134)</f>
        <v>261.85714285714283</v>
      </c>
      <c r="H135" s="15">
        <f>'FL DOH Daily'!E134</f>
        <v>0.10541727672035139</v>
      </c>
      <c r="I135" s="42">
        <f>AVERAGE('FL DOH Daily'!I128:I134)</f>
        <v>24.571428571428573</v>
      </c>
      <c r="J135" s="12">
        <f>AVERAGE('FL DOH Daily'!J128:J134)</f>
        <v>241.42857142857142</v>
      </c>
      <c r="K135" s="15">
        <f>'FL DOH Daily'!K134</f>
        <v>9.2373791621911922E-2</v>
      </c>
      <c r="L135" s="42">
        <f>AVERAGE('FL DOH Daily'!O128:O134)</f>
        <v>20</v>
      </c>
      <c r="M135" s="12">
        <f>AVERAGE('FL DOH Daily'!P128:P134)</f>
        <v>116.42857142857143</v>
      </c>
      <c r="N135" s="15">
        <f>'FL DOH Daily'!Q134</f>
        <v>0.14659685863874344</v>
      </c>
      <c r="O135" s="42">
        <f t="shared" si="2"/>
        <v>75.428571428571431</v>
      </c>
      <c r="P135" s="41">
        <f t="shared" si="3"/>
        <v>619.71428571428567</v>
      </c>
      <c r="Q135" s="15">
        <f>'FL DOH Daily'!W134</f>
        <v>0.10850801479654747</v>
      </c>
    </row>
    <row r="136" spans="1:17">
      <c r="A136" s="29">
        <v>44041</v>
      </c>
      <c r="B136" s="31">
        <v>10</v>
      </c>
      <c r="C136" s="44"/>
      <c r="D136" s="37"/>
      <c r="E136" s="13"/>
      <c r="F136" s="11">
        <f>AVERAGE('FL DOH Daily'!C129:C135)</f>
        <v>27.571428571428573</v>
      </c>
      <c r="G136" s="41">
        <f>AVERAGE('FL DOH Daily'!D129:D135)</f>
        <v>280.28571428571428</v>
      </c>
      <c r="H136" s="15">
        <f>'FL DOH Daily'!E135</f>
        <v>8.9559164733178653E-2</v>
      </c>
      <c r="I136" s="42">
        <f>AVERAGE('FL DOH Daily'!I129:I135)</f>
        <v>27.142857142857142</v>
      </c>
      <c r="J136" s="12">
        <f>AVERAGE('FL DOH Daily'!J129:J135)</f>
        <v>234.14285714285714</v>
      </c>
      <c r="K136" s="15">
        <f>'FL DOH Daily'!K135</f>
        <v>0.1038819026790596</v>
      </c>
      <c r="L136" s="42">
        <f>AVERAGE('FL DOH Daily'!O129:O135)</f>
        <v>20.428571428571427</v>
      </c>
      <c r="M136" s="12">
        <f>AVERAGE('FL DOH Daily'!P129:P135)</f>
        <v>119.28571428571429</v>
      </c>
      <c r="N136" s="15">
        <f>'FL DOH Daily'!Q135</f>
        <v>0.14621676891615543</v>
      </c>
      <c r="O136" s="42">
        <f t="shared" si="2"/>
        <v>75.142857142857139</v>
      </c>
      <c r="P136" s="41">
        <f t="shared" si="3"/>
        <v>633.71428571428578</v>
      </c>
      <c r="Q136" s="15">
        <f>'FL DOH Daily'!W135</f>
        <v>0.10600564288593309</v>
      </c>
    </row>
    <row r="137" spans="1:17">
      <c r="A137" s="29">
        <v>44042</v>
      </c>
      <c r="B137" s="31">
        <v>8</v>
      </c>
      <c r="C137" s="44"/>
      <c r="D137" s="37"/>
      <c r="E137" s="13"/>
      <c r="F137" s="11">
        <f>AVERAGE('FL DOH Daily'!C130:C136)</f>
        <v>26.714285714285715</v>
      </c>
      <c r="G137" s="41">
        <f>AVERAGE('FL DOH Daily'!D130:D136)</f>
        <v>284.85714285714283</v>
      </c>
      <c r="H137" s="15">
        <f>'FL DOH Daily'!E136</f>
        <v>8.5740486015589173E-2</v>
      </c>
      <c r="I137" s="42">
        <f>AVERAGE('FL DOH Daily'!I130:I136)</f>
        <v>27.714285714285715</v>
      </c>
      <c r="J137" s="12">
        <f>AVERAGE('FL DOH Daily'!J130:J136)</f>
        <v>236.14285714285714</v>
      </c>
      <c r="K137" s="15">
        <f>'FL DOH Daily'!K136</f>
        <v>0.10503519220357337</v>
      </c>
      <c r="L137" s="42">
        <f>AVERAGE('FL DOH Daily'!O130:O136)</f>
        <v>18.571428571428573</v>
      </c>
      <c r="M137" s="12">
        <f>AVERAGE('FL DOH Daily'!P130:P136)</f>
        <v>112.71428571428571</v>
      </c>
      <c r="N137" s="15">
        <f>'FL DOH Daily'!Q136</f>
        <v>0.14145810663764963</v>
      </c>
      <c r="O137" s="42">
        <f t="shared" si="2"/>
        <v>73</v>
      </c>
      <c r="P137" s="41">
        <f t="shared" si="3"/>
        <v>633.71428571428567</v>
      </c>
      <c r="Q137" s="15">
        <f>'FL DOH Daily'!W136</f>
        <v>0.10329492621790984</v>
      </c>
    </row>
    <row r="138" spans="1:17">
      <c r="A138" s="29">
        <v>44043</v>
      </c>
      <c r="B138" s="31">
        <v>15</v>
      </c>
      <c r="C138" s="44"/>
      <c r="D138" s="37"/>
      <c r="E138" s="13"/>
      <c r="F138" s="11">
        <f>AVERAGE('FL DOH Daily'!C131:C137)</f>
        <v>24.142857142857142</v>
      </c>
      <c r="G138" s="41">
        <f>AVERAGE('FL DOH Daily'!D131:D137)</f>
        <v>283.85714285714283</v>
      </c>
      <c r="H138" s="15">
        <f>'FL DOH Daily'!E137</f>
        <v>7.8385899814471249E-2</v>
      </c>
      <c r="I138" s="42">
        <f>AVERAGE('FL DOH Daily'!I131:I137)</f>
        <v>29.428571428571427</v>
      </c>
      <c r="J138" s="12">
        <f>AVERAGE('FL DOH Daily'!J131:J137)</f>
        <v>234.57142857142858</v>
      </c>
      <c r="K138" s="15">
        <f>'FL DOH Daily'!K137</f>
        <v>0.11147186147186147</v>
      </c>
      <c r="L138" s="42">
        <f>AVERAGE('FL DOH Daily'!O131:O137)</f>
        <v>18</v>
      </c>
      <c r="M138" s="12">
        <f>AVERAGE('FL DOH Daily'!P131:P137)</f>
        <v>106.71428571428571</v>
      </c>
      <c r="N138" s="15">
        <f>'FL DOH Daily'!Q137</f>
        <v>0.14432989690721648</v>
      </c>
      <c r="O138" s="42">
        <f t="shared" si="2"/>
        <v>71.571428571428569</v>
      </c>
      <c r="P138" s="41">
        <f t="shared" si="3"/>
        <v>625.14285714285711</v>
      </c>
      <c r="Q138" s="15">
        <f>'FL DOH Daily'!W137</f>
        <v>0.10272708632355956</v>
      </c>
    </row>
    <row r="139" spans="1:17">
      <c r="A139" s="29">
        <v>44044</v>
      </c>
      <c r="B139" s="31">
        <v>19</v>
      </c>
      <c r="C139" s="44"/>
      <c r="D139" s="37"/>
      <c r="E139" s="13"/>
      <c r="F139" s="11">
        <f>AVERAGE('FL DOH Daily'!C132:C138)</f>
        <v>22.285714285714285</v>
      </c>
      <c r="G139" s="41">
        <f>AVERAGE('FL DOH Daily'!D132:D138)</f>
        <v>269.14285714285717</v>
      </c>
      <c r="H139" s="15">
        <f>'FL DOH Daily'!E138</f>
        <v>7.6470588235294124E-2</v>
      </c>
      <c r="I139" s="42">
        <f>AVERAGE('FL DOH Daily'!I132:I138)</f>
        <v>29.714285714285715</v>
      </c>
      <c r="J139" s="12">
        <f>AVERAGE('FL DOH Daily'!J132:J138)</f>
        <v>238</v>
      </c>
      <c r="K139" s="15">
        <f>'FL DOH Daily'!K138</f>
        <v>0.11099252934898612</v>
      </c>
      <c r="L139" s="42">
        <f>AVERAGE('FL DOH Daily'!O132:O138)</f>
        <v>16.857142857142858</v>
      </c>
      <c r="M139" s="12">
        <f>AVERAGE('FL DOH Daily'!P132:P138)</f>
        <v>108.14285714285714</v>
      </c>
      <c r="N139" s="15">
        <f>'FL DOH Daily'!Q138</f>
        <v>0.13485714285714287</v>
      </c>
      <c r="O139" s="42">
        <f t="shared" ref="O139:O202" si="4">SUM(F139,I139,L139)</f>
        <v>68.857142857142861</v>
      </c>
      <c r="P139" s="41">
        <f t="shared" ref="P139:P202" si="5">SUM(G139,J139,M139)</f>
        <v>615.28571428571433</v>
      </c>
      <c r="Q139" s="15">
        <f>'FL DOH Daily'!W138</f>
        <v>0.10064731676759239</v>
      </c>
    </row>
    <row r="140" spans="1:17">
      <c r="A140" s="29">
        <v>44045</v>
      </c>
      <c r="B140" s="31">
        <v>13</v>
      </c>
      <c r="C140" s="44"/>
      <c r="D140" s="37"/>
      <c r="E140" s="13"/>
      <c r="F140" s="11">
        <f>AVERAGE('FL DOH Daily'!C133:C139)</f>
        <v>21.857142857142858</v>
      </c>
      <c r="G140" s="41">
        <f>AVERAGE('FL DOH Daily'!D133:D139)</f>
        <v>265.14285714285717</v>
      </c>
      <c r="H140" s="15">
        <f>'FL DOH Daily'!E139</f>
        <v>7.6157292185166744E-2</v>
      </c>
      <c r="I140" s="42">
        <f>AVERAGE('FL DOH Daily'!I133:I139)</f>
        <v>28.285714285714285</v>
      </c>
      <c r="J140" s="12">
        <f>AVERAGE('FL DOH Daily'!J133:J139)</f>
        <v>231.57142857142858</v>
      </c>
      <c r="K140" s="15">
        <f>'FL DOH Daily'!K139</f>
        <v>0.10885101704233095</v>
      </c>
      <c r="L140" s="42">
        <f>AVERAGE('FL DOH Daily'!O133:O139)</f>
        <v>15</v>
      </c>
      <c r="M140" s="12">
        <f>AVERAGE('FL DOH Daily'!P133:P139)</f>
        <v>104.85714285714286</v>
      </c>
      <c r="N140" s="15">
        <f>'FL DOH Daily'!Q139</f>
        <v>0.12514898688915377</v>
      </c>
      <c r="O140" s="42">
        <f t="shared" si="4"/>
        <v>65.142857142857139</v>
      </c>
      <c r="P140" s="41">
        <f t="shared" si="5"/>
        <v>601.57142857142867</v>
      </c>
      <c r="Q140" s="15">
        <f>'FL DOH Daily'!W139</f>
        <v>9.7707306620955642E-2</v>
      </c>
    </row>
    <row r="141" spans="1:17">
      <c r="A141" s="29">
        <v>44046</v>
      </c>
      <c r="B141" s="31">
        <v>15</v>
      </c>
      <c r="C141" s="44"/>
      <c r="D141" s="37"/>
      <c r="E141" s="13"/>
      <c r="F141" s="11">
        <f>AVERAGE('FL DOH Daily'!C134:C140)</f>
        <v>20.857142857142858</v>
      </c>
      <c r="G141" s="41">
        <f>AVERAGE('FL DOH Daily'!D134:D140)</f>
        <v>267.28571428571428</v>
      </c>
      <c r="H141" s="15">
        <f>'FL DOH Daily'!E140</f>
        <v>7.2384729796727817E-2</v>
      </c>
      <c r="I141" s="42">
        <f>AVERAGE('FL DOH Daily'!I134:I140)</f>
        <v>28.142857142857142</v>
      </c>
      <c r="J141" s="12">
        <f>AVERAGE('FL DOH Daily'!J134:J140)</f>
        <v>229.71428571428572</v>
      </c>
      <c r="K141" s="15">
        <f>'FL DOH Daily'!K140</f>
        <v>0.10914127423822714</v>
      </c>
      <c r="L141" s="42">
        <f>AVERAGE('FL DOH Daily'!O134:O140)</f>
        <v>15</v>
      </c>
      <c r="M141" s="12">
        <f>AVERAGE('FL DOH Daily'!P134:P140)</f>
        <v>97.857142857142861</v>
      </c>
      <c r="N141" s="15">
        <f>'FL DOH Daily'!Q140</f>
        <v>0.13291139240506328</v>
      </c>
      <c r="O141" s="42">
        <f t="shared" si="4"/>
        <v>64</v>
      </c>
      <c r="P141" s="41">
        <f t="shared" si="5"/>
        <v>594.85714285714289</v>
      </c>
      <c r="Q141" s="15">
        <f>'FL DOH Daily'!W140</f>
        <v>9.7137901127493501E-2</v>
      </c>
    </row>
    <row r="142" spans="1:17">
      <c r="A142" s="29">
        <v>44047</v>
      </c>
      <c r="B142" s="31">
        <v>11</v>
      </c>
      <c r="C142" s="44"/>
      <c r="D142" s="37"/>
      <c r="E142" s="13"/>
      <c r="F142" s="11">
        <f>AVERAGE('FL DOH Daily'!C135:C141)</f>
        <v>23.714285714285715</v>
      </c>
      <c r="G142" s="41">
        <f>AVERAGE('FL DOH Daily'!D135:D141)</f>
        <v>269.28571428571428</v>
      </c>
      <c r="H142" s="15">
        <f>'FL DOH Daily'!E141</f>
        <v>8.0936128717698688E-2</v>
      </c>
      <c r="I142" s="42">
        <f>AVERAGE('FL DOH Daily'!I135:I141)</f>
        <v>24.428571428571427</v>
      </c>
      <c r="J142" s="12">
        <f>AVERAGE('FL DOH Daily'!J135:J141)</f>
        <v>219.42857142857142</v>
      </c>
      <c r="K142" s="15">
        <f>'FL DOH Daily'!K141</f>
        <v>0.10017574692442882</v>
      </c>
      <c r="L142" s="42">
        <f>AVERAGE('FL DOH Daily'!O135:O141)</f>
        <v>15.428571428571429</v>
      </c>
      <c r="M142" s="12">
        <f>AVERAGE('FL DOH Daily'!P135:P141)</f>
        <v>89.857142857142861</v>
      </c>
      <c r="N142" s="15">
        <f>'FL DOH Daily'!Q141</f>
        <v>0.14654002713704206</v>
      </c>
      <c r="O142" s="42">
        <f t="shared" si="4"/>
        <v>63.571428571428569</v>
      </c>
      <c r="P142" s="41">
        <f t="shared" si="5"/>
        <v>578.57142857142856</v>
      </c>
      <c r="Q142" s="15">
        <f>'FL DOH Daily'!W141</f>
        <v>9.8998887652947717E-2</v>
      </c>
    </row>
    <row r="143" spans="1:17">
      <c r="A143" s="29">
        <v>44048</v>
      </c>
      <c r="B143" s="31">
        <v>8</v>
      </c>
      <c r="C143" s="44"/>
      <c r="D143" s="37"/>
      <c r="E143" s="13"/>
      <c r="F143" s="11">
        <f>AVERAGE('FL DOH Daily'!C136:C142)</f>
        <v>24.428571428571427</v>
      </c>
      <c r="G143" s="41">
        <f>AVERAGE('FL DOH Daily'!D136:D142)</f>
        <v>243.14285714285714</v>
      </c>
      <c r="H143" s="15">
        <f>'FL DOH Daily'!E142</f>
        <v>9.129738387613455E-2</v>
      </c>
      <c r="I143" s="42">
        <f>AVERAGE('FL DOH Daily'!I136:I142)</f>
        <v>24.142857142857142</v>
      </c>
      <c r="J143" s="12">
        <f>AVERAGE('FL DOH Daily'!J136:J142)</f>
        <v>224.57142857142858</v>
      </c>
      <c r="K143" s="15">
        <f>'FL DOH Daily'!K142</f>
        <v>9.7070649052268809E-2</v>
      </c>
      <c r="L143" s="42">
        <f>AVERAGE('FL DOH Daily'!O136:O142)</f>
        <v>14.714285714285714</v>
      </c>
      <c r="M143" s="12">
        <f>AVERAGE('FL DOH Daily'!P136:P142)</f>
        <v>96.428571428571431</v>
      </c>
      <c r="N143" s="15">
        <f>'FL DOH Daily'!Q142</f>
        <v>0.13239074550128535</v>
      </c>
      <c r="O143" s="42">
        <f t="shared" si="4"/>
        <v>63.285714285714285</v>
      </c>
      <c r="P143" s="41">
        <f t="shared" si="5"/>
        <v>564.14285714285711</v>
      </c>
      <c r="Q143" s="15">
        <f>'FL DOH Daily'!W142</f>
        <v>0.10086520947176685</v>
      </c>
    </row>
    <row r="144" spans="1:17">
      <c r="A144" s="29">
        <v>44049</v>
      </c>
      <c r="B144" s="31">
        <v>9</v>
      </c>
      <c r="C144" s="44"/>
      <c r="D144" s="37"/>
      <c r="E144" s="13"/>
      <c r="F144" s="11">
        <f>AVERAGE('FL DOH Daily'!C137:C143)</f>
        <v>24</v>
      </c>
      <c r="G144" s="41">
        <f>AVERAGE('FL DOH Daily'!D137:D143)</f>
        <v>246.57142857142858</v>
      </c>
      <c r="H144" s="15">
        <f>'FL DOH Daily'!E143</f>
        <v>8.8701161562829992E-2</v>
      </c>
      <c r="I144" s="42">
        <f>AVERAGE('FL DOH Daily'!I137:I143)</f>
        <v>22.285714285714285</v>
      </c>
      <c r="J144" s="12">
        <f>AVERAGE('FL DOH Daily'!J137:J143)</f>
        <v>220.28571428571428</v>
      </c>
      <c r="K144" s="15">
        <f>'FL DOH Daily'!K143</f>
        <v>9.187279151943463E-2</v>
      </c>
      <c r="L144" s="42">
        <f>AVERAGE('FL DOH Daily'!O137:O143)</f>
        <v>15.857142857142858</v>
      </c>
      <c r="M144" s="12">
        <f>AVERAGE('FL DOH Daily'!P137:P143)</f>
        <v>98.714285714285708</v>
      </c>
      <c r="N144" s="15">
        <f>'FL DOH Daily'!Q143</f>
        <v>0.13840399002493767</v>
      </c>
      <c r="O144" s="42">
        <f t="shared" si="4"/>
        <v>62.142857142857139</v>
      </c>
      <c r="P144" s="41">
        <f t="shared" si="5"/>
        <v>565.57142857142856</v>
      </c>
      <c r="Q144" s="15">
        <f>'FL DOH Daily'!W143</f>
        <v>9.8998634501593075E-2</v>
      </c>
    </row>
    <row r="145" spans="1:17">
      <c r="A145" s="29">
        <v>44050</v>
      </c>
      <c r="B145" s="31">
        <v>15</v>
      </c>
      <c r="C145" s="44"/>
      <c r="D145" s="37"/>
      <c r="E145" s="13"/>
      <c r="F145" s="11">
        <f>AVERAGE('FL DOH Daily'!C138:C144)</f>
        <v>25.142857142857142</v>
      </c>
      <c r="G145" s="41">
        <f>AVERAGE('FL DOH Daily'!D138:D144)</f>
        <v>219.42857142857142</v>
      </c>
      <c r="H145" s="15">
        <f>'FL DOH Daily'!E144</f>
        <v>0.10280373831775701</v>
      </c>
      <c r="I145" s="42">
        <f>AVERAGE('FL DOH Daily'!I138:I144)</f>
        <v>20</v>
      </c>
      <c r="J145" s="12">
        <f>AVERAGE('FL DOH Daily'!J138:J144)</f>
        <v>219.85714285714286</v>
      </c>
      <c r="K145" s="15">
        <f>'FL DOH Daily'!K144</f>
        <v>8.3382966051220961E-2</v>
      </c>
      <c r="L145" s="42">
        <f>AVERAGE('FL DOH Daily'!O138:O144)</f>
        <v>15.428571428571429</v>
      </c>
      <c r="M145" s="12">
        <f>AVERAGE('FL DOH Daily'!P138:P144)</f>
        <v>97.857142857142861</v>
      </c>
      <c r="N145" s="15">
        <f>'FL DOH Daily'!Q144</f>
        <v>0.13619167717528374</v>
      </c>
      <c r="O145" s="42">
        <f t="shared" si="4"/>
        <v>60.571428571428569</v>
      </c>
      <c r="P145" s="41">
        <f t="shared" si="5"/>
        <v>537.14285714285711</v>
      </c>
      <c r="Q145" s="15">
        <f>'FL DOH Daily'!W144</f>
        <v>0.10133843212237094</v>
      </c>
    </row>
    <row r="146" spans="1:17">
      <c r="A146" s="29">
        <v>44051</v>
      </c>
      <c r="B146" s="31">
        <v>12</v>
      </c>
      <c r="C146" s="44"/>
      <c r="D146" s="37"/>
      <c r="E146" s="13"/>
      <c r="F146" s="11">
        <f>AVERAGE('FL DOH Daily'!C139:C145)</f>
        <v>26.285714285714285</v>
      </c>
      <c r="G146" s="41">
        <f>AVERAGE('FL DOH Daily'!D139:D145)</f>
        <v>238</v>
      </c>
      <c r="H146" s="15">
        <f>'FL DOH Daily'!E145</f>
        <v>9.9459459459459457E-2</v>
      </c>
      <c r="I146" s="42">
        <f>AVERAGE('FL DOH Daily'!I139:I145)</f>
        <v>19.571428571428573</v>
      </c>
      <c r="J146" s="12">
        <f>AVERAGE('FL DOH Daily'!J139:J145)</f>
        <v>217.85714285714286</v>
      </c>
      <c r="K146" s="15">
        <f>'FL DOH Daily'!K145</f>
        <v>8.2430806257521055E-2</v>
      </c>
      <c r="L146" s="42">
        <f>AVERAGE('FL DOH Daily'!O139:O145)</f>
        <v>14.571428571428571</v>
      </c>
      <c r="M146" s="12">
        <f>AVERAGE('FL DOH Daily'!P139:P145)</f>
        <v>99.571428571428569</v>
      </c>
      <c r="N146" s="15">
        <f>'FL DOH Daily'!Q145</f>
        <v>0.1276595744680851</v>
      </c>
      <c r="O146" s="42">
        <f t="shared" si="4"/>
        <v>60.428571428571431</v>
      </c>
      <c r="P146" s="41">
        <f t="shared" si="5"/>
        <v>555.42857142857144</v>
      </c>
      <c r="Q146" s="15">
        <f>'FL DOH Daily'!W145</f>
        <v>9.8121085594989568E-2</v>
      </c>
    </row>
    <row r="147" spans="1:17">
      <c r="A147" s="29">
        <v>44052</v>
      </c>
      <c r="B147" s="31">
        <v>23</v>
      </c>
      <c r="C147" s="44"/>
      <c r="D147" s="37"/>
      <c r="E147" s="13"/>
      <c r="F147" s="11">
        <f>AVERAGE('FL DOH Daily'!C140:C146)</f>
        <v>25.857142857142858</v>
      </c>
      <c r="G147" s="41">
        <f>AVERAGE('FL DOH Daily'!D140:D146)</f>
        <v>238.42857142857142</v>
      </c>
      <c r="H147" s="15">
        <f>'FL DOH Daily'!E146</f>
        <v>9.7837837837837838E-2</v>
      </c>
      <c r="I147" s="42">
        <f>AVERAGE('FL DOH Daily'!I140:I146)</f>
        <v>18</v>
      </c>
      <c r="J147" s="12">
        <f>AVERAGE('FL DOH Daily'!J140:J146)</f>
        <v>200.42857142857142</v>
      </c>
      <c r="K147" s="15">
        <f>'FL DOH Daily'!K146</f>
        <v>8.2406801831262269E-2</v>
      </c>
      <c r="L147" s="42">
        <f>AVERAGE('FL DOH Daily'!O140:O146)</f>
        <v>14.142857142857142</v>
      </c>
      <c r="M147" s="12">
        <f>AVERAGE('FL DOH Daily'!P140:P146)</f>
        <v>97.142857142857139</v>
      </c>
      <c r="N147" s="15">
        <f>'FL DOH Daily'!Q146</f>
        <v>0.12708600770218229</v>
      </c>
      <c r="O147" s="42">
        <f t="shared" si="4"/>
        <v>58</v>
      </c>
      <c r="P147" s="41">
        <f t="shared" si="5"/>
        <v>536</v>
      </c>
      <c r="Q147" s="15">
        <f>'FL DOH Daily'!W146</f>
        <v>9.7643097643097643E-2</v>
      </c>
    </row>
    <row r="148" spans="1:17">
      <c r="A148" s="29">
        <v>44053</v>
      </c>
      <c r="B148" s="31">
        <v>4</v>
      </c>
      <c r="C148" s="44"/>
      <c r="D148" s="37"/>
      <c r="E148" s="13"/>
      <c r="F148" s="11">
        <f>AVERAGE('FL DOH Daily'!C141:C147)</f>
        <v>28.142857142857142</v>
      </c>
      <c r="G148" s="41">
        <f>AVERAGE('FL DOH Daily'!D141:D147)</f>
        <v>237.14285714285714</v>
      </c>
      <c r="H148" s="15">
        <f>'FL DOH Daily'!E147</f>
        <v>0.10608508346795907</v>
      </c>
      <c r="I148" s="42">
        <f>AVERAGE('FL DOH Daily'!I141:I147)</f>
        <v>18.857142857142858</v>
      </c>
      <c r="J148" s="12">
        <f>AVERAGE('FL DOH Daily'!J141:J147)</f>
        <v>214</v>
      </c>
      <c r="K148" s="15">
        <f>'FL DOH Daily'!K147</f>
        <v>8.0981595092024544E-2</v>
      </c>
      <c r="L148" s="42">
        <f>AVERAGE('FL DOH Daily'!O141:O147)</f>
        <v>15.285714285714286</v>
      </c>
      <c r="M148" s="12">
        <f>AVERAGE('FL DOH Daily'!P141:P147)</f>
        <v>103.14285714285714</v>
      </c>
      <c r="N148" s="15">
        <f>'FL DOH Daily'!Q147</f>
        <v>0.12907117008443908</v>
      </c>
      <c r="O148" s="42">
        <f t="shared" si="4"/>
        <v>62.285714285714285</v>
      </c>
      <c r="P148" s="41">
        <f t="shared" si="5"/>
        <v>554.28571428571422</v>
      </c>
      <c r="Q148" s="15">
        <f>'FL DOH Daily'!W147</f>
        <v>0.1010194624652456</v>
      </c>
    </row>
    <row r="149" spans="1:17">
      <c r="A149" s="29">
        <v>44054</v>
      </c>
      <c r="B149" s="31">
        <v>6</v>
      </c>
      <c r="C149" s="44"/>
      <c r="D149" s="37"/>
      <c r="E149" s="13"/>
      <c r="F149" s="11">
        <f>AVERAGE('FL DOH Daily'!C142:C148)</f>
        <v>25.714285714285715</v>
      </c>
      <c r="G149" s="41">
        <f>AVERAGE('FL DOH Daily'!D142:D148)</f>
        <v>247.14285714285714</v>
      </c>
      <c r="H149" s="15">
        <f>'FL DOH Daily'!E148</f>
        <v>9.4240837696335081E-2</v>
      </c>
      <c r="I149" s="42">
        <f>AVERAGE('FL DOH Daily'!I142:I148)</f>
        <v>20.285714285714285</v>
      </c>
      <c r="J149" s="12">
        <f>AVERAGE('FL DOH Daily'!J142:J148)</f>
        <v>216</v>
      </c>
      <c r="K149" s="15">
        <f>'FL DOH Daily'!K148</f>
        <v>8.5852478839177751E-2</v>
      </c>
      <c r="L149" s="42">
        <f>AVERAGE('FL DOH Daily'!O142:O148)</f>
        <v>15.142857142857142</v>
      </c>
      <c r="M149" s="12">
        <f>AVERAGE('FL DOH Daily'!P142:P148)</f>
        <v>117.71428571428571</v>
      </c>
      <c r="N149" s="15">
        <f>'FL DOH Daily'!Q148</f>
        <v>0.11397849462365592</v>
      </c>
      <c r="O149" s="42">
        <f t="shared" si="4"/>
        <v>61.142857142857139</v>
      </c>
      <c r="P149" s="41">
        <f t="shared" si="5"/>
        <v>580.85714285714278</v>
      </c>
      <c r="Q149" s="15">
        <f>'FL DOH Daily'!W148</f>
        <v>9.5238095238095233E-2</v>
      </c>
    </row>
    <row r="150" spans="1:17">
      <c r="A150" s="29">
        <v>44055</v>
      </c>
      <c r="B150" s="31">
        <v>9</v>
      </c>
      <c r="C150" s="44"/>
      <c r="D150" s="37"/>
      <c r="E150" s="13"/>
      <c r="F150" s="11">
        <f>AVERAGE('FL DOH Daily'!C143:C149)</f>
        <v>25.142857142857142</v>
      </c>
      <c r="G150" s="41">
        <f>AVERAGE('FL DOH Daily'!D143:D149)</f>
        <v>255.57142857142858</v>
      </c>
      <c r="H150" s="15">
        <f>'FL DOH Daily'!E149</f>
        <v>8.9567430025445288E-2</v>
      </c>
      <c r="I150" s="42">
        <f>AVERAGE('FL DOH Daily'!I143:I149)</f>
        <v>19</v>
      </c>
      <c r="J150" s="12">
        <f>AVERAGE('FL DOH Daily'!J143:J149)</f>
        <v>212.14285714285714</v>
      </c>
      <c r="K150" s="15">
        <f>'FL DOH Daily'!K149</f>
        <v>8.220024721878863E-2</v>
      </c>
      <c r="L150" s="42">
        <f>AVERAGE('FL DOH Daily'!O143:O149)</f>
        <v>13.285714285714286</v>
      </c>
      <c r="M150" s="12">
        <f>AVERAGE('FL DOH Daily'!P143:P149)</f>
        <v>105.57142857142857</v>
      </c>
      <c r="N150" s="15">
        <f>'FL DOH Daily'!Q149</f>
        <v>0.11177884615384616</v>
      </c>
      <c r="O150" s="42">
        <f t="shared" si="4"/>
        <v>57.428571428571423</v>
      </c>
      <c r="P150" s="41">
        <f t="shared" si="5"/>
        <v>573.28571428571433</v>
      </c>
      <c r="Q150" s="15">
        <f>'FL DOH Daily'!W149</f>
        <v>9.1053227633069084E-2</v>
      </c>
    </row>
    <row r="151" spans="1:17">
      <c r="A151" s="29">
        <v>44056</v>
      </c>
      <c r="B151" s="31">
        <v>4</v>
      </c>
      <c r="C151" s="44"/>
      <c r="D151" s="37"/>
      <c r="E151" s="13"/>
      <c r="F151" s="11">
        <f>AVERAGE('FL DOH Daily'!C144:C150)</f>
        <v>24</v>
      </c>
      <c r="G151" s="41">
        <f>AVERAGE('FL DOH Daily'!D144:D150)</f>
        <v>218.14285714285714</v>
      </c>
      <c r="H151" s="15">
        <f>'FL DOH Daily'!E150</f>
        <v>9.9115044247787609E-2</v>
      </c>
      <c r="I151" s="42">
        <f>AVERAGE('FL DOH Daily'!I144:I150)</f>
        <v>18.571428571428573</v>
      </c>
      <c r="J151" s="12">
        <f>AVERAGE('FL DOH Daily'!J144:J150)</f>
        <v>210</v>
      </c>
      <c r="K151" s="15">
        <f>'FL DOH Daily'!K150</f>
        <v>8.1250000000000003E-2</v>
      </c>
      <c r="L151" s="42">
        <f>AVERAGE('FL DOH Daily'!O144:O150)</f>
        <v>12.571428571428571</v>
      </c>
      <c r="M151" s="12">
        <f>AVERAGE('FL DOH Daily'!P144:P150)</f>
        <v>107.14285714285714</v>
      </c>
      <c r="N151" s="15">
        <f>'FL DOH Daily'!Q150</f>
        <v>0.10501193317422435</v>
      </c>
      <c r="O151" s="42">
        <f t="shared" si="4"/>
        <v>55.142857142857139</v>
      </c>
      <c r="P151" s="41">
        <f t="shared" si="5"/>
        <v>535.28571428571422</v>
      </c>
      <c r="Q151" s="15">
        <f>'FL DOH Daily'!W150</f>
        <v>9.339462859908057E-2</v>
      </c>
    </row>
    <row r="152" spans="1:17">
      <c r="A152" s="29">
        <v>44057</v>
      </c>
      <c r="B152" s="31">
        <v>5</v>
      </c>
      <c r="C152" s="44"/>
      <c r="D152" s="37"/>
      <c r="E152" s="13"/>
      <c r="F152" s="11">
        <f>AVERAGE('FL DOH Daily'!C145:C151)</f>
        <v>22.285714285714285</v>
      </c>
      <c r="G152" s="41">
        <f>AVERAGE('FL DOH Daily'!D145:D151)</f>
        <v>229.57142857142858</v>
      </c>
      <c r="H152" s="15">
        <f>'FL DOH Daily'!E151</f>
        <v>8.8485536018150873E-2</v>
      </c>
      <c r="I152" s="42">
        <f>AVERAGE('FL DOH Daily'!I145:I151)</f>
        <v>17.857142857142858</v>
      </c>
      <c r="J152" s="12">
        <f>AVERAGE('FL DOH Daily'!J145:J151)</f>
        <v>204.57142857142858</v>
      </c>
      <c r="K152" s="15">
        <f>'FL DOH Daily'!K151</f>
        <v>8.028259473346179E-2</v>
      </c>
      <c r="L152" s="42">
        <f>AVERAGE('FL DOH Daily'!O145:O151)</f>
        <v>12.714285714285714</v>
      </c>
      <c r="M152" s="12">
        <f>AVERAGE('FL DOH Daily'!P145:P151)</f>
        <v>109.57142857142857</v>
      </c>
      <c r="N152" s="15">
        <f>'FL DOH Daily'!Q151</f>
        <v>0.10397196261682243</v>
      </c>
      <c r="O152" s="42">
        <f t="shared" si="4"/>
        <v>52.857142857142854</v>
      </c>
      <c r="P152" s="41">
        <f t="shared" si="5"/>
        <v>543.71428571428578</v>
      </c>
      <c r="Q152" s="15">
        <f>'FL DOH Daily'!W151</f>
        <v>8.8601532567049807E-2</v>
      </c>
    </row>
    <row r="153" spans="1:17">
      <c r="A153" s="29">
        <v>44058</v>
      </c>
      <c r="B153" s="31">
        <v>12</v>
      </c>
      <c r="C153" s="44"/>
      <c r="D153" s="37"/>
      <c r="E153" s="13"/>
      <c r="F153" s="11">
        <f>AVERAGE('FL DOH Daily'!C146:C152)</f>
        <v>21</v>
      </c>
      <c r="G153" s="41">
        <f>AVERAGE('FL DOH Daily'!D146:D152)</f>
        <v>247.42857142857142</v>
      </c>
      <c r="H153" s="15">
        <f>'FL DOH Daily'!E152</f>
        <v>7.823310271420969E-2</v>
      </c>
      <c r="I153" s="42">
        <f>AVERAGE('FL DOH Daily'!I146:I152)</f>
        <v>17.285714285714285</v>
      </c>
      <c r="J153" s="12">
        <f>AVERAGE('FL DOH Daily'!J146:J152)</f>
        <v>208.42857142857142</v>
      </c>
      <c r="K153" s="15">
        <f>'FL DOH Daily'!K152</f>
        <v>7.6582278481012664E-2</v>
      </c>
      <c r="L153" s="42">
        <f>AVERAGE('FL DOH Daily'!O146:O152)</f>
        <v>11.142857142857142</v>
      </c>
      <c r="M153" s="12">
        <f>AVERAGE('FL DOH Daily'!P146:P152)</f>
        <v>107.28571428571429</v>
      </c>
      <c r="N153" s="15">
        <f>'FL DOH Daily'!Q152</f>
        <v>9.4089264173703252E-2</v>
      </c>
      <c r="O153" s="42">
        <f t="shared" si="4"/>
        <v>49.428571428571431</v>
      </c>
      <c r="P153" s="41">
        <f t="shared" si="5"/>
        <v>563.14285714285711</v>
      </c>
      <c r="Q153" s="15">
        <f>'FL DOH Daily'!W152</f>
        <v>8.0690298507462691E-2</v>
      </c>
    </row>
    <row r="154" spans="1:17">
      <c r="A154" s="29">
        <v>44059</v>
      </c>
      <c r="B154" s="31">
        <v>6</v>
      </c>
      <c r="C154" s="44"/>
      <c r="D154" s="37"/>
      <c r="E154" s="13"/>
      <c r="F154" s="11">
        <f>AVERAGE('FL DOH Daily'!C147:C153)</f>
        <v>22.142857142857142</v>
      </c>
      <c r="G154" s="41">
        <f>AVERAGE('FL DOH Daily'!D147:D153)</f>
        <v>248.14285714285714</v>
      </c>
      <c r="H154" s="15">
        <f>'FL DOH Daily'!E153</f>
        <v>8.1923890063424945E-2</v>
      </c>
      <c r="I154" s="42">
        <f>AVERAGE('FL DOH Daily'!I147:I153)</f>
        <v>18</v>
      </c>
      <c r="J154" s="12">
        <f>AVERAGE('FL DOH Daily'!J147:J153)</f>
        <v>221.28571428571428</v>
      </c>
      <c r="K154" s="15">
        <f>'FL DOH Daily'!K153</f>
        <v>7.522388059701493E-2</v>
      </c>
      <c r="L154" s="42">
        <f>AVERAGE('FL DOH Daily'!O147:O153)</f>
        <v>12</v>
      </c>
      <c r="M154" s="12">
        <f>AVERAGE('FL DOH Daily'!P147:P153)</f>
        <v>113.71428571428571</v>
      </c>
      <c r="N154" s="15">
        <f>'FL DOH Daily'!Q153</f>
        <v>9.5454545454545459E-2</v>
      </c>
      <c r="O154" s="42">
        <f t="shared" si="4"/>
        <v>52.142857142857139</v>
      </c>
      <c r="P154" s="41">
        <f t="shared" si="5"/>
        <v>583.14285714285711</v>
      </c>
      <c r="Q154" s="15">
        <f>'FL DOH Daily'!W153</f>
        <v>8.2077805261974363E-2</v>
      </c>
    </row>
    <row r="155" spans="1:17">
      <c r="A155" s="29">
        <v>44060</v>
      </c>
      <c r="B155" s="31">
        <v>7</v>
      </c>
      <c r="C155" s="44"/>
      <c r="D155" s="37"/>
      <c r="E155" s="13"/>
      <c r="F155" s="11">
        <f>AVERAGE('FL DOH Daily'!C148:C154)</f>
        <v>18.857142857142858</v>
      </c>
      <c r="G155" s="41">
        <f>AVERAGE('FL DOH Daily'!D148:D154)</f>
        <v>238.14285714285714</v>
      </c>
      <c r="H155" s="15">
        <f>'FL DOH Daily'!E154</f>
        <v>7.3374096720400225E-2</v>
      </c>
      <c r="I155" s="42">
        <f>AVERAGE('FL DOH Daily'!I148:I154)</f>
        <v>16.571428571428573</v>
      </c>
      <c r="J155" s="12">
        <f>AVERAGE('FL DOH Daily'!J148:J154)</f>
        <v>212.42857142857142</v>
      </c>
      <c r="K155" s="15">
        <f>'FL DOH Daily'!K154</f>
        <v>7.2364316905801626E-2</v>
      </c>
      <c r="L155" s="42">
        <f>AVERAGE('FL DOH Daily'!O148:O154)</f>
        <v>11.714285714285714</v>
      </c>
      <c r="M155" s="12">
        <f>AVERAGE('FL DOH Daily'!P148:P154)</f>
        <v>108.42857142857143</v>
      </c>
      <c r="N155" s="15">
        <f>'FL DOH Daily'!Q154</f>
        <v>9.7502972651605235E-2</v>
      </c>
      <c r="O155" s="42">
        <f t="shared" si="4"/>
        <v>47.142857142857146</v>
      </c>
      <c r="P155" s="41">
        <f t="shared" si="5"/>
        <v>559</v>
      </c>
      <c r="Q155" s="15">
        <f>'FL DOH Daily'!W154</f>
        <v>7.7775159085552673E-2</v>
      </c>
    </row>
    <row r="156" spans="1:17">
      <c r="A156" s="29">
        <v>44061</v>
      </c>
      <c r="B156" s="31">
        <v>9</v>
      </c>
      <c r="C156" s="44"/>
      <c r="D156" s="37"/>
      <c r="E156" s="13"/>
      <c r="F156" s="11">
        <f>AVERAGE('FL DOH Daily'!C149:C155)</f>
        <v>19.857142857142858</v>
      </c>
      <c r="G156" s="41">
        <f>AVERAGE('FL DOH Daily'!D149:D155)</f>
        <v>242</v>
      </c>
      <c r="H156" s="15">
        <f>'FL DOH Daily'!E155</f>
        <v>7.5831969448990719E-2</v>
      </c>
      <c r="I156" s="42">
        <f>AVERAGE('FL DOH Daily'!I149:I155)</f>
        <v>16.714285714285715</v>
      </c>
      <c r="J156" s="12">
        <f>AVERAGE('FL DOH Daily'!J149:J155)</f>
        <v>211.71428571428572</v>
      </c>
      <c r="K156" s="15">
        <f>'FL DOH Daily'!K155</f>
        <v>7.3170731707317069E-2</v>
      </c>
      <c r="L156" s="42">
        <f>AVERAGE('FL DOH Daily'!O149:O155)</f>
        <v>12.571428571428571</v>
      </c>
      <c r="M156" s="12">
        <f>AVERAGE('FL DOH Daily'!P149:P155)</f>
        <v>101.57142857142857</v>
      </c>
      <c r="N156" s="15">
        <f>'FL DOH Daily'!Q155</f>
        <v>0.11013767209011265</v>
      </c>
      <c r="O156" s="42">
        <f t="shared" si="4"/>
        <v>49.142857142857139</v>
      </c>
      <c r="P156" s="41">
        <f t="shared" si="5"/>
        <v>555.28571428571433</v>
      </c>
      <c r="Q156" s="15">
        <f>'FL DOH Daily'!W155</f>
        <v>8.1304656109666751E-2</v>
      </c>
    </row>
    <row r="157" spans="1:17">
      <c r="A157" s="29">
        <v>44062</v>
      </c>
      <c r="B157" s="31">
        <v>7</v>
      </c>
      <c r="C157" s="44"/>
      <c r="D157" s="37"/>
      <c r="E157" s="13"/>
      <c r="F157" s="11">
        <f>AVERAGE('FL DOH Daily'!C150:C156)</f>
        <v>18</v>
      </c>
      <c r="G157" s="41">
        <f>AVERAGE('FL DOH Daily'!D150:D156)</f>
        <v>214.28571428571428</v>
      </c>
      <c r="H157" s="15">
        <f>'FL DOH Daily'!E156</f>
        <v>7.7490774907749083E-2</v>
      </c>
      <c r="I157" s="42">
        <f>AVERAGE('FL DOH Daily'!I150:I156)</f>
        <v>16.285714285714285</v>
      </c>
      <c r="J157" s="12">
        <f>AVERAGE('FL DOH Daily'!J150:J156)</f>
        <v>214.28571428571428</v>
      </c>
      <c r="K157" s="15">
        <f>'FL DOH Daily'!K156</f>
        <v>7.0631970260223054E-2</v>
      </c>
      <c r="L157" s="42">
        <f>AVERAGE('FL DOH Daily'!O150:O156)</f>
        <v>13</v>
      </c>
      <c r="M157" s="12">
        <f>AVERAGE('FL DOH Daily'!P150:P156)</f>
        <v>106</v>
      </c>
      <c r="N157" s="15">
        <f>'FL DOH Daily'!Q156</f>
        <v>0.1092436974789916</v>
      </c>
      <c r="O157" s="42">
        <f t="shared" si="4"/>
        <v>47.285714285714285</v>
      </c>
      <c r="P157" s="41">
        <f t="shared" si="5"/>
        <v>534.57142857142856</v>
      </c>
      <c r="Q157" s="15">
        <f>'FL DOH Daily'!W156</f>
        <v>8.1266879450036827E-2</v>
      </c>
    </row>
    <row r="158" spans="1:17">
      <c r="A158" s="29">
        <v>44063</v>
      </c>
      <c r="B158" s="31">
        <v>11</v>
      </c>
      <c r="C158" s="44"/>
      <c r="D158" s="37"/>
      <c r="E158" s="13"/>
      <c r="F158" s="11">
        <f>AVERAGE('FL DOH Daily'!C151:C157)</f>
        <v>16.285714285714285</v>
      </c>
      <c r="G158" s="41">
        <f>AVERAGE('FL DOH Daily'!D151:D157)</f>
        <v>212</v>
      </c>
      <c r="H158" s="15">
        <f>'FL DOH Daily'!E157</f>
        <v>7.1339173967459327E-2</v>
      </c>
      <c r="I158" s="42">
        <f>AVERAGE('FL DOH Daily'!I151:I157)</f>
        <v>15.571428571428571</v>
      </c>
      <c r="J158" s="12">
        <f>AVERAGE('FL DOH Daily'!J151:J157)</f>
        <v>216.28571428571428</v>
      </c>
      <c r="K158" s="15">
        <f>'FL DOH Daily'!K157</f>
        <v>6.7159581022797288E-2</v>
      </c>
      <c r="L158" s="42">
        <f>AVERAGE('FL DOH Daily'!O151:O157)</f>
        <v>12.142857142857142</v>
      </c>
      <c r="M158" s="12">
        <f>AVERAGE('FL DOH Daily'!P151:P157)</f>
        <v>111.28571428571429</v>
      </c>
      <c r="N158" s="15">
        <f>'FL DOH Daily'!Q157</f>
        <v>9.8379629629629636E-2</v>
      </c>
      <c r="O158" s="42">
        <f t="shared" si="4"/>
        <v>44</v>
      </c>
      <c r="P158" s="41">
        <f t="shared" si="5"/>
        <v>539.57142857142856</v>
      </c>
      <c r="Q158" s="15">
        <f>'FL DOH Daily'!W157</f>
        <v>7.5397796817625456E-2</v>
      </c>
    </row>
    <row r="159" spans="1:17">
      <c r="A159" s="29">
        <v>44064</v>
      </c>
      <c r="B159" s="31">
        <v>8</v>
      </c>
      <c r="C159" s="44"/>
      <c r="D159" s="37"/>
      <c r="E159" s="13"/>
      <c r="F159" s="11">
        <f>AVERAGE('FL DOH Daily'!C152:C158)</f>
        <v>17.571428571428573</v>
      </c>
      <c r="G159" s="41">
        <f>AVERAGE('FL DOH Daily'!D152:D158)</f>
        <v>240.28571428571428</v>
      </c>
      <c r="H159" s="15">
        <f>'FL DOH Daily'!E158</f>
        <v>6.8144044321329644E-2</v>
      </c>
      <c r="I159" s="42">
        <f>AVERAGE('FL DOH Daily'!I152:I158)</f>
        <v>16</v>
      </c>
      <c r="J159" s="12">
        <f>AVERAGE('FL DOH Daily'!J152:J158)</f>
        <v>219.85714285714286</v>
      </c>
      <c r="K159" s="15">
        <f>'FL DOH Daily'!K158</f>
        <v>6.7837674136886739E-2</v>
      </c>
      <c r="L159" s="42">
        <f>AVERAGE('FL DOH Daily'!O152:O158)</f>
        <v>10.714285714285714</v>
      </c>
      <c r="M159" s="12">
        <f>AVERAGE('FL DOH Daily'!P152:P158)</f>
        <v>109.71428571428571</v>
      </c>
      <c r="N159" s="15">
        <f>'FL DOH Daily'!Q158</f>
        <v>8.8967971530249115E-2</v>
      </c>
      <c r="O159" s="42">
        <f t="shared" si="4"/>
        <v>44.285714285714285</v>
      </c>
      <c r="P159" s="41">
        <f t="shared" si="5"/>
        <v>569.85714285714278</v>
      </c>
      <c r="Q159" s="15">
        <f>'FL DOH Daily'!W158</f>
        <v>7.2109792975110484E-2</v>
      </c>
    </row>
    <row r="160" spans="1:17">
      <c r="A160" s="29">
        <v>44065</v>
      </c>
      <c r="B160" s="31">
        <v>10</v>
      </c>
      <c r="C160" s="44"/>
      <c r="D160" s="37"/>
      <c r="E160" s="13"/>
      <c r="F160" s="11">
        <f>AVERAGE('FL DOH Daily'!C153:C159)</f>
        <v>16.428571428571427</v>
      </c>
      <c r="G160" s="41">
        <f>AVERAGE('FL DOH Daily'!D153:D159)</f>
        <v>238.57142857142858</v>
      </c>
      <c r="H160" s="15">
        <f>'FL DOH Daily'!E159</f>
        <v>6.4425770308123242E-2</v>
      </c>
      <c r="I160" s="42">
        <f>AVERAGE('FL DOH Daily'!I153:I159)</f>
        <v>15.428571428571429</v>
      </c>
      <c r="J160" s="12">
        <f>AVERAGE('FL DOH Daily'!J153:J159)</f>
        <v>220.71428571428572</v>
      </c>
      <c r="K160" s="15">
        <f>'FL DOH Daily'!K159</f>
        <v>6.5335753176043551E-2</v>
      </c>
      <c r="L160" s="42">
        <f>AVERAGE('FL DOH Daily'!O153:O159)</f>
        <v>10.714285714285714</v>
      </c>
      <c r="M160" s="12">
        <f>AVERAGE('FL DOH Daily'!P153:P159)</f>
        <v>111.28571428571429</v>
      </c>
      <c r="N160" s="15">
        <f>'FL DOH Daily'!Q159</f>
        <v>8.7822014051522249E-2</v>
      </c>
      <c r="O160" s="42">
        <f t="shared" si="4"/>
        <v>42.571428571428569</v>
      </c>
      <c r="P160" s="41">
        <f t="shared" si="5"/>
        <v>570.57142857142867</v>
      </c>
      <c r="Q160" s="15">
        <f>'FL DOH Daily'!W159</f>
        <v>6.9431500465983231E-2</v>
      </c>
    </row>
    <row r="161" spans="1:17">
      <c r="A161" s="29">
        <v>44066</v>
      </c>
      <c r="B161" s="31">
        <v>7</v>
      </c>
      <c r="C161" s="44"/>
      <c r="D161" s="37"/>
      <c r="E161" s="13"/>
      <c r="F161" s="11">
        <f>AVERAGE('FL DOH Daily'!C154:C160)</f>
        <v>15.285714285714286</v>
      </c>
      <c r="G161" s="41">
        <f>AVERAGE('FL DOH Daily'!D154:D160)</f>
        <v>241.42857142857142</v>
      </c>
      <c r="H161" s="15">
        <f>'FL DOH Daily'!E160</f>
        <v>5.9543683917640512E-2</v>
      </c>
      <c r="I161" s="42">
        <f>AVERAGE('FL DOH Daily'!I154:I160)</f>
        <v>14.714285714285714</v>
      </c>
      <c r="J161" s="12">
        <f>AVERAGE('FL DOH Daily'!J154:J160)</f>
        <v>219.57142857142858</v>
      </c>
      <c r="K161" s="15">
        <f>'FL DOH Daily'!K160</f>
        <v>6.2804878048780488E-2</v>
      </c>
      <c r="L161" s="42">
        <f>AVERAGE('FL DOH Daily'!O154:O160)</f>
        <v>10.714285714285714</v>
      </c>
      <c r="M161" s="12">
        <f>AVERAGE('FL DOH Daily'!P154:P160)</f>
        <v>108.85714285714286</v>
      </c>
      <c r="N161" s="15">
        <f>'FL DOH Daily'!Q160</f>
        <v>8.9605734767025089E-2</v>
      </c>
      <c r="O161" s="42">
        <f t="shared" si="4"/>
        <v>40.714285714285715</v>
      </c>
      <c r="P161" s="41">
        <f t="shared" si="5"/>
        <v>569.85714285714289</v>
      </c>
      <c r="Q161" s="15">
        <f>'FL DOH Daily'!W160</f>
        <v>6.668226485727656E-2</v>
      </c>
    </row>
    <row r="162" spans="1:17">
      <c r="A162" s="29">
        <v>44067</v>
      </c>
      <c r="B162" s="31">
        <v>7</v>
      </c>
      <c r="C162" s="44"/>
      <c r="D162" s="37"/>
      <c r="E162" s="13"/>
      <c r="F162" s="11">
        <f>AVERAGE('FL DOH Daily'!C155:C161)</f>
        <v>17.571428571428573</v>
      </c>
      <c r="G162" s="41">
        <f>AVERAGE('FL DOH Daily'!D155:D161)</f>
        <v>244.85714285714286</v>
      </c>
      <c r="H162" s="15">
        <f>'FL DOH Daily'!E161</f>
        <v>6.695699510070767E-2</v>
      </c>
      <c r="I162" s="42">
        <f>AVERAGE('FL DOH Daily'!I155:I161)</f>
        <v>14.428571428571429</v>
      </c>
      <c r="J162" s="12">
        <f>AVERAGE('FL DOH Daily'!J155:J161)</f>
        <v>216.14285714285714</v>
      </c>
      <c r="K162" s="15">
        <f>'FL DOH Daily'!K161</f>
        <v>6.2577447335811651E-2</v>
      </c>
      <c r="L162" s="42">
        <f>AVERAGE('FL DOH Daily'!O155:O161)</f>
        <v>10.142857142857142</v>
      </c>
      <c r="M162" s="12">
        <f>AVERAGE('FL DOH Daily'!P155:P161)</f>
        <v>110.57142857142857</v>
      </c>
      <c r="N162" s="15">
        <f>'FL DOH Daily'!Q161</f>
        <v>8.4023668639053251E-2</v>
      </c>
      <c r="O162" s="42">
        <f t="shared" si="4"/>
        <v>42.142857142857139</v>
      </c>
      <c r="P162" s="41">
        <f t="shared" si="5"/>
        <v>571.57142857142856</v>
      </c>
      <c r="Q162" s="15">
        <f>'FL DOH Daily'!W161</f>
        <v>6.8668528864059594E-2</v>
      </c>
    </row>
    <row r="163" spans="1:17">
      <c r="A163" s="29">
        <v>44068</v>
      </c>
      <c r="B163" s="31">
        <v>5</v>
      </c>
      <c r="C163" s="44"/>
      <c r="D163" s="37"/>
      <c r="E163" s="13"/>
      <c r="F163" s="11">
        <f>AVERAGE('FL DOH Daily'!C156:C162)</f>
        <v>15.142857142857142</v>
      </c>
      <c r="G163" s="41">
        <f>AVERAGE('FL DOH Daily'!D156:D162)</f>
        <v>239.28571428571428</v>
      </c>
      <c r="H163" s="15">
        <f>'FL DOH Daily'!E162</f>
        <v>5.9517125210555868E-2</v>
      </c>
      <c r="I163" s="42">
        <f>AVERAGE('FL DOH Daily'!I156:I162)</f>
        <v>12.285714285714286</v>
      </c>
      <c r="J163" s="12">
        <f>AVERAGE('FL DOH Daily'!J156:J162)</f>
        <v>217.57142857142858</v>
      </c>
      <c r="K163" s="15">
        <f>'FL DOH Daily'!K162</f>
        <v>5.3449347420758235E-2</v>
      </c>
      <c r="L163" s="42">
        <f>AVERAGE('FL DOH Daily'!O156:O162)</f>
        <v>9.4285714285714288</v>
      </c>
      <c r="M163" s="12">
        <f>AVERAGE('FL DOH Daily'!P156:P162)</f>
        <v>113.57142857142857</v>
      </c>
      <c r="N163" s="15">
        <f>'FL DOH Daily'!Q162</f>
        <v>7.6655052264808357E-2</v>
      </c>
      <c r="O163" s="42">
        <f t="shared" si="4"/>
        <v>36.857142857142861</v>
      </c>
      <c r="P163" s="41">
        <f t="shared" si="5"/>
        <v>570.42857142857144</v>
      </c>
      <c r="Q163" s="15">
        <f>'FL DOH Daily'!W162</f>
        <v>6.0691601976005649E-2</v>
      </c>
    </row>
    <row r="164" spans="1:17">
      <c r="A164" s="29">
        <v>44069</v>
      </c>
      <c r="B164" s="28">
        <v>11</v>
      </c>
      <c r="C164" s="44"/>
      <c r="D164" s="37"/>
      <c r="E164" s="13"/>
      <c r="F164" s="11">
        <f>AVERAGE('FL DOH Daily'!C157:C163)</f>
        <v>15</v>
      </c>
      <c r="G164" s="41">
        <f>AVERAGE('FL DOH Daily'!D157:D163)</f>
        <v>287.57142857142856</v>
      </c>
      <c r="H164" s="15">
        <f>'FL DOH Daily'!E163</f>
        <v>4.9575070821529746E-2</v>
      </c>
      <c r="I164" s="42">
        <f>AVERAGE('FL DOH Daily'!I157:I163)</f>
        <v>11.714285714285714</v>
      </c>
      <c r="J164" s="12">
        <f>AVERAGE('FL DOH Daily'!J157:J163)</f>
        <v>220.42857142857142</v>
      </c>
      <c r="K164" s="15">
        <f>'FL DOH Daily'!K163</f>
        <v>5.046153846153846E-2</v>
      </c>
      <c r="L164" s="42">
        <f>AVERAGE('FL DOH Daily'!O157:O163)</f>
        <v>9.2857142857142865</v>
      </c>
      <c r="M164" s="12">
        <f>AVERAGE('FL DOH Daily'!P157:P163)</f>
        <v>110.42857142857143</v>
      </c>
      <c r="N164" s="15">
        <f>'FL DOH Daily'!Q163</f>
        <v>7.7565632458233891E-2</v>
      </c>
      <c r="O164" s="42">
        <f t="shared" si="4"/>
        <v>36</v>
      </c>
      <c r="P164" s="41">
        <f t="shared" si="5"/>
        <v>618.42857142857144</v>
      </c>
      <c r="Q164" s="15">
        <f>'FL DOH Daily'!W163</f>
        <v>5.50098231827112E-2</v>
      </c>
    </row>
    <row r="165" spans="1:17">
      <c r="A165" s="29">
        <v>44070</v>
      </c>
      <c r="B165" s="28">
        <v>6</v>
      </c>
      <c r="C165" s="44"/>
      <c r="D165" s="37"/>
      <c r="E165" s="13"/>
      <c r="F165" s="11">
        <f>AVERAGE('FL DOH Daily'!C158:C164)</f>
        <v>15</v>
      </c>
      <c r="G165" s="41">
        <f>AVERAGE('FL DOH Daily'!D158:D164)</f>
        <v>306.57142857142856</v>
      </c>
      <c r="H165" s="15">
        <f>'FL DOH Daily'!E164</f>
        <v>4.6645935139937804E-2</v>
      </c>
      <c r="I165" s="42">
        <f>AVERAGE('FL DOH Daily'!I158:I164)</f>
        <v>11.285714285714286</v>
      </c>
      <c r="J165" s="12">
        <f>AVERAGE('FL DOH Daily'!J158:J164)</f>
        <v>218.42857142857142</v>
      </c>
      <c r="K165" s="15">
        <f>'FL DOH Daily'!K164</f>
        <v>4.9129353233830844E-2</v>
      </c>
      <c r="L165" s="42">
        <f>AVERAGE('FL DOH Daily'!O158:O164)</f>
        <v>9.8571428571428577</v>
      </c>
      <c r="M165" s="12">
        <f>AVERAGE('FL DOH Daily'!P158:P164)</f>
        <v>103.42857142857143</v>
      </c>
      <c r="N165" s="15">
        <f>'FL DOH Daily'!Q164</f>
        <v>8.7011349306431271E-2</v>
      </c>
      <c r="O165" s="42">
        <f t="shared" si="4"/>
        <v>36.142857142857139</v>
      </c>
      <c r="P165" s="41">
        <f t="shared" si="5"/>
        <v>628.42857142857144</v>
      </c>
      <c r="Q165" s="15">
        <f>'FL DOH Daily'!W164</f>
        <v>5.4385210662080824E-2</v>
      </c>
    </row>
    <row r="166" spans="1:17">
      <c r="A166" s="29">
        <v>44071</v>
      </c>
      <c r="B166" s="28">
        <v>10</v>
      </c>
      <c r="C166" s="44"/>
      <c r="D166" s="37"/>
      <c r="E166" s="13"/>
      <c r="F166" s="11">
        <f>AVERAGE('FL DOH Daily'!C159:C165)</f>
        <v>15.714285714285714</v>
      </c>
      <c r="G166" s="41">
        <f>AVERAGE('FL DOH Daily'!D159:D165)</f>
        <v>305.28571428571428</v>
      </c>
      <c r="H166" s="15">
        <f>'FL DOH Daily'!E165</f>
        <v>4.8954161103693813E-2</v>
      </c>
      <c r="I166" s="42">
        <f>AVERAGE('FL DOH Daily'!I159:I165)</f>
        <v>10.571428571428571</v>
      </c>
      <c r="J166" s="12">
        <f>AVERAGE('FL DOH Daily'!J159:J165)</f>
        <v>216.85714285714286</v>
      </c>
      <c r="K166" s="15">
        <f>'FL DOH Daily'!K165</f>
        <v>4.6482412060301508E-2</v>
      </c>
      <c r="L166" s="42">
        <f>AVERAGE('FL DOH Daily'!O159:O165)</f>
        <v>10.571428571428571</v>
      </c>
      <c r="M166" s="12">
        <f>AVERAGE('FL DOH Daily'!P159:P165)</f>
        <v>105.57142857142857</v>
      </c>
      <c r="N166" s="15">
        <f>'FL DOH Daily'!Q165</f>
        <v>9.1020910209102093E-2</v>
      </c>
      <c r="O166" s="42">
        <f t="shared" si="4"/>
        <v>36.857142857142854</v>
      </c>
      <c r="P166" s="41">
        <f t="shared" si="5"/>
        <v>627.71428571428567</v>
      </c>
      <c r="Q166" s="15">
        <f>'FL DOH Daily'!W165</f>
        <v>5.5460017196904556E-2</v>
      </c>
    </row>
    <row r="167" spans="1:17">
      <c r="A167" s="29">
        <v>44072</v>
      </c>
      <c r="B167" s="28">
        <v>10</v>
      </c>
      <c r="C167" s="44"/>
      <c r="D167" s="37"/>
      <c r="E167" s="13"/>
      <c r="F167" s="11">
        <f>AVERAGE('FL DOH Daily'!C160:C166)</f>
        <v>15.714285714285714</v>
      </c>
      <c r="G167" s="41">
        <f>AVERAGE('FL DOH Daily'!D160:D166)</f>
        <v>297.85714285714283</v>
      </c>
      <c r="H167" s="15">
        <f>'FL DOH Daily'!E166</f>
        <v>5.011389521640091E-2</v>
      </c>
      <c r="I167" s="42">
        <f>AVERAGE('FL DOH Daily'!I160:I166)</f>
        <v>10.857142857142858</v>
      </c>
      <c r="J167" s="12">
        <f>AVERAGE('FL DOH Daily'!J160:J166)</f>
        <v>210.28571428571428</v>
      </c>
      <c r="K167" s="15">
        <f>'FL DOH Daily'!K166</f>
        <v>4.909560723514212E-2</v>
      </c>
      <c r="L167" s="42">
        <f>AVERAGE('FL DOH Daily'!O160:O166)</f>
        <v>11.142857142857142</v>
      </c>
      <c r="M167" s="12">
        <f>AVERAGE('FL DOH Daily'!P160:P166)</f>
        <v>107.28571428571429</v>
      </c>
      <c r="N167" s="15">
        <f>'FL DOH Daily'!Q166</f>
        <v>9.4089264173703252E-2</v>
      </c>
      <c r="O167" s="42">
        <f t="shared" si="4"/>
        <v>37.714285714285708</v>
      </c>
      <c r="P167" s="41">
        <f t="shared" si="5"/>
        <v>615.42857142857144</v>
      </c>
      <c r="Q167" s="15">
        <f>'FL DOH Daily'!W166</f>
        <v>5.774278215223097E-2</v>
      </c>
    </row>
    <row r="168" spans="1:17">
      <c r="A168" s="29">
        <v>44073</v>
      </c>
      <c r="B168" s="28">
        <v>14</v>
      </c>
      <c r="C168" s="44"/>
      <c r="D168" s="37"/>
      <c r="E168" s="13"/>
      <c r="F168" s="11">
        <f>AVERAGE('FL DOH Daily'!C161:C167)</f>
        <v>15.714285714285714</v>
      </c>
      <c r="G168" s="41">
        <f>AVERAGE('FL DOH Daily'!D161:D167)</f>
        <v>292.14285714285717</v>
      </c>
      <c r="H168" s="15">
        <f>'FL DOH Daily'!E167</f>
        <v>5.1044083526682132E-2</v>
      </c>
      <c r="I168" s="42">
        <f>AVERAGE('FL DOH Daily'!I161:I167)</f>
        <v>10.142857142857142</v>
      </c>
      <c r="J168" s="12">
        <f>AVERAGE('FL DOH Daily'!J161:J167)</f>
        <v>195</v>
      </c>
      <c r="K168" s="15">
        <f>'FL DOH Daily'!K167</f>
        <v>4.944289693593315E-2</v>
      </c>
      <c r="L168" s="42">
        <f>AVERAGE('FL DOH Daily'!O161:O167)</f>
        <v>10.428571428571429</v>
      </c>
      <c r="M168" s="12">
        <f>AVERAGE('FL DOH Daily'!P161:P167)</f>
        <v>96.857142857142861</v>
      </c>
      <c r="N168" s="15">
        <f>'FL DOH Daily'!Q167</f>
        <v>9.7203728362183758E-2</v>
      </c>
      <c r="O168" s="42">
        <f t="shared" si="4"/>
        <v>36.285714285714285</v>
      </c>
      <c r="P168" s="41">
        <f t="shared" si="5"/>
        <v>584</v>
      </c>
      <c r="Q168" s="15">
        <f>'FL DOH Daily'!W167</f>
        <v>5.8498387839705207E-2</v>
      </c>
    </row>
    <row r="169" spans="1:17">
      <c r="A169" s="29">
        <v>44074</v>
      </c>
      <c r="B169" s="28">
        <v>14</v>
      </c>
      <c r="C169" s="44"/>
      <c r="D169" s="37"/>
      <c r="E169" s="13"/>
      <c r="F169" s="11">
        <f>AVERAGE('FL DOH Daily'!C162:C168)</f>
        <v>14.428571428571429</v>
      </c>
      <c r="G169" s="41">
        <f>AVERAGE('FL DOH Daily'!D162:D168)</f>
        <v>301</v>
      </c>
      <c r="H169" s="15">
        <f>'FL DOH Daily'!E168</f>
        <v>4.5742753623188408E-2</v>
      </c>
      <c r="I169" s="42">
        <f>AVERAGE('FL DOH Daily'!I162:I168)</f>
        <v>10.571428571428571</v>
      </c>
      <c r="J169" s="12">
        <f>AVERAGE('FL DOH Daily'!J162:J168)</f>
        <v>204</v>
      </c>
      <c r="K169" s="15">
        <f>'FL DOH Daily'!K168</f>
        <v>4.9267643142476697E-2</v>
      </c>
      <c r="L169" s="42">
        <f>AVERAGE('FL DOH Daily'!O162:O168)</f>
        <v>11.285714285714286</v>
      </c>
      <c r="M169" s="12">
        <f>AVERAGE('FL DOH Daily'!P162:P168)</f>
        <v>111.14285714285714</v>
      </c>
      <c r="N169" s="15">
        <f>'FL DOH Daily'!Q168</f>
        <v>9.2182030338389731E-2</v>
      </c>
      <c r="O169" s="42">
        <f t="shared" si="4"/>
        <v>36.285714285714285</v>
      </c>
      <c r="P169" s="41">
        <f t="shared" si="5"/>
        <v>616.14285714285711</v>
      </c>
      <c r="Q169" s="15">
        <f>'FL DOH Daily'!W168</f>
        <v>5.5616378366542589E-2</v>
      </c>
    </row>
    <row r="170" spans="1:17">
      <c r="A170" s="29">
        <v>44075</v>
      </c>
      <c r="B170" s="28">
        <v>7</v>
      </c>
      <c r="C170" s="44"/>
      <c r="D170" s="37"/>
      <c r="E170" s="13"/>
      <c r="F170" s="11">
        <f>AVERAGE('FL DOH Daily'!C163:C169)</f>
        <v>17.571428571428573</v>
      </c>
      <c r="G170" s="41">
        <f>AVERAGE('FL DOH Daily'!D163:D169)</f>
        <v>299.28571428571428</v>
      </c>
      <c r="H170" s="15">
        <f>'FL DOH Daily'!E169</f>
        <v>5.5455365193868351E-2</v>
      </c>
      <c r="I170" s="42">
        <f>AVERAGE('FL DOH Daily'!I163:I169)</f>
        <v>10.285714285714286</v>
      </c>
      <c r="J170" s="12">
        <f>AVERAGE('FL DOH Daily'!J163:J169)</f>
        <v>195.71428571428572</v>
      </c>
      <c r="K170" s="15">
        <f>'FL DOH Daily'!K169</f>
        <v>4.9930651872399444E-2</v>
      </c>
      <c r="L170" s="42">
        <f>AVERAGE('FL DOH Daily'!O163:O169)</f>
        <v>10.428571428571429</v>
      </c>
      <c r="M170" s="12">
        <f>AVERAGE('FL DOH Daily'!P163:P169)</f>
        <v>110.28571428571429</v>
      </c>
      <c r="N170" s="15">
        <f>'FL DOH Daily'!Q169</f>
        <v>8.6390532544378701E-2</v>
      </c>
      <c r="O170" s="42">
        <f t="shared" si="4"/>
        <v>38.285714285714292</v>
      </c>
      <c r="P170" s="41">
        <f t="shared" si="5"/>
        <v>605.28571428571433</v>
      </c>
      <c r="Q170" s="15">
        <f>'FL DOH Daily'!W169</f>
        <v>5.9489456159822422E-2</v>
      </c>
    </row>
    <row r="171" spans="1:17">
      <c r="A171" s="29">
        <v>44076</v>
      </c>
      <c r="B171" s="28">
        <v>8</v>
      </c>
      <c r="C171" s="44"/>
      <c r="D171" s="37"/>
      <c r="E171" s="13"/>
      <c r="F171" s="11">
        <f>AVERAGE('FL DOH Daily'!C164:C170)</f>
        <v>17.571428571428573</v>
      </c>
      <c r="G171" s="41">
        <f>AVERAGE('FL DOH Daily'!D164:D170)</f>
        <v>271.28571428571428</v>
      </c>
      <c r="H171" s="15">
        <f>'FL DOH Daily'!E170</f>
        <v>6.0830860534124627E-2</v>
      </c>
      <c r="I171" s="42">
        <f>AVERAGE('FL DOH Daily'!I164:I170)</f>
        <v>10.714285714285714</v>
      </c>
      <c r="J171" s="12">
        <f>AVERAGE('FL DOH Daily'!J164:J170)</f>
        <v>187.71428571428572</v>
      </c>
      <c r="K171" s="15">
        <f>'FL DOH Daily'!K170</f>
        <v>5.3995680345572353E-2</v>
      </c>
      <c r="L171" s="42">
        <f>AVERAGE('FL DOH Daily'!O164:O170)</f>
        <v>9.2857142857142865</v>
      </c>
      <c r="M171" s="12">
        <f>AVERAGE('FL DOH Daily'!P164:P170)</f>
        <v>103.85714285714286</v>
      </c>
      <c r="N171" s="15">
        <f>'FL DOH Daily'!Q170</f>
        <v>8.2070707070707072E-2</v>
      </c>
      <c r="O171" s="42">
        <f t="shared" si="4"/>
        <v>37.571428571428569</v>
      </c>
      <c r="P171" s="41">
        <f t="shared" si="5"/>
        <v>562.85714285714289</v>
      </c>
      <c r="Q171" s="15">
        <f>'FL DOH Daily'!W170</f>
        <v>6.2574351653580773E-2</v>
      </c>
    </row>
    <row r="172" spans="1:17">
      <c r="A172" s="29">
        <v>44077</v>
      </c>
      <c r="B172" s="28">
        <v>11</v>
      </c>
      <c r="C172" s="44"/>
      <c r="D172" s="37"/>
      <c r="E172" s="13"/>
      <c r="F172" s="11">
        <f>AVERAGE('FL DOH Daily'!C165:C171)</f>
        <v>21.285714285714285</v>
      </c>
      <c r="G172" s="41">
        <f>AVERAGE('FL DOH Daily'!D165:D171)</f>
        <v>257.57142857142856</v>
      </c>
      <c r="H172" s="15">
        <f>'FL DOH Daily'!E171</f>
        <v>7.6331967213114749E-2</v>
      </c>
      <c r="I172" s="42">
        <f>AVERAGE('FL DOH Daily'!I165:I171)</f>
        <v>10.857142857142858</v>
      </c>
      <c r="J172" s="12">
        <f>AVERAGE('FL DOH Daily'!J165:J171)</f>
        <v>183.71428571428572</v>
      </c>
      <c r="K172" s="15">
        <f>'FL DOH Daily'!K171</f>
        <v>5.5800293685756244E-2</v>
      </c>
      <c r="L172" s="42">
        <f>AVERAGE('FL DOH Daily'!O165:O171)</f>
        <v>8</v>
      </c>
      <c r="M172" s="12">
        <f>AVERAGE('FL DOH Daily'!P165:P171)</f>
        <v>104.85714285714286</v>
      </c>
      <c r="N172" s="15">
        <f>'FL DOH Daily'!Q171</f>
        <v>7.0886075949367092E-2</v>
      </c>
      <c r="O172" s="42">
        <f t="shared" si="4"/>
        <v>40.142857142857139</v>
      </c>
      <c r="P172" s="41">
        <f t="shared" si="5"/>
        <v>546.14285714285711</v>
      </c>
      <c r="Q172" s="15">
        <f>'FL DOH Daily'!W171</f>
        <v>6.8469785575048736E-2</v>
      </c>
    </row>
    <row r="173" spans="1:17">
      <c r="A173" s="29">
        <v>44078</v>
      </c>
      <c r="B173" s="28">
        <v>32</v>
      </c>
      <c r="C173" s="44"/>
      <c r="D173" s="37"/>
      <c r="E173" s="13"/>
      <c r="F173" s="11">
        <f>AVERAGE('FL DOH Daily'!C166:C172)</f>
        <v>27.428571428571427</v>
      </c>
      <c r="G173" s="41">
        <f>AVERAGE('FL DOH Daily'!D166:D172)</f>
        <v>238.28571428571428</v>
      </c>
      <c r="H173" s="15">
        <f>'FL DOH Daily'!E172</f>
        <v>0.1032258064516129</v>
      </c>
      <c r="I173" s="42">
        <f>AVERAGE('FL DOH Daily'!I166:I172)</f>
        <v>11.428571428571429</v>
      </c>
      <c r="J173" s="12">
        <f>AVERAGE('FL DOH Daily'!J166:J172)</f>
        <v>185.71428571428572</v>
      </c>
      <c r="K173" s="15">
        <f>'FL DOH Daily'!K172</f>
        <v>5.7971014492753624E-2</v>
      </c>
      <c r="L173" s="42">
        <f>AVERAGE('FL DOH Daily'!O166:O172)</f>
        <v>7.2857142857142856</v>
      </c>
      <c r="M173" s="12">
        <f>AVERAGE('FL DOH Daily'!P166:P172)</f>
        <v>96.142857142857139</v>
      </c>
      <c r="N173" s="15">
        <f>'FL DOH Daily'!Q172</f>
        <v>7.0441988950276244E-2</v>
      </c>
      <c r="O173" s="42">
        <f t="shared" si="4"/>
        <v>46.142857142857139</v>
      </c>
      <c r="P173" s="41">
        <f t="shared" si="5"/>
        <v>520.14285714285711</v>
      </c>
      <c r="Q173" s="15">
        <f>'FL DOH Daily'!W172</f>
        <v>8.1483350151362266E-2</v>
      </c>
    </row>
    <row r="174" spans="1:17">
      <c r="A174" s="29">
        <v>44079</v>
      </c>
      <c r="B174" s="28">
        <v>46</v>
      </c>
      <c r="C174" s="44"/>
      <c r="D174" s="37"/>
      <c r="E174" s="13"/>
      <c r="F174" s="11">
        <f>AVERAGE('FL DOH Daily'!C167:C173)</f>
        <v>30.166666666666668</v>
      </c>
      <c r="G174" s="41">
        <f>AVERAGE('FL DOH Daily'!D167:D173)</f>
        <v>205.83333333333334</v>
      </c>
      <c r="H174" s="15">
        <f>'FL DOH Daily'!E173</f>
        <v>0.12782485875706215</v>
      </c>
      <c r="I174" s="42">
        <f>AVERAGE('FL DOH Daily'!I167:I173)</f>
        <v>11.166666666666666</v>
      </c>
      <c r="J174" s="12">
        <f>AVERAGE('FL DOH Daily'!J167:J173)</f>
        <v>181.66666666666666</v>
      </c>
      <c r="K174" s="15">
        <f>'FL DOH Daily'!K173</f>
        <v>5.7908383751080379E-2</v>
      </c>
      <c r="L174" s="42">
        <f>AVERAGE('FL DOH Daily'!O167:O173)</f>
        <v>6.166666666666667</v>
      </c>
      <c r="M174" s="12">
        <f>AVERAGE('FL DOH Daily'!P167:P173)</f>
        <v>88.5</v>
      </c>
      <c r="N174" s="15">
        <f>'FL DOH Daily'!Q173</f>
        <v>6.5140845070422532E-2</v>
      </c>
      <c r="O174" s="42">
        <f t="shared" si="4"/>
        <v>47.5</v>
      </c>
      <c r="P174" s="41">
        <f t="shared" si="5"/>
        <v>476</v>
      </c>
      <c r="Q174" s="15">
        <f>'FL DOH Daily'!W173</f>
        <v>9.0735434574976126E-2</v>
      </c>
    </row>
    <row r="175" spans="1:17">
      <c r="A175" s="29">
        <v>44080</v>
      </c>
      <c r="B175" s="31">
        <v>82</v>
      </c>
      <c r="C175" s="44"/>
      <c r="D175" s="37"/>
      <c r="E175" s="13"/>
      <c r="F175" s="11">
        <f>AVERAGE('FL DOH Daily'!C168:C174)</f>
        <v>36.833333333333336</v>
      </c>
      <c r="G175" s="41">
        <f>AVERAGE('FL DOH Daily'!D168:D174)</f>
        <v>276.66666666666669</v>
      </c>
      <c r="H175" s="15">
        <f>'FL DOH Daily'!E174</f>
        <v>0.11749069643806485</v>
      </c>
      <c r="I175" s="42">
        <f>AVERAGE('FL DOH Daily'!I168:I174)</f>
        <v>13.5</v>
      </c>
      <c r="J175" s="12">
        <f>AVERAGE('FL DOH Daily'!J168:J174)</f>
        <v>227.83333333333334</v>
      </c>
      <c r="K175" s="15">
        <f>'FL DOH Daily'!K174</f>
        <v>5.5939226519337019E-2</v>
      </c>
      <c r="L175" s="42">
        <f>AVERAGE('FL DOH Daily'!O168:O174)</f>
        <v>7.833333333333333</v>
      </c>
      <c r="M175" s="12">
        <f>AVERAGE('FL DOH Daily'!P168:P174)</f>
        <v>126.5</v>
      </c>
      <c r="N175" s="15">
        <f>'FL DOH Daily'!Q174</f>
        <v>5.8312655086848637E-2</v>
      </c>
      <c r="O175" s="42">
        <f t="shared" si="4"/>
        <v>58.166666666666671</v>
      </c>
      <c r="P175" s="41">
        <f t="shared" si="5"/>
        <v>631</v>
      </c>
      <c r="Q175" s="15">
        <f>'FL DOH Daily'!W174</f>
        <v>8.4401451027811367E-2</v>
      </c>
    </row>
    <row r="176" spans="1:17">
      <c r="A176" s="29">
        <v>44081</v>
      </c>
      <c r="B176" s="28">
        <v>82</v>
      </c>
      <c r="C176" s="44"/>
      <c r="D176" s="37"/>
      <c r="E176" s="13"/>
      <c r="F176" s="11">
        <f>AVERAGE('FL DOH Daily'!C169:C175)</f>
        <v>40.333333333333336</v>
      </c>
      <c r="G176" s="41">
        <f>AVERAGE('FL DOH Daily'!D169:D175)</f>
        <v>275</v>
      </c>
      <c r="H176" s="15">
        <f>'FL DOH Daily'!E175</f>
        <v>0.12790697674418605</v>
      </c>
      <c r="I176" s="42">
        <f>AVERAGE('FL DOH Daily'!I169:I175)</f>
        <v>14.166666666666666</v>
      </c>
      <c r="J176" s="12">
        <f>AVERAGE('FL DOH Daily'!J169:J175)</f>
        <v>205</v>
      </c>
      <c r="K176" s="15">
        <f>'FL DOH Daily'!K175</f>
        <v>6.4638783269961975E-2</v>
      </c>
      <c r="L176" s="42">
        <f>AVERAGE('FL DOH Daily'!O169:O175)</f>
        <v>6</v>
      </c>
      <c r="M176" s="12">
        <f>AVERAGE('FL DOH Daily'!P169:P175)</f>
        <v>105.16666666666667</v>
      </c>
      <c r="N176" s="15">
        <f>'FL DOH Daily'!Q175</f>
        <v>5.3973013493253376E-2</v>
      </c>
      <c r="O176" s="42">
        <f t="shared" si="4"/>
        <v>60.5</v>
      </c>
      <c r="P176" s="41">
        <f t="shared" si="5"/>
        <v>585.16666666666663</v>
      </c>
      <c r="Q176" s="15">
        <f>'FL DOH Daily'!W175</f>
        <v>9.3701600413009803E-2</v>
      </c>
    </row>
    <row r="177" spans="1:17">
      <c r="A177" s="29">
        <v>44082</v>
      </c>
      <c r="B177" s="28">
        <v>69</v>
      </c>
      <c r="C177" s="44"/>
      <c r="D177" s="37"/>
      <c r="E177" s="13"/>
      <c r="F177" s="11">
        <f>AVERAGE('FL DOH Daily'!C170:C176)</f>
        <v>39.833333333333336</v>
      </c>
      <c r="G177" s="41">
        <f>AVERAGE('FL DOH Daily'!D170:D176)</f>
        <v>250.83333333333334</v>
      </c>
      <c r="H177" s="15">
        <f>'FL DOH Daily'!E176</f>
        <v>0.13704128440366972</v>
      </c>
      <c r="I177" s="42">
        <f>AVERAGE('FL DOH Daily'!I170:I176)</f>
        <v>14.166666666666666</v>
      </c>
      <c r="J177" s="12">
        <f>AVERAGE('FL DOH Daily'!J170:J176)</f>
        <v>206.83333333333334</v>
      </c>
      <c r="K177" s="15">
        <f>'FL DOH Daily'!K176</f>
        <v>6.4102564102564097E-2</v>
      </c>
      <c r="L177" s="42">
        <f>AVERAGE('FL DOH Daily'!O170:O176)</f>
        <v>6.666666666666667</v>
      </c>
      <c r="M177" s="12">
        <f>AVERAGE('FL DOH Daily'!P170:P176)</f>
        <v>101.83333333333333</v>
      </c>
      <c r="N177" s="15">
        <f>'FL DOH Daily'!Q176</f>
        <v>6.1443932411674347E-2</v>
      </c>
      <c r="O177" s="42">
        <f t="shared" si="4"/>
        <v>60.666666666666664</v>
      </c>
      <c r="P177" s="41">
        <f t="shared" si="5"/>
        <v>559.5</v>
      </c>
      <c r="Q177" s="15">
        <f>'FL DOH Daily'!W176</f>
        <v>9.7823165815640961E-2</v>
      </c>
    </row>
    <row r="178" spans="1:17">
      <c r="A178" s="29">
        <v>44083</v>
      </c>
      <c r="B178" s="28">
        <v>85</v>
      </c>
      <c r="C178" s="44"/>
      <c r="D178" s="37"/>
      <c r="E178" s="13"/>
      <c r="F178" s="11">
        <f>AVERAGE('FL DOH Daily'!C171:C177)</f>
        <v>48.333333333333336</v>
      </c>
      <c r="G178" s="41">
        <f>AVERAGE('FL DOH Daily'!D171:D177)</f>
        <v>247.5</v>
      </c>
      <c r="H178" s="15">
        <f>'FL DOH Daily'!E177</f>
        <v>0.16338028169014085</v>
      </c>
      <c r="I178" s="42">
        <f>AVERAGE('FL DOH Daily'!I171:I177)</f>
        <v>14.5</v>
      </c>
      <c r="J178" s="12">
        <f>AVERAGE('FL DOH Daily'!J171:J177)</f>
        <v>213</v>
      </c>
      <c r="K178" s="15">
        <f>'FL DOH Daily'!K177</f>
        <v>6.3736263736263732E-2</v>
      </c>
      <c r="L178" s="42">
        <f>AVERAGE('FL DOH Daily'!O171:O177)</f>
        <v>6.833333333333333</v>
      </c>
      <c r="M178" s="12">
        <f>AVERAGE('FL DOH Daily'!P171:P177)</f>
        <v>110.33333333333333</v>
      </c>
      <c r="N178" s="15">
        <f>'FL DOH Daily'!Q177</f>
        <v>5.8321479374110953E-2</v>
      </c>
      <c r="O178" s="42">
        <f t="shared" si="4"/>
        <v>69.666666666666671</v>
      </c>
      <c r="P178" s="41">
        <f t="shared" si="5"/>
        <v>570.83333333333337</v>
      </c>
      <c r="Q178" s="15">
        <f>'FL DOH Daily'!W177</f>
        <v>0.10876919073640386</v>
      </c>
    </row>
    <row r="179" spans="1:17">
      <c r="A179" s="29">
        <v>44084</v>
      </c>
      <c r="B179" s="28">
        <v>102</v>
      </c>
      <c r="C179" s="44"/>
      <c r="D179" s="37"/>
      <c r="E179" s="13"/>
      <c r="F179" s="11">
        <f>AVERAGE('FL DOH Daily'!C172:C178)</f>
        <v>56.5</v>
      </c>
      <c r="G179" s="41">
        <f>AVERAGE('FL DOH Daily'!D172:D178)</f>
        <v>270.33333333333331</v>
      </c>
      <c r="H179" s="15">
        <f>'FL DOH Daily'!E178</f>
        <v>0.17287098419173891</v>
      </c>
      <c r="I179" s="42">
        <f>AVERAGE('FL DOH Daily'!I172:I178)</f>
        <v>14.5</v>
      </c>
      <c r="J179" s="12">
        <f>AVERAGE('FL DOH Daily'!J172:J178)</f>
        <v>215.66666666666666</v>
      </c>
      <c r="K179" s="15">
        <f>'FL DOH Daily'!K178</f>
        <v>6.2997827661115127E-2</v>
      </c>
      <c r="L179" s="42">
        <f>AVERAGE('FL DOH Daily'!O172:O178)</f>
        <v>7.5</v>
      </c>
      <c r="M179" s="12">
        <f>AVERAGE('FL DOH Daily'!P172:P178)</f>
        <v>108.5</v>
      </c>
      <c r="N179" s="15">
        <f>'FL DOH Daily'!Q178</f>
        <v>6.4655172413793108E-2</v>
      </c>
      <c r="O179" s="42">
        <f t="shared" si="4"/>
        <v>78.5</v>
      </c>
      <c r="P179" s="41">
        <f t="shared" si="5"/>
        <v>594.5</v>
      </c>
      <c r="Q179" s="15">
        <f>'FL DOH Daily'!W178</f>
        <v>0.11664190193164933</v>
      </c>
    </row>
    <row r="180" spans="1:17">
      <c r="A180" s="29">
        <v>44085</v>
      </c>
      <c r="B180" s="28">
        <v>107</v>
      </c>
      <c r="C180" s="44"/>
      <c r="D180" s="37"/>
      <c r="E180" s="14"/>
      <c r="F180" s="11">
        <f>AVERAGE('FL DOH Daily'!C173:C179)</f>
        <v>68</v>
      </c>
      <c r="G180" s="41">
        <f>AVERAGE('FL DOH Daily'!D173:D179)</f>
        <v>287.5</v>
      </c>
      <c r="H180" s="15">
        <f>'FL DOH Daily'!E179</f>
        <v>0.19127988748241911</v>
      </c>
      <c r="I180" s="42">
        <f>AVERAGE('FL DOH Daily'!I173:I179)</f>
        <v>14.833333333333334</v>
      </c>
      <c r="J180" s="12">
        <f>AVERAGE('FL DOH Daily'!J173:J179)</f>
        <v>224.5</v>
      </c>
      <c r="K180" s="15">
        <f>'FL DOH Daily'!K179</f>
        <v>6.1977715877437327E-2</v>
      </c>
      <c r="L180" s="42">
        <f>AVERAGE('FL DOH Daily'!O173:O179)</f>
        <v>7.5</v>
      </c>
      <c r="M180" s="12">
        <f>AVERAGE('FL DOH Daily'!P173:P179)</f>
        <v>118.66666666666667</v>
      </c>
      <c r="N180" s="15">
        <f>'FL DOH Daily'!Q179</f>
        <v>5.9445178335535004E-2</v>
      </c>
      <c r="O180" s="42">
        <f t="shared" si="4"/>
        <v>90.333333333333329</v>
      </c>
      <c r="P180" s="41">
        <f t="shared" si="5"/>
        <v>630.66666666666663</v>
      </c>
      <c r="Q180" s="15">
        <f>'FL DOH Daily'!W179</f>
        <v>0.12528895053166897</v>
      </c>
    </row>
    <row r="181" spans="1:17">
      <c r="A181" s="29">
        <v>44086</v>
      </c>
      <c r="B181" s="28">
        <v>173</v>
      </c>
      <c r="C181" s="44"/>
      <c r="D181" s="37"/>
      <c r="E181" s="14"/>
      <c r="F181" s="11">
        <f>AVERAGE('FL DOH Daily'!C174:C180)</f>
        <v>74.571428571428569</v>
      </c>
      <c r="G181" s="41">
        <f>AVERAGE('FL DOH Daily'!D174:D180)</f>
        <v>330.71428571428572</v>
      </c>
      <c r="H181" s="15">
        <f>'FL DOH Daily'!E180</f>
        <v>0.18399718011984489</v>
      </c>
      <c r="I181" s="42">
        <f>AVERAGE('FL DOH Daily'!I174:I180)</f>
        <v>15.714285714285714</v>
      </c>
      <c r="J181" s="12">
        <f>AVERAGE('FL DOH Daily'!J174:J180)</f>
        <v>223.85714285714286</v>
      </c>
      <c r="K181" s="15">
        <f>'FL DOH Daily'!K180</f>
        <v>6.559332140727489E-2</v>
      </c>
      <c r="L181" s="42">
        <f>AVERAGE('FL DOH Daily'!O174:O180)</f>
        <v>7.2857142857142856</v>
      </c>
      <c r="M181" s="12">
        <f>AVERAGE('FL DOH Daily'!P174:P180)</f>
        <v>114.42857142857143</v>
      </c>
      <c r="N181" s="15">
        <f>'FL DOH Daily'!Q180</f>
        <v>5.9859154929577461E-2</v>
      </c>
      <c r="O181" s="42">
        <f t="shared" si="4"/>
        <v>97.571428571428569</v>
      </c>
      <c r="P181" s="41">
        <f t="shared" si="5"/>
        <v>669</v>
      </c>
      <c r="Q181" s="15">
        <f>'FL DOH Daily'!W180</f>
        <v>0.12728289228475587</v>
      </c>
    </row>
    <row r="182" spans="1:17">
      <c r="A182" s="29">
        <v>44087</v>
      </c>
      <c r="B182" s="28">
        <v>139</v>
      </c>
      <c r="C182" s="44"/>
      <c r="D182" s="37"/>
      <c r="E182" s="14"/>
      <c r="F182" s="11">
        <f>AVERAGE('FL DOH Daily'!C175:C181)</f>
        <v>81.142857142857139</v>
      </c>
      <c r="G182" s="41">
        <f>AVERAGE('FL DOH Daily'!D175:D181)</f>
        <v>303</v>
      </c>
      <c r="H182" s="15">
        <f>'FL DOH Daily'!E181</f>
        <v>0.21123094087021196</v>
      </c>
      <c r="I182" s="42">
        <f>AVERAGE('FL DOH Daily'!I175:I181)</f>
        <v>14.285714285714286</v>
      </c>
      <c r="J182" s="12">
        <f>AVERAGE('FL DOH Daily'!J175:J181)</f>
        <v>201.71428571428572</v>
      </c>
      <c r="K182" s="15">
        <f>'FL DOH Daily'!K181</f>
        <v>6.6137566137566134E-2</v>
      </c>
      <c r="L182" s="42">
        <f>AVERAGE('FL DOH Daily'!O175:O181)</f>
        <v>5.7142857142857144</v>
      </c>
      <c r="M182" s="12">
        <f>AVERAGE('FL DOH Daily'!P175:P181)</f>
        <v>91.142857142857139</v>
      </c>
      <c r="N182" s="15">
        <f>'FL DOH Daily'!Q181</f>
        <v>5.8997050147492625E-2</v>
      </c>
      <c r="O182" s="42">
        <f t="shared" si="4"/>
        <v>101.14285714285714</v>
      </c>
      <c r="P182" s="41">
        <f t="shared" si="5"/>
        <v>595.85714285714289</v>
      </c>
      <c r="Q182" s="15">
        <f>'FL DOH Daily'!W181</f>
        <v>0.14511170321787251</v>
      </c>
    </row>
    <row r="183" spans="1:17">
      <c r="A183" s="29">
        <v>44088</v>
      </c>
      <c r="B183" s="28">
        <v>132</v>
      </c>
      <c r="C183" s="44"/>
      <c r="D183" s="37"/>
      <c r="E183" s="14"/>
      <c r="F183" s="11">
        <f>AVERAGE('FL DOH Daily'!C176:C182)</f>
        <v>78.285714285714292</v>
      </c>
      <c r="G183" s="41">
        <f>AVERAGE('FL DOH Daily'!D176:D182)</f>
        <v>297.71428571428572</v>
      </c>
      <c r="H183" s="15">
        <f>'FL DOH Daily'!E182</f>
        <v>0.20820668693009117</v>
      </c>
      <c r="I183" s="42">
        <f>AVERAGE('FL DOH Daily'!I176:I182)</f>
        <v>13.142857142857142</v>
      </c>
      <c r="J183" s="12">
        <f>AVERAGE('FL DOH Daily'!J176:J182)</f>
        <v>204.85714285714286</v>
      </c>
      <c r="K183" s="15">
        <f>'FL DOH Daily'!K182</f>
        <v>6.0288335517693317E-2</v>
      </c>
      <c r="L183" s="42">
        <f>AVERAGE('FL DOH Daily'!O176:O182)</f>
        <v>6.5714285714285712</v>
      </c>
      <c r="M183" s="12">
        <f>AVERAGE('FL DOH Daily'!P176:P182)</f>
        <v>99.285714285714292</v>
      </c>
      <c r="N183" s="15">
        <f>'FL DOH Daily'!Q182</f>
        <v>6.2078272604588397E-2</v>
      </c>
      <c r="O183" s="42">
        <f t="shared" si="4"/>
        <v>98</v>
      </c>
      <c r="P183" s="41">
        <f t="shared" si="5"/>
        <v>601.85714285714289</v>
      </c>
      <c r="Q183" s="15">
        <f>'FL DOH Daily'!W182</f>
        <v>0.14002857726066545</v>
      </c>
    </row>
    <row r="184" spans="1:17">
      <c r="A184" s="29">
        <v>44089</v>
      </c>
      <c r="B184" s="28">
        <v>106</v>
      </c>
      <c r="C184" s="44"/>
      <c r="D184" s="37"/>
      <c r="E184" s="14"/>
      <c r="F184" s="11">
        <f>AVERAGE('FL DOH Daily'!C177:C183)</f>
        <v>86.428571428571431</v>
      </c>
      <c r="G184" s="41">
        <f>AVERAGE('FL DOH Daily'!D177:D183)</f>
        <v>315.85714285714283</v>
      </c>
      <c r="H184" s="15">
        <f>'FL DOH Daily'!E183</f>
        <v>0.21484375</v>
      </c>
      <c r="I184" s="42">
        <f>AVERAGE('FL DOH Daily'!I177:I183)</f>
        <v>14.142857142857142</v>
      </c>
      <c r="J184" s="12">
        <f>AVERAGE('FL DOH Daily'!J177:J183)</f>
        <v>217.57142857142858</v>
      </c>
      <c r="K184" s="15">
        <f>'FL DOH Daily'!K183</f>
        <v>6.1035758323057951E-2</v>
      </c>
      <c r="L184" s="42">
        <f>AVERAGE('FL DOH Daily'!O177:O183)</f>
        <v>5.7142857142857144</v>
      </c>
      <c r="M184" s="12">
        <f>AVERAGE('FL DOH Daily'!P177:P183)</f>
        <v>99</v>
      </c>
      <c r="N184" s="15">
        <f>'FL DOH Daily'!Q183</f>
        <v>5.4570259208731244E-2</v>
      </c>
      <c r="O184" s="42">
        <f t="shared" si="4"/>
        <v>106.28571428571428</v>
      </c>
      <c r="P184" s="41">
        <f t="shared" si="5"/>
        <v>632.42857142857144</v>
      </c>
      <c r="Q184" s="15">
        <f>'FL DOH Daily'!W183</f>
        <v>0.14387932701605105</v>
      </c>
    </row>
    <row r="185" spans="1:17">
      <c r="A185" s="29">
        <v>44090</v>
      </c>
      <c r="B185" s="28">
        <v>93</v>
      </c>
      <c r="C185" s="45"/>
      <c r="D185" s="40"/>
      <c r="E185" s="14"/>
      <c r="F185" s="11">
        <f>AVERAGE('FL DOH Daily'!C178:C184)</f>
        <v>91.571428571428569</v>
      </c>
      <c r="G185" s="41">
        <f>AVERAGE('FL DOH Daily'!D178:D184)</f>
        <v>336.57142857142856</v>
      </c>
      <c r="H185" s="15">
        <f>'FL DOH Daily'!E184</f>
        <v>0.21388054721388056</v>
      </c>
      <c r="I185" s="42">
        <f>AVERAGE('FL DOH Daily'!I178:I184)</f>
        <v>13.714285714285714</v>
      </c>
      <c r="J185" s="12">
        <f>AVERAGE('FL DOH Daily'!J178:J184)</f>
        <v>216.85714285714286</v>
      </c>
      <c r="K185" s="15">
        <f>'FL DOH Daily'!K184</f>
        <v>5.9479553903345722E-2</v>
      </c>
      <c r="L185" s="42">
        <f>AVERAGE('FL DOH Daily'!O178:O184)</f>
        <v>5.8571428571428568</v>
      </c>
      <c r="M185" s="12">
        <f>AVERAGE('FL DOH Daily'!P178:P184)</f>
        <v>99.142857142857139</v>
      </c>
      <c r="N185" s="15">
        <f>'FL DOH Daily'!Q184</f>
        <v>5.5782312925170066E-2</v>
      </c>
      <c r="O185" s="42">
        <f t="shared" si="4"/>
        <v>111.14285714285714</v>
      </c>
      <c r="P185" s="41">
        <f t="shared" si="5"/>
        <v>652.57142857142856</v>
      </c>
      <c r="Q185" s="15">
        <f>'FL DOH Daily'!W184</f>
        <v>0.14552936775158998</v>
      </c>
    </row>
    <row r="186" spans="1:17">
      <c r="A186" s="29">
        <v>44091</v>
      </c>
      <c r="B186" s="28">
        <v>77</v>
      </c>
      <c r="C186" s="17">
        <f>AVERAGE('FL DOH Daily'!Z179:Z185)</f>
        <v>84</v>
      </c>
      <c r="D186" s="12">
        <f>AVERAGE('FL DOH Daily'!AA179:AA185)</f>
        <v>444</v>
      </c>
      <c r="E186" s="15">
        <f>C186/SUM(C186:D186)</f>
        <v>0.15909090909090909</v>
      </c>
      <c r="F186" s="11">
        <f>AVERAGE('FL DOH Daily'!C179:C185)</f>
        <v>96.714285714285708</v>
      </c>
      <c r="G186" s="41">
        <f>AVERAGE('FL DOH Daily'!D179:D185)</f>
        <v>350.42857142857144</v>
      </c>
      <c r="H186" s="15">
        <f>'FL DOH Daily'!E185</f>
        <v>0.21629392971246006</v>
      </c>
      <c r="I186" s="42">
        <f>AVERAGE('FL DOH Daily'!I179:I185)</f>
        <v>13.428571428571429</v>
      </c>
      <c r="J186" s="12">
        <f>AVERAGE('FL DOH Daily'!J179:J185)</f>
        <v>211.85714285714286</v>
      </c>
      <c r="K186" s="15">
        <f>'FL DOH Daily'!K185</f>
        <v>5.9606848446417247E-2</v>
      </c>
      <c r="L186" s="42">
        <f>AVERAGE('FL DOH Daily'!O179:O185)</f>
        <v>5.5714285714285712</v>
      </c>
      <c r="M186" s="12">
        <f>AVERAGE('FL DOH Daily'!P179:P185)</f>
        <v>99.428571428571431</v>
      </c>
      <c r="N186" s="15">
        <f>'FL DOH Daily'!Q185</f>
        <v>5.3061224489795916E-2</v>
      </c>
      <c r="O186" s="42">
        <f t="shared" si="4"/>
        <v>115.71428571428571</v>
      </c>
      <c r="P186" s="41">
        <f t="shared" si="5"/>
        <v>661.71428571428578</v>
      </c>
      <c r="Q186" s="15">
        <f>'FL DOH Daily'!W185</f>
        <v>0.14884233737596472</v>
      </c>
    </row>
    <row r="187" spans="1:17">
      <c r="A187" s="29">
        <v>44092</v>
      </c>
      <c r="B187" s="28">
        <v>61</v>
      </c>
      <c r="C187" s="17">
        <f>AVERAGE('FL DOH Daily'!Z180:Z186)</f>
        <v>81</v>
      </c>
      <c r="D187" s="12">
        <f>AVERAGE('FL DOH Daily'!AA180:AA186)</f>
        <v>470.28571428571428</v>
      </c>
      <c r="E187" s="15">
        <f t="shared" ref="E187:E250" si="6">C187/SUM(C187:D187)</f>
        <v>0.14692925628401141</v>
      </c>
      <c r="F187" s="11">
        <f>AVERAGE('FL DOH Daily'!C180:C186)</f>
        <v>91.428571428571431</v>
      </c>
      <c r="G187" s="41">
        <f>AVERAGE('FL DOH Daily'!D180:D186)</f>
        <v>358.71428571428572</v>
      </c>
      <c r="H187" s="15">
        <f>'FL DOH Daily'!E186</f>
        <v>0.20311012377023166</v>
      </c>
      <c r="I187" s="42">
        <f>AVERAGE('FL DOH Daily'!I180:I186)</f>
        <v>12.428571428571429</v>
      </c>
      <c r="J187" s="12">
        <f>AVERAGE('FL DOH Daily'!J180:J186)</f>
        <v>207.42857142857142</v>
      </c>
      <c r="K187" s="15">
        <f>'FL DOH Daily'!K186</f>
        <v>5.6530214424951264E-2</v>
      </c>
      <c r="L187" s="42">
        <f>AVERAGE('FL DOH Daily'!O180:O186)</f>
        <v>5.2857142857142856</v>
      </c>
      <c r="M187" s="12">
        <f>AVERAGE('FL DOH Daily'!P180:P186)</f>
        <v>100.14285714285714</v>
      </c>
      <c r="N187" s="15">
        <f>'FL DOH Daily'!Q186</f>
        <v>5.0135501355013552E-2</v>
      </c>
      <c r="O187" s="42">
        <f t="shared" si="4"/>
        <v>109.14285714285715</v>
      </c>
      <c r="P187" s="41">
        <f t="shared" si="5"/>
        <v>666.28571428571422</v>
      </c>
      <c r="Q187" s="15">
        <f>'FL DOH Daily'!W186</f>
        <v>0.14075165806927045</v>
      </c>
    </row>
    <row r="188" spans="1:17">
      <c r="A188" s="29">
        <v>44093</v>
      </c>
      <c r="B188" s="28">
        <v>105</v>
      </c>
      <c r="C188" s="17">
        <f>AVERAGE('FL DOH Daily'!Z181:Z187)</f>
        <v>69.285714285714292</v>
      </c>
      <c r="D188" s="12">
        <f>AVERAGE('FL DOH Daily'!AA181:AA187)</f>
        <v>410.85714285714283</v>
      </c>
      <c r="E188" s="15">
        <f t="shared" si="6"/>
        <v>0.14430229098482597</v>
      </c>
      <c r="F188" s="11">
        <f>AVERAGE('FL DOH Daily'!C181:C187)</f>
        <v>87.666666666666671</v>
      </c>
      <c r="G188" s="41">
        <f>AVERAGE('FL DOH Daily'!D181:D187)</f>
        <v>320.16666666666669</v>
      </c>
      <c r="H188" s="15">
        <f>'FL DOH Daily'!E187</f>
        <v>0.21495709031467103</v>
      </c>
      <c r="I188" s="42">
        <f>AVERAGE('FL DOH Daily'!I181:I187)</f>
        <v>11</v>
      </c>
      <c r="J188" s="12">
        <f>AVERAGE('FL DOH Daily'!J181:J187)</f>
        <v>205.33333333333334</v>
      </c>
      <c r="K188" s="15">
        <f>'FL DOH Daily'!K187</f>
        <v>5.0847457627118647E-2</v>
      </c>
      <c r="L188" s="42">
        <f>AVERAGE('FL DOH Daily'!O181:O187)</f>
        <v>5.166666666666667</v>
      </c>
      <c r="M188" s="12">
        <f>AVERAGE('FL DOH Daily'!P181:P187)</f>
        <v>102</v>
      </c>
      <c r="N188" s="15">
        <f>'FL DOH Daily'!Q187</f>
        <v>4.821150855365474E-2</v>
      </c>
      <c r="O188" s="42">
        <f t="shared" si="4"/>
        <v>103.83333333333334</v>
      </c>
      <c r="P188" s="41">
        <f t="shared" si="5"/>
        <v>627.5</v>
      </c>
      <c r="Q188" s="15">
        <f>'FL DOH Daily'!W187</f>
        <v>0.14197812215132177</v>
      </c>
    </row>
    <row r="189" spans="1:17">
      <c r="A189" s="29">
        <v>44094</v>
      </c>
      <c r="B189" s="28">
        <v>90</v>
      </c>
      <c r="C189" s="17">
        <f>AVERAGE('FL DOH Daily'!Z182:Z188)</f>
        <v>62.571428571428569</v>
      </c>
      <c r="D189" s="12">
        <f>AVERAGE('FL DOH Daily'!AA182:AA188)</f>
        <v>414.28571428571428</v>
      </c>
      <c r="E189" s="15">
        <f t="shared" si="6"/>
        <v>0.13121629718394248</v>
      </c>
      <c r="F189" s="11">
        <f>AVERAGE('FL DOH Daily'!C182:C188)</f>
        <v>82.666666666666671</v>
      </c>
      <c r="G189" s="41">
        <f>AVERAGE('FL DOH Daily'!D182:D188)</f>
        <v>357.33333333333331</v>
      </c>
      <c r="H189" s="15">
        <f>'FL DOH Daily'!E188</f>
        <v>0.18787878787878787</v>
      </c>
      <c r="I189" s="42">
        <f>AVERAGE('FL DOH Daily'!I182:I188)</f>
        <v>12.166666666666666</v>
      </c>
      <c r="J189" s="12">
        <f>AVERAGE('FL DOH Daily'!J182:J188)</f>
        <v>238.66666666666666</v>
      </c>
      <c r="K189" s="15">
        <f>'FL DOH Daily'!K188</f>
        <v>4.850498338870432E-2</v>
      </c>
      <c r="L189" s="42">
        <f>AVERAGE('FL DOH Daily'!O182:O188)</f>
        <v>6.833333333333333</v>
      </c>
      <c r="M189" s="12">
        <f>AVERAGE('FL DOH Daily'!P182:P188)</f>
        <v>116.16666666666667</v>
      </c>
      <c r="N189" s="15">
        <f>'FL DOH Daily'!Q188</f>
        <v>5.5555555555555552E-2</v>
      </c>
      <c r="O189" s="42">
        <f t="shared" si="4"/>
        <v>101.66666666666667</v>
      </c>
      <c r="P189" s="41">
        <f t="shared" si="5"/>
        <v>712.16666666666663</v>
      </c>
      <c r="Q189" s="15">
        <f>'FL DOH Daily'!W188</f>
        <v>0.12492320294900676</v>
      </c>
    </row>
    <row r="190" spans="1:17">
      <c r="A190" s="29">
        <v>44095</v>
      </c>
      <c r="B190" s="28">
        <v>80</v>
      </c>
      <c r="C190" s="17">
        <f>AVERAGE('FL DOH Daily'!Z183:Z189)</f>
        <v>63</v>
      </c>
      <c r="D190" s="12">
        <f>AVERAGE('FL DOH Daily'!AA183:AA189)</f>
        <v>460.42857142857144</v>
      </c>
      <c r="E190" s="15">
        <f t="shared" si="6"/>
        <v>0.12036026200873362</v>
      </c>
      <c r="F190" s="11">
        <f>AVERAGE('FL DOH Daily'!C183:C189)</f>
        <v>81.666666666666671</v>
      </c>
      <c r="G190" s="41">
        <f>AVERAGE('FL DOH Daily'!D183:D189)</f>
        <v>361.33333333333331</v>
      </c>
      <c r="H190" s="15">
        <f>'FL DOH Daily'!E189</f>
        <v>0.18434913468773514</v>
      </c>
      <c r="I190" s="42">
        <f>AVERAGE('FL DOH Daily'!I183:I189)</f>
        <v>12.833333333333334</v>
      </c>
      <c r="J190" s="12">
        <f>AVERAGE('FL DOH Daily'!J183:J189)</f>
        <v>253.66666666666666</v>
      </c>
      <c r="K190" s="15">
        <f>'FL DOH Daily'!K189</f>
        <v>4.8155096935584743E-2</v>
      </c>
      <c r="L190" s="42">
        <f>AVERAGE('FL DOH Daily'!O183:O189)</f>
        <v>6</v>
      </c>
      <c r="M190" s="12">
        <f>AVERAGE('FL DOH Daily'!P183:P189)</f>
        <v>113.5</v>
      </c>
      <c r="N190" s="15">
        <f>'FL DOH Daily'!Q189</f>
        <v>5.0209205020920501E-2</v>
      </c>
      <c r="O190" s="42">
        <f t="shared" si="4"/>
        <v>100.5</v>
      </c>
      <c r="P190" s="41">
        <f t="shared" si="5"/>
        <v>728.5</v>
      </c>
      <c r="Q190" s="15">
        <f>'FL DOH Daily'!W189</f>
        <v>0.12123039806996382</v>
      </c>
    </row>
    <row r="191" spans="1:17">
      <c r="A191" s="29">
        <v>44096</v>
      </c>
      <c r="B191" s="28">
        <v>37</v>
      </c>
      <c r="C191" s="17">
        <f>AVERAGE('FL DOH Daily'!Z184:Z190)</f>
        <v>54.857142857142854</v>
      </c>
      <c r="D191" s="12">
        <f>AVERAGE('FL DOH Daily'!AA184:AA190)</f>
        <v>441.28571428571428</v>
      </c>
      <c r="E191" s="15">
        <f t="shared" si="6"/>
        <v>0.11056723293982149</v>
      </c>
      <c r="F191" s="11">
        <f>AVERAGE('FL DOH Daily'!C184:C190)</f>
        <v>70.833333333333329</v>
      </c>
      <c r="G191" s="41">
        <f>AVERAGE('FL DOH Daily'!D184:D190)</f>
        <v>351.16666666666669</v>
      </c>
      <c r="H191" s="15">
        <f>'FL DOH Daily'!E190</f>
        <v>0.16785150078988942</v>
      </c>
      <c r="I191" s="42">
        <f>AVERAGE('FL DOH Daily'!I184:I190)</f>
        <v>12.166666666666666</v>
      </c>
      <c r="J191" s="12">
        <f>AVERAGE('FL DOH Daily'!J184:J190)</f>
        <v>234.5</v>
      </c>
      <c r="K191" s="15">
        <f>'FL DOH Daily'!K190</f>
        <v>4.9324324324324327E-2</v>
      </c>
      <c r="L191" s="42">
        <f>AVERAGE('FL DOH Daily'!O184:O190)</f>
        <v>5.833333333333333</v>
      </c>
      <c r="M191" s="12">
        <f>AVERAGE('FL DOH Daily'!P184:P190)</f>
        <v>117.5</v>
      </c>
      <c r="N191" s="15">
        <f>'FL DOH Daily'!Q190</f>
        <v>4.72972972972973E-2</v>
      </c>
      <c r="O191" s="42">
        <f t="shared" si="4"/>
        <v>88.833333333333329</v>
      </c>
      <c r="P191" s="41">
        <f t="shared" si="5"/>
        <v>703.16666666666674</v>
      </c>
      <c r="Q191" s="15">
        <f>'FL DOH Daily'!W190</f>
        <v>0.11216329966329966</v>
      </c>
    </row>
    <row r="192" spans="1:17">
      <c r="A192" s="29">
        <v>44097</v>
      </c>
      <c r="B192" s="31">
        <v>48</v>
      </c>
      <c r="C192" s="17">
        <f>AVERAGE('FL DOH Daily'!Z185:Z191)</f>
        <v>48.428571428571431</v>
      </c>
      <c r="D192" s="12">
        <f>AVERAGE('FL DOH Daily'!AA185:AA191)</f>
        <v>428.28571428571428</v>
      </c>
      <c r="E192" s="15">
        <f t="shared" si="6"/>
        <v>0.10158825292178604</v>
      </c>
      <c r="F192" s="11">
        <f>AVERAGE('FL DOH Daily'!C185:C191)</f>
        <v>69.333333333333329</v>
      </c>
      <c r="G192" s="41">
        <f>AVERAGE('FL DOH Daily'!D185:D191)</f>
        <v>322.16666666666669</v>
      </c>
      <c r="H192" s="15">
        <f>'FL DOH Daily'!E191</f>
        <v>0.17709663686675181</v>
      </c>
      <c r="I192" s="42">
        <f>AVERAGE('FL DOH Daily'!I185:I191)</f>
        <v>11.5</v>
      </c>
      <c r="J192" s="12">
        <f>AVERAGE('FL DOH Daily'!J185:J191)</f>
        <v>236.16666666666666</v>
      </c>
      <c r="K192" s="15">
        <f>'FL DOH Daily'!K191</f>
        <v>4.6433378196500674E-2</v>
      </c>
      <c r="L192" s="42">
        <f>AVERAGE('FL DOH Daily'!O185:O191)</f>
        <v>6.333333333333333</v>
      </c>
      <c r="M192" s="12">
        <f>AVERAGE('FL DOH Daily'!P185:P191)</f>
        <v>111.16666666666667</v>
      </c>
      <c r="N192" s="15">
        <f>'FL DOH Daily'!Q191</f>
        <v>5.3900709219858157E-2</v>
      </c>
      <c r="O192" s="42">
        <f t="shared" si="4"/>
        <v>87.166666666666657</v>
      </c>
      <c r="P192" s="41">
        <f t="shared" si="5"/>
        <v>669.5</v>
      </c>
      <c r="Q192" s="15">
        <f>'FL DOH Daily'!W191</f>
        <v>0.11519823788546256</v>
      </c>
    </row>
    <row r="193" spans="1:17">
      <c r="A193" s="29">
        <v>44098</v>
      </c>
      <c r="B193" s="28">
        <v>28</v>
      </c>
      <c r="C193" s="17">
        <f>AVERAGE('FL DOH Daily'!Z186:Z192)</f>
        <v>37.571428571428569</v>
      </c>
      <c r="D193" s="12">
        <f>AVERAGE('FL DOH Daily'!AA186:AA192)</f>
        <v>410.42857142857144</v>
      </c>
      <c r="E193" s="15">
        <f t="shared" si="6"/>
        <v>8.3864795918367346E-2</v>
      </c>
      <c r="F193" s="11">
        <f>AVERAGE('FL DOH Daily'!C186:C192)</f>
        <v>53</v>
      </c>
      <c r="G193" s="41">
        <f>AVERAGE('FL DOH Daily'!D186:D192)</f>
        <v>297.5</v>
      </c>
      <c r="H193" s="15">
        <f>'FL DOH Daily'!E192</f>
        <v>0.15121255349500715</v>
      </c>
      <c r="I193" s="42">
        <f>AVERAGE('FL DOH Daily'!I186:I192)</f>
        <v>11</v>
      </c>
      <c r="J193" s="12">
        <f>AVERAGE('FL DOH Daily'!J186:J192)</f>
        <v>238.16666666666666</v>
      </c>
      <c r="K193" s="15">
        <f>'FL DOH Daily'!K192</f>
        <v>4.4147157190635451E-2</v>
      </c>
      <c r="L193" s="42">
        <f>AVERAGE('FL DOH Daily'!O186:O192)</f>
        <v>7.333333333333333</v>
      </c>
      <c r="M193" s="12">
        <f>AVERAGE('FL DOH Daily'!P186:P192)</f>
        <v>113</v>
      </c>
      <c r="N193" s="15">
        <f>'FL DOH Daily'!Q192</f>
        <v>6.0941828254847646E-2</v>
      </c>
      <c r="O193" s="42">
        <f t="shared" si="4"/>
        <v>71.333333333333329</v>
      </c>
      <c r="P193" s="41">
        <f t="shared" si="5"/>
        <v>648.66666666666663</v>
      </c>
      <c r="Q193" s="15">
        <f>'FL DOH Daily'!W192</f>
        <v>9.9074074074074078E-2</v>
      </c>
    </row>
    <row r="194" spans="1:17">
      <c r="A194" s="29">
        <v>44099</v>
      </c>
      <c r="B194" s="28">
        <v>28</v>
      </c>
      <c r="C194" s="17">
        <f>AVERAGE('FL DOH Daily'!Z187:Z193)</f>
        <v>26</v>
      </c>
      <c r="D194" s="12">
        <f>AVERAGE('FL DOH Daily'!AA187:AA193)</f>
        <v>402.85714285714283</v>
      </c>
      <c r="E194" s="15">
        <f t="shared" si="6"/>
        <v>6.0626249167221855E-2</v>
      </c>
      <c r="F194" s="11">
        <f>AVERAGE('FL DOH Daily'!C187:C193)</f>
        <v>39.666666666666664</v>
      </c>
      <c r="G194" s="41">
        <f>AVERAGE('FL DOH Daily'!D187:D193)</f>
        <v>262.33333333333331</v>
      </c>
      <c r="H194" s="15">
        <f>'FL DOH Daily'!E193</f>
        <v>0.13134657836644592</v>
      </c>
      <c r="I194" s="42">
        <f>AVERAGE('FL DOH Daily'!I187:I193)</f>
        <v>11</v>
      </c>
      <c r="J194" s="12">
        <f>AVERAGE('FL DOH Daily'!J187:J193)</f>
        <v>243.66666666666666</v>
      </c>
      <c r="K194" s="15">
        <f>'FL DOH Daily'!K193</f>
        <v>4.3193717277486908E-2</v>
      </c>
      <c r="L194" s="42">
        <f>AVERAGE('FL DOH Daily'!O187:O193)</f>
        <v>7.666666666666667</v>
      </c>
      <c r="M194" s="12">
        <f>AVERAGE('FL DOH Daily'!P187:P193)</f>
        <v>102</v>
      </c>
      <c r="N194" s="15">
        <f>'FL DOH Daily'!Q193</f>
        <v>6.9908814589665649E-2</v>
      </c>
      <c r="O194" s="42">
        <f t="shared" si="4"/>
        <v>58.333333333333329</v>
      </c>
      <c r="P194" s="41">
        <f t="shared" si="5"/>
        <v>608</v>
      </c>
      <c r="Q194" s="15">
        <f>'FL DOH Daily'!W193</f>
        <v>8.7543771885942978E-2</v>
      </c>
    </row>
    <row r="195" spans="1:17">
      <c r="A195" s="29">
        <v>44100</v>
      </c>
      <c r="B195" s="28">
        <v>41</v>
      </c>
      <c r="C195" s="17">
        <f>AVERAGE('FL DOH Daily'!Z188:Z194)</f>
        <v>26.714285714285715</v>
      </c>
      <c r="D195" s="12">
        <f>AVERAGE('FL DOH Daily'!AA188:AA194)</f>
        <v>466.28571428571428</v>
      </c>
      <c r="E195" s="15">
        <f t="shared" si="6"/>
        <v>5.4187192118226604E-2</v>
      </c>
      <c r="F195" s="11">
        <f>AVERAGE('FL DOH Daily'!C188:C194)</f>
        <v>36.428571428571431</v>
      </c>
      <c r="G195" s="41">
        <f>AVERAGE('FL DOH Daily'!D188:D194)</f>
        <v>263.71428571428572</v>
      </c>
      <c r="H195" s="15">
        <f>'FL DOH Daily'!E194</f>
        <v>0.1213707758210376</v>
      </c>
      <c r="I195" s="42">
        <f>AVERAGE('FL DOH Daily'!I188:I194)</f>
        <v>10.857142857142858</v>
      </c>
      <c r="J195" s="12">
        <f>AVERAGE('FL DOH Daily'!J188:J194)</f>
        <v>237.42857142857142</v>
      </c>
      <c r="K195" s="15">
        <f>'FL DOH Daily'!K194</f>
        <v>4.3728423475258918E-2</v>
      </c>
      <c r="L195" s="42">
        <f>AVERAGE('FL DOH Daily'!O188:O194)</f>
        <v>8.5714285714285712</v>
      </c>
      <c r="M195" s="12">
        <f>AVERAGE('FL DOH Daily'!P188:P194)</f>
        <v>106.71428571428571</v>
      </c>
      <c r="N195" s="15">
        <f>'FL DOH Daily'!Q194</f>
        <v>7.434944237918216E-2</v>
      </c>
      <c r="O195" s="42">
        <f t="shared" si="4"/>
        <v>55.857142857142861</v>
      </c>
      <c r="P195" s="41">
        <f t="shared" si="5"/>
        <v>607.85714285714278</v>
      </c>
      <c r="Q195" s="15">
        <f>'FL DOH Daily'!W194</f>
        <v>8.4158415841584164E-2</v>
      </c>
    </row>
    <row r="196" spans="1:17">
      <c r="A196" s="29">
        <v>44101</v>
      </c>
      <c r="B196" s="28">
        <v>31</v>
      </c>
      <c r="C196" s="17">
        <f>AVERAGE('FL DOH Daily'!Z189:Z195)</f>
        <v>25.428571428571427</v>
      </c>
      <c r="D196" s="12">
        <f>AVERAGE('FL DOH Daily'!AA189:AA195)</f>
        <v>485</v>
      </c>
      <c r="E196" s="15">
        <f t="shared" si="6"/>
        <v>4.9818080044780291E-2</v>
      </c>
      <c r="F196" s="11">
        <f>AVERAGE('FL DOH Daily'!C189:C195)</f>
        <v>32.285714285714285</v>
      </c>
      <c r="G196" s="41">
        <f>AVERAGE('FL DOH Daily'!D189:D195)</f>
        <v>229.85714285714286</v>
      </c>
      <c r="H196" s="15">
        <f>'FL DOH Daily'!E195</f>
        <v>0.12316076294277929</v>
      </c>
      <c r="I196" s="42">
        <f>AVERAGE('FL DOH Daily'!I189:I195)</f>
        <v>9.5714285714285712</v>
      </c>
      <c r="J196" s="12">
        <f>AVERAGE('FL DOH Daily'!J189:J195)</f>
        <v>205.57142857142858</v>
      </c>
      <c r="K196" s="15">
        <f>'FL DOH Daily'!K195</f>
        <v>4.4488711819389112E-2</v>
      </c>
      <c r="L196" s="42">
        <f>AVERAGE('FL DOH Daily'!O189:O195)</f>
        <v>7.4285714285714288</v>
      </c>
      <c r="M196" s="12">
        <f>AVERAGE('FL DOH Daily'!P189:P195)</f>
        <v>94.142857142857139</v>
      </c>
      <c r="N196" s="15">
        <f>'FL DOH Daily'!Q195</f>
        <v>7.3136427566807313E-2</v>
      </c>
      <c r="O196" s="42">
        <f t="shared" si="4"/>
        <v>49.285714285714285</v>
      </c>
      <c r="P196" s="41">
        <f t="shared" si="5"/>
        <v>529.57142857142856</v>
      </c>
      <c r="Q196" s="15">
        <f>'FL DOH Daily'!W195</f>
        <v>8.5143139190523201E-2</v>
      </c>
    </row>
    <row r="197" spans="1:17">
      <c r="A197" s="29">
        <v>44102</v>
      </c>
      <c r="B197" s="28">
        <v>31</v>
      </c>
      <c r="C197" s="17">
        <f>AVERAGE('FL DOH Daily'!Z190:Z196)</f>
        <v>27.142857142857142</v>
      </c>
      <c r="D197" s="12">
        <f>AVERAGE('FL DOH Daily'!AA190:AA196)</f>
        <v>509.71428571428572</v>
      </c>
      <c r="E197" s="15">
        <f t="shared" si="6"/>
        <v>5.0558807876530068E-2</v>
      </c>
      <c r="F197" s="11">
        <f>AVERAGE('FL DOH Daily'!C190:C196)</f>
        <v>33.571428571428569</v>
      </c>
      <c r="G197" s="41">
        <f>AVERAGE('FL DOH Daily'!D190:D196)</f>
        <v>236.14285714285714</v>
      </c>
      <c r="H197" s="15">
        <f>'FL DOH Daily'!E196</f>
        <v>0.12447033898305085</v>
      </c>
      <c r="I197" s="42">
        <f>AVERAGE('FL DOH Daily'!I190:I196)</f>
        <v>8.8571428571428577</v>
      </c>
      <c r="J197" s="12">
        <f>AVERAGE('FL DOH Daily'!J190:J196)</f>
        <v>197.28571428571428</v>
      </c>
      <c r="K197" s="15">
        <f>'FL DOH Daily'!K196</f>
        <v>4.2966042966042964E-2</v>
      </c>
      <c r="L197" s="42">
        <f>AVERAGE('FL DOH Daily'!O190:O196)</f>
        <v>7.5714285714285712</v>
      </c>
      <c r="M197" s="12">
        <f>AVERAGE('FL DOH Daily'!P190:P196)</f>
        <v>90.285714285714292</v>
      </c>
      <c r="N197" s="15">
        <f>'FL DOH Daily'!Q196</f>
        <v>7.7372262773722625E-2</v>
      </c>
      <c r="O197" s="42">
        <f t="shared" si="4"/>
        <v>50</v>
      </c>
      <c r="P197" s="41">
        <f t="shared" si="5"/>
        <v>523.71428571428578</v>
      </c>
      <c r="Q197" s="15">
        <f>'FL DOH Daily'!W196</f>
        <v>8.7151394422310763E-2</v>
      </c>
    </row>
    <row r="198" spans="1:17">
      <c r="A198" s="29">
        <v>44103</v>
      </c>
      <c r="B198" s="28">
        <v>18</v>
      </c>
      <c r="C198" s="17">
        <f>AVERAGE('FL DOH Daily'!Z191:Z197)</f>
        <v>25</v>
      </c>
      <c r="D198" s="12">
        <f>AVERAGE('FL DOH Daily'!AA191:AA197)</f>
        <v>530.42857142857144</v>
      </c>
      <c r="E198" s="15">
        <f t="shared" si="6"/>
        <v>4.5010288065843618E-2</v>
      </c>
      <c r="F198" s="11">
        <f>AVERAGE('FL DOH Daily'!C191:C197)</f>
        <v>32.285714285714285</v>
      </c>
      <c r="G198" s="41">
        <f>AVERAGE('FL DOH Daily'!D191:D197)</f>
        <v>230.57142857142858</v>
      </c>
      <c r="H198" s="15">
        <f>'FL DOH Daily'!E197</f>
        <v>0.12282608695652174</v>
      </c>
      <c r="I198" s="42">
        <f>AVERAGE('FL DOH Daily'!I191:I197)</f>
        <v>9.1428571428571423</v>
      </c>
      <c r="J198" s="12">
        <f>AVERAGE('FL DOH Daily'!J191:J197)</f>
        <v>196</v>
      </c>
      <c r="K198" s="15">
        <f>'FL DOH Daily'!K197</f>
        <v>4.456824512534819E-2</v>
      </c>
      <c r="L198" s="42">
        <f>AVERAGE('FL DOH Daily'!O191:O197)</f>
        <v>7.7142857142857144</v>
      </c>
      <c r="M198" s="12">
        <f>AVERAGE('FL DOH Daily'!P191:P197)</f>
        <v>90.142857142857139</v>
      </c>
      <c r="N198" s="15">
        <f>'FL DOH Daily'!Q197</f>
        <v>7.8832116788321166E-2</v>
      </c>
      <c r="O198" s="42">
        <f t="shared" si="4"/>
        <v>49.142857142857146</v>
      </c>
      <c r="P198" s="41">
        <f t="shared" si="5"/>
        <v>516.71428571428567</v>
      </c>
      <c r="Q198" s="15">
        <f>'FL DOH Daily'!W197</f>
        <v>8.6846755869729869E-2</v>
      </c>
    </row>
    <row r="199" spans="1:17">
      <c r="A199" s="29">
        <v>44104</v>
      </c>
      <c r="B199" s="28">
        <v>24</v>
      </c>
      <c r="C199" s="17">
        <f>AVERAGE('FL DOH Daily'!Z192:Z198)</f>
        <v>20.571428571428573</v>
      </c>
      <c r="D199" s="12">
        <f>AVERAGE('FL DOH Daily'!AA192:AA198)</f>
        <v>528.85714285714289</v>
      </c>
      <c r="E199" s="15">
        <f t="shared" si="6"/>
        <v>3.7441497659906398E-2</v>
      </c>
      <c r="F199" s="11">
        <f>AVERAGE('FL DOH Daily'!C192:C198)</f>
        <v>22.285714285714285</v>
      </c>
      <c r="G199" s="41">
        <f>AVERAGE('FL DOH Daily'!D192:D198)</f>
        <v>252.85714285714286</v>
      </c>
      <c r="H199" s="15">
        <f>'FL DOH Daily'!E198</f>
        <v>8.0996884735202487E-2</v>
      </c>
      <c r="I199" s="42">
        <f>AVERAGE('FL DOH Daily'!I192:I198)</f>
        <v>8.7142857142857135</v>
      </c>
      <c r="J199" s="12">
        <f>AVERAGE('FL DOH Daily'!J192:J198)</f>
        <v>195.14285714285714</v>
      </c>
      <c r="K199" s="15">
        <f>'FL DOH Daily'!K198</f>
        <v>4.2747021723896286E-2</v>
      </c>
      <c r="L199" s="42">
        <f>AVERAGE('FL DOH Daily'!O192:O198)</f>
        <v>7.4285714285714288</v>
      </c>
      <c r="M199" s="12">
        <f>AVERAGE('FL DOH Daily'!P192:P198)</f>
        <v>95.285714285714292</v>
      </c>
      <c r="N199" s="15">
        <f>'FL DOH Daily'!Q198</f>
        <v>7.2322670375521564E-2</v>
      </c>
      <c r="O199" s="42">
        <f t="shared" si="4"/>
        <v>38.428571428571431</v>
      </c>
      <c r="P199" s="41">
        <f t="shared" si="5"/>
        <v>543.28571428571433</v>
      </c>
      <c r="Q199" s="15">
        <f>'FL DOH Daily'!W198</f>
        <v>6.6060903732809428E-2</v>
      </c>
    </row>
    <row r="200" spans="1:17">
      <c r="A200" s="29">
        <v>44105</v>
      </c>
      <c r="B200" s="28">
        <v>17</v>
      </c>
      <c r="C200" s="17">
        <f>AVERAGE('FL DOH Daily'!Z193:Z199)</f>
        <v>19.571428571428573</v>
      </c>
      <c r="D200" s="12">
        <f>AVERAGE('FL DOH Daily'!AA193:AA199)</f>
        <v>558.85714285714289</v>
      </c>
      <c r="E200" s="15">
        <f t="shared" si="6"/>
        <v>3.3835514941960979E-2</v>
      </c>
      <c r="F200" s="11">
        <f>AVERAGE('FL DOH Daily'!C193:C199)</f>
        <v>22</v>
      </c>
      <c r="G200" s="41">
        <f>AVERAGE('FL DOH Daily'!D193:D199)</f>
        <v>250.28571428571428</v>
      </c>
      <c r="H200" s="15">
        <f>'FL DOH Daily'!E199</f>
        <v>8.0797481636935994E-2</v>
      </c>
      <c r="I200" s="42">
        <f>AVERAGE('FL DOH Daily'!I193:I199)</f>
        <v>9</v>
      </c>
      <c r="J200" s="12">
        <f>AVERAGE('FL DOH Daily'!J193:J199)</f>
        <v>194.28571428571428</v>
      </c>
      <c r="K200" s="15">
        <f>'FL DOH Daily'!K199</f>
        <v>4.4272663387210122E-2</v>
      </c>
      <c r="L200" s="42">
        <f>AVERAGE('FL DOH Daily'!O193:O199)</f>
        <v>6.5714285714285712</v>
      </c>
      <c r="M200" s="12">
        <f>AVERAGE('FL DOH Daily'!P193:P199)</f>
        <v>93.714285714285708</v>
      </c>
      <c r="N200" s="15">
        <f>'FL DOH Daily'!Q199</f>
        <v>6.5527065527065526E-2</v>
      </c>
      <c r="O200" s="42">
        <f t="shared" si="4"/>
        <v>37.571428571428569</v>
      </c>
      <c r="P200" s="41">
        <f t="shared" si="5"/>
        <v>538.28571428571422</v>
      </c>
      <c r="Q200" s="15">
        <f>'FL DOH Daily'!W199</f>
        <v>6.5244356239146609E-2</v>
      </c>
    </row>
    <row r="201" spans="1:17">
      <c r="A201" s="29">
        <v>44106</v>
      </c>
      <c r="B201" s="28">
        <v>26</v>
      </c>
      <c r="C201" s="17">
        <f>AVERAGE('FL DOH Daily'!Z194:Z200)</f>
        <v>18.428571428571427</v>
      </c>
      <c r="D201" s="12">
        <f>AVERAGE('FL DOH Daily'!AA194:AA200)</f>
        <v>564</v>
      </c>
      <c r="E201" s="15">
        <f t="shared" si="6"/>
        <v>3.164091243561442E-2</v>
      </c>
      <c r="F201" s="11">
        <f>AVERAGE('FL DOH Daily'!C194:C200)</f>
        <v>21</v>
      </c>
      <c r="G201" s="41">
        <f>AVERAGE('FL DOH Daily'!D194:D200)</f>
        <v>254.71428571428572</v>
      </c>
      <c r="H201" s="15">
        <f>'FL DOH Daily'!E200</f>
        <v>7.6165803108808286E-2</v>
      </c>
      <c r="I201" s="42">
        <f>AVERAGE('FL DOH Daily'!I194:I200)</f>
        <v>8.7142857142857135</v>
      </c>
      <c r="J201" s="12">
        <f>AVERAGE('FL DOH Daily'!J194:J200)</f>
        <v>185.42857142857142</v>
      </c>
      <c r="K201" s="15">
        <f>'FL DOH Daily'!K200</f>
        <v>4.4885945548197206E-2</v>
      </c>
      <c r="L201" s="42">
        <f>AVERAGE('FL DOH Daily'!O194:O200)</f>
        <v>6.5714285714285712</v>
      </c>
      <c r="M201" s="12">
        <f>AVERAGE('FL DOH Daily'!P194:P200)</f>
        <v>104.85714285714286</v>
      </c>
      <c r="N201" s="15">
        <f>'FL DOH Daily'!Q200</f>
        <v>5.8974358974358973E-2</v>
      </c>
      <c r="O201" s="42">
        <f t="shared" si="4"/>
        <v>36.285714285714285</v>
      </c>
      <c r="P201" s="41">
        <f t="shared" si="5"/>
        <v>545</v>
      </c>
      <c r="Q201" s="15">
        <f>'FL DOH Daily'!W200</f>
        <v>6.2423199803391498E-2</v>
      </c>
    </row>
    <row r="202" spans="1:17">
      <c r="A202" s="29">
        <v>44107</v>
      </c>
      <c r="B202" s="28">
        <v>22</v>
      </c>
      <c r="C202" s="17">
        <f>AVERAGE('FL DOH Daily'!Z195:Z201)</f>
        <v>19.142857142857142</v>
      </c>
      <c r="D202" s="12">
        <f>AVERAGE('FL DOH Daily'!AA195:AA201)</f>
        <v>566.14285714285711</v>
      </c>
      <c r="E202" s="15">
        <f t="shared" si="6"/>
        <v>3.2706858677080793E-2</v>
      </c>
      <c r="F202" s="11">
        <f>AVERAGE('FL DOH Daily'!C195:C201)</f>
        <v>21.666666666666668</v>
      </c>
      <c r="G202" s="41">
        <f>AVERAGE('FL DOH Daily'!D195:D201)</f>
        <v>251.83333333333334</v>
      </c>
      <c r="H202" s="15">
        <f>'FL DOH Daily'!E201</f>
        <v>7.9219987812309572E-2</v>
      </c>
      <c r="I202" s="42">
        <f>AVERAGE('FL DOH Daily'!I195:I201)</f>
        <v>8.5</v>
      </c>
      <c r="J202" s="12">
        <f>AVERAGE('FL DOH Daily'!J195:J201)</f>
        <v>183</v>
      </c>
      <c r="K202" s="15">
        <f>'FL DOH Daily'!K201</f>
        <v>4.4386422976501305E-2</v>
      </c>
      <c r="L202" s="42">
        <f>AVERAGE('FL DOH Daily'!O195:O201)</f>
        <v>5.333333333333333</v>
      </c>
      <c r="M202" s="12">
        <f>AVERAGE('FL DOH Daily'!P195:P201)</f>
        <v>99.833333333333329</v>
      </c>
      <c r="N202" s="15">
        <f>'FL DOH Daily'!Q201</f>
        <v>5.0713153724247229E-2</v>
      </c>
      <c r="O202" s="42">
        <f t="shared" si="4"/>
        <v>35.5</v>
      </c>
      <c r="P202" s="41">
        <f t="shared" si="5"/>
        <v>534.66666666666674</v>
      </c>
      <c r="Q202" s="15">
        <f>'FL DOH Daily'!W201</f>
        <v>6.226249634609763E-2</v>
      </c>
    </row>
    <row r="203" spans="1:17">
      <c r="A203" s="29">
        <v>44108</v>
      </c>
      <c r="B203" s="28">
        <v>22</v>
      </c>
      <c r="C203" s="17">
        <f>AVERAGE('FL DOH Daily'!Z196:Z202)</f>
        <v>19.166666666666668</v>
      </c>
      <c r="D203" s="12">
        <f>AVERAGE('FL DOH Daily'!AA196:AA202)</f>
        <v>584.16666666666663</v>
      </c>
      <c r="E203" s="15">
        <f t="shared" si="6"/>
        <v>3.1767955801104981E-2</v>
      </c>
      <c r="F203" s="11">
        <f>AVERAGE('FL DOH Daily'!C196:C202)</f>
        <v>23.333333333333332</v>
      </c>
      <c r="G203" s="41">
        <f>AVERAGE('FL DOH Daily'!D196:D202)</f>
        <v>272.83333333333331</v>
      </c>
      <c r="H203" s="15">
        <f>'FL DOH Daily'!E202</f>
        <v>7.8784468204839614E-2</v>
      </c>
      <c r="I203" s="42">
        <f>AVERAGE('FL DOH Daily'!I196:I202)</f>
        <v>9.8333333333333339</v>
      </c>
      <c r="J203" s="12">
        <f>AVERAGE('FL DOH Daily'!J196:J202)</f>
        <v>218.33333333333334</v>
      </c>
      <c r="K203" s="15">
        <f>'FL DOH Daily'!K202</f>
        <v>4.3097151205259317E-2</v>
      </c>
      <c r="L203" s="42">
        <f>AVERAGE('FL DOH Daily'!O196:O202)</f>
        <v>5.666666666666667</v>
      </c>
      <c r="M203" s="12">
        <f>AVERAGE('FL DOH Daily'!P196:P202)</f>
        <v>116.33333333333333</v>
      </c>
      <c r="N203" s="15">
        <f>'FL DOH Daily'!Q202</f>
        <v>4.6448087431693992E-2</v>
      </c>
      <c r="O203" s="42">
        <f t="shared" ref="O203:O240" si="7">SUM(F203,I203,L203)</f>
        <v>38.833333333333329</v>
      </c>
      <c r="P203" s="41">
        <f t="shared" ref="P203:P240" si="8">SUM(G203,J203,M203)</f>
        <v>607.5</v>
      </c>
      <c r="Q203" s="15">
        <f>'FL DOH Daily'!W202</f>
        <v>6.008251676121712E-2</v>
      </c>
    </row>
    <row r="204" spans="1:17">
      <c r="A204" s="29">
        <v>44109</v>
      </c>
      <c r="B204" s="28">
        <v>26</v>
      </c>
      <c r="C204" s="17">
        <f>AVERAGE('FL DOH Daily'!Z197:Z203)</f>
        <v>15.833333333333334</v>
      </c>
      <c r="D204" s="12">
        <f>AVERAGE('FL DOH Daily'!AA197:AA203)</f>
        <v>528.16666666666663</v>
      </c>
      <c r="E204" s="15">
        <f t="shared" si="6"/>
        <v>2.9105392156862746E-2</v>
      </c>
      <c r="F204" s="11">
        <f>AVERAGE('FL DOH Daily'!C197:C203)</f>
        <v>21.333333333333332</v>
      </c>
      <c r="G204" s="41">
        <f>AVERAGE('FL DOH Daily'!D197:D203)</f>
        <v>258.5</v>
      </c>
      <c r="H204" s="15">
        <f>'FL DOH Daily'!E203</f>
        <v>7.6235854675402032E-2</v>
      </c>
      <c r="I204" s="42">
        <f>AVERAGE('FL DOH Daily'!I197:I203)</f>
        <v>9.8333333333333339</v>
      </c>
      <c r="J204" s="12">
        <f>AVERAGE('FL DOH Daily'!J197:J203)</f>
        <v>221.33333333333334</v>
      </c>
      <c r="K204" s="15">
        <f>'FL DOH Daily'!K203</f>
        <v>4.2537851478010091E-2</v>
      </c>
      <c r="L204" s="42">
        <f>AVERAGE('FL DOH Daily'!O197:O203)</f>
        <v>5</v>
      </c>
      <c r="M204" s="12">
        <f>AVERAGE('FL DOH Daily'!P197:P203)</f>
        <v>115.66666666666667</v>
      </c>
      <c r="N204" s="15">
        <f>'FL DOH Daily'!Q203</f>
        <v>4.1436464088397788E-2</v>
      </c>
      <c r="O204" s="42">
        <f t="shared" si="7"/>
        <v>36.166666666666664</v>
      </c>
      <c r="P204" s="41">
        <f t="shared" si="8"/>
        <v>595.5</v>
      </c>
      <c r="Q204" s="15">
        <f>'FL DOH Daily'!W203</f>
        <v>5.7255936675461742E-2</v>
      </c>
    </row>
    <row r="205" spans="1:17">
      <c r="A205" s="29">
        <v>44110</v>
      </c>
      <c r="B205" s="28">
        <v>21</v>
      </c>
      <c r="C205" s="17">
        <f>AVERAGE('FL DOH Daily'!Z198:Z204)</f>
        <v>16</v>
      </c>
      <c r="D205" s="12">
        <f>AVERAGE('FL DOH Daily'!AA198:AA204)</f>
        <v>586.66666666666663</v>
      </c>
      <c r="E205" s="15">
        <f t="shared" si="6"/>
        <v>2.6548672566371685E-2</v>
      </c>
      <c r="F205" s="11">
        <f>AVERAGE('FL DOH Daily'!C198:C204)</f>
        <v>22</v>
      </c>
      <c r="G205" s="41">
        <f>AVERAGE('FL DOH Daily'!D198:D204)</f>
        <v>260.33333333333331</v>
      </c>
      <c r="H205" s="15">
        <f>'FL DOH Daily'!E204</f>
        <v>7.792207792207792E-2</v>
      </c>
      <c r="I205" s="42">
        <f>AVERAGE('FL DOH Daily'!I198:I204)</f>
        <v>9.1666666666666661</v>
      </c>
      <c r="J205" s="12">
        <f>AVERAGE('FL DOH Daily'!J198:J204)</f>
        <v>230</v>
      </c>
      <c r="K205" s="15">
        <f>'FL DOH Daily'!K204</f>
        <v>3.8327526132404179E-2</v>
      </c>
      <c r="L205" s="42">
        <f>AVERAGE('FL DOH Daily'!O198:O204)</f>
        <v>5.166666666666667</v>
      </c>
      <c r="M205" s="12">
        <f>AVERAGE('FL DOH Daily'!P198:P204)</f>
        <v>118</v>
      </c>
      <c r="N205" s="15">
        <f>'FL DOH Daily'!Q204</f>
        <v>4.1948579161028419E-2</v>
      </c>
      <c r="O205" s="42">
        <f t="shared" si="7"/>
        <v>36.333333333333329</v>
      </c>
      <c r="P205" s="41">
        <f t="shared" si="8"/>
        <v>608.33333333333326</v>
      </c>
      <c r="Q205" s="15">
        <f>'FL DOH Daily'!W204</f>
        <v>5.6359875904860392E-2</v>
      </c>
    </row>
    <row r="206" spans="1:17">
      <c r="A206" s="29">
        <v>44111</v>
      </c>
      <c r="B206" s="28">
        <v>16</v>
      </c>
      <c r="C206" s="17">
        <f>AVERAGE('FL DOH Daily'!Z199:Z205)</f>
        <v>16.333333333333332</v>
      </c>
      <c r="D206" s="12">
        <f>AVERAGE('FL DOH Daily'!AA199:AA205)</f>
        <v>550.16666666666663</v>
      </c>
      <c r="E206" s="15">
        <f t="shared" si="6"/>
        <v>2.8832009414533684E-2</v>
      </c>
      <c r="F206" s="11">
        <f>AVERAGE('FL DOH Daily'!C199:C205)</f>
        <v>22.166666666666668</v>
      </c>
      <c r="G206" s="41">
        <f>AVERAGE('FL DOH Daily'!D199:D205)</f>
        <v>234.83333333333334</v>
      </c>
      <c r="H206" s="15">
        <f>'FL DOH Daily'!E205</f>
        <v>8.6251621271076523E-2</v>
      </c>
      <c r="I206" s="42">
        <f>AVERAGE('FL DOH Daily'!I199:I205)</f>
        <v>8.6666666666666661</v>
      </c>
      <c r="J206" s="12">
        <f>AVERAGE('FL DOH Daily'!J199:J205)</f>
        <v>233.33333333333334</v>
      </c>
      <c r="K206" s="15">
        <f>'FL DOH Daily'!K205</f>
        <v>3.5812672176308541E-2</v>
      </c>
      <c r="L206" s="42">
        <f>AVERAGE('FL DOH Daily'!O199:O205)</f>
        <v>5.5</v>
      </c>
      <c r="M206" s="12">
        <f>AVERAGE('FL DOH Daily'!P199:P205)</f>
        <v>122.66666666666667</v>
      </c>
      <c r="N206" s="15">
        <f>'FL DOH Daily'!Q205</f>
        <v>4.2912873862158647E-2</v>
      </c>
      <c r="O206" s="42">
        <f t="shared" si="7"/>
        <v>36.333333333333336</v>
      </c>
      <c r="P206" s="41">
        <f t="shared" si="8"/>
        <v>590.83333333333337</v>
      </c>
      <c r="Q206" s="15">
        <f>'FL DOH Daily'!W205</f>
        <v>5.7932500664363541E-2</v>
      </c>
    </row>
    <row r="207" spans="1:17">
      <c r="A207" s="29">
        <v>44112</v>
      </c>
      <c r="B207" s="28">
        <v>18</v>
      </c>
      <c r="C207" s="17">
        <f>AVERAGE('FL DOH Daily'!Z200:Z206)</f>
        <v>20</v>
      </c>
      <c r="D207" s="12">
        <f>AVERAGE('FL DOH Daily'!AA200:AA206)</f>
        <v>611.33333333333337</v>
      </c>
      <c r="E207" s="15">
        <f t="shared" si="6"/>
        <v>3.1678986272439279E-2</v>
      </c>
      <c r="F207" s="11">
        <f>AVERAGE('FL DOH Daily'!C200:C206)</f>
        <v>24.666666666666668</v>
      </c>
      <c r="G207" s="41">
        <f>AVERAGE('FL DOH Daily'!D200:D206)</f>
        <v>228.83333333333334</v>
      </c>
      <c r="H207" s="15">
        <f>'FL DOH Daily'!E206</f>
        <v>9.7304404996712696E-2</v>
      </c>
      <c r="I207" s="42">
        <f>AVERAGE('FL DOH Daily'!I200:I206)</f>
        <v>8.6666666666666661</v>
      </c>
      <c r="J207" s="12">
        <f>AVERAGE('FL DOH Daily'!J200:J206)</f>
        <v>226.66666666666666</v>
      </c>
      <c r="K207" s="15">
        <f>'FL DOH Daily'!K206</f>
        <v>3.6827195467422094E-2</v>
      </c>
      <c r="L207" s="42">
        <f>AVERAGE('FL DOH Daily'!O200:O206)</f>
        <v>5.666666666666667</v>
      </c>
      <c r="M207" s="12">
        <f>AVERAGE('FL DOH Daily'!P200:P206)</f>
        <v>121.66666666666667</v>
      </c>
      <c r="N207" s="15">
        <f>'FL DOH Daily'!Q206</f>
        <v>4.4502617801047119E-2</v>
      </c>
      <c r="O207" s="42">
        <f t="shared" si="7"/>
        <v>39</v>
      </c>
      <c r="P207" s="41">
        <f t="shared" si="8"/>
        <v>577.16666666666663</v>
      </c>
      <c r="Q207" s="15">
        <f>'FL DOH Daily'!W206</f>
        <v>6.3294563159318362E-2</v>
      </c>
    </row>
    <row r="208" spans="1:17">
      <c r="A208" s="29">
        <v>44113</v>
      </c>
      <c r="B208" s="28">
        <v>36</v>
      </c>
      <c r="C208" s="17">
        <f>AVERAGE('FL DOH Daily'!Z201:Z207)</f>
        <v>24.333333333333332</v>
      </c>
      <c r="D208" s="12">
        <f>AVERAGE('FL DOH Daily'!AA201:AA207)</f>
        <v>639.83333333333337</v>
      </c>
      <c r="E208" s="15">
        <f t="shared" si="6"/>
        <v>3.663739021329987E-2</v>
      </c>
      <c r="F208" s="11">
        <f>AVERAGE('FL DOH Daily'!C201:C207)</f>
        <v>25.8</v>
      </c>
      <c r="G208" s="41">
        <f>AVERAGE('FL DOH Daily'!D201:D207)</f>
        <v>226</v>
      </c>
      <c r="H208" s="15">
        <f>'FL DOH Daily'!E207</f>
        <v>0.10246227164416204</v>
      </c>
      <c r="I208" s="42">
        <f>AVERAGE('FL DOH Daily'!I201:I207)</f>
        <v>9.1999999999999993</v>
      </c>
      <c r="J208" s="12">
        <f>AVERAGE('FL DOH Daily'!J201:J207)</f>
        <v>230.2</v>
      </c>
      <c r="K208" s="15">
        <f>'FL DOH Daily'!K207</f>
        <v>3.842940685045948E-2</v>
      </c>
      <c r="L208" s="42">
        <f>AVERAGE('FL DOH Daily'!O201:O207)</f>
        <v>5.6</v>
      </c>
      <c r="M208" s="12">
        <f>AVERAGE('FL DOH Daily'!P201:P207)</f>
        <v>115</v>
      </c>
      <c r="N208" s="15">
        <f>'FL DOH Daily'!Q207</f>
        <v>4.6434494195688222E-2</v>
      </c>
      <c r="O208" s="42">
        <f t="shared" si="7"/>
        <v>40.6</v>
      </c>
      <c r="P208" s="41">
        <f t="shared" si="8"/>
        <v>571.20000000000005</v>
      </c>
      <c r="Q208" s="15">
        <f>'FL DOH Daily'!W207</f>
        <v>6.6361556064073221E-2</v>
      </c>
    </row>
    <row r="209" spans="1:17">
      <c r="A209" s="29">
        <v>44114</v>
      </c>
      <c r="B209" s="28">
        <v>38</v>
      </c>
      <c r="C209" s="17">
        <f>AVERAGE('FL DOH Daily'!Z202:Z208)</f>
        <v>19.5</v>
      </c>
      <c r="D209" s="12">
        <f>AVERAGE('FL DOH Daily'!AA202:AA208)</f>
        <v>556.16666666666663</v>
      </c>
      <c r="E209" s="15">
        <f t="shared" si="6"/>
        <v>3.3873769542559357E-2</v>
      </c>
      <c r="F209" s="11">
        <f>AVERAGE('FL DOH Daily'!C202:C208)</f>
        <v>31.5</v>
      </c>
      <c r="G209" s="41">
        <f>AVERAGE('FL DOH Daily'!D202:D208)</f>
        <v>274.33333333333331</v>
      </c>
      <c r="H209" s="15">
        <f>'FL DOH Daily'!E208</f>
        <v>0.10299727520435967</v>
      </c>
      <c r="I209" s="42">
        <f>AVERAGE('FL DOH Daily'!I202:I208)</f>
        <v>10.666666666666666</v>
      </c>
      <c r="J209" s="12">
        <f>AVERAGE('FL DOH Daily'!J202:J208)</f>
        <v>268.33333333333331</v>
      </c>
      <c r="K209" s="15">
        <f>'FL DOH Daily'!K208</f>
        <v>3.8231780167264036E-2</v>
      </c>
      <c r="L209" s="42">
        <f>AVERAGE('FL DOH Daily'!O202:O208)</f>
        <v>7.666666666666667</v>
      </c>
      <c r="M209" s="12">
        <f>AVERAGE('FL DOH Daily'!P202:P208)</f>
        <v>141</v>
      </c>
      <c r="N209" s="15">
        <f>'FL DOH Daily'!Q208</f>
        <v>5.1569506726457402E-2</v>
      </c>
      <c r="O209" s="42">
        <f t="shared" si="7"/>
        <v>49.833333333333329</v>
      </c>
      <c r="P209" s="41">
        <f t="shared" si="8"/>
        <v>683.66666666666663</v>
      </c>
      <c r="Q209" s="15">
        <f>'FL DOH Daily'!W208</f>
        <v>6.7939104748920703E-2</v>
      </c>
    </row>
    <row r="210" spans="1:17">
      <c r="A210" s="29">
        <v>44115</v>
      </c>
      <c r="B210" s="28">
        <v>42</v>
      </c>
      <c r="C210" s="17">
        <f>AVERAGE('FL DOH Daily'!Z203:Z209)</f>
        <v>20.857142857142858</v>
      </c>
      <c r="D210" s="12">
        <f>AVERAGE('FL DOH Daily'!AA203:AA209)</f>
        <v>518.28571428571433</v>
      </c>
      <c r="E210" s="15">
        <f t="shared" si="6"/>
        <v>3.8685744568097508E-2</v>
      </c>
      <c r="F210" s="11">
        <f>AVERAGE('FL DOH Daily'!C203:C209)</f>
        <v>29.5</v>
      </c>
      <c r="G210" s="41">
        <f>AVERAGE('FL DOH Daily'!D203:D209)</f>
        <v>238.5</v>
      </c>
      <c r="H210" s="15">
        <f>'FL DOH Daily'!E209</f>
        <v>0.11007462686567164</v>
      </c>
      <c r="I210" s="42">
        <f>AVERAGE('FL DOH Daily'!I203:I209)</f>
        <v>10.166666666666666</v>
      </c>
      <c r="J210" s="12">
        <f>AVERAGE('FL DOH Daily'!J203:J209)</f>
        <v>235.16666666666666</v>
      </c>
      <c r="K210" s="15">
        <f>'FL DOH Daily'!K209</f>
        <v>4.1440217391304345E-2</v>
      </c>
      <c r="L210" s="42">
        <f>AVERAGE('FL DOH Daily'!O203:O209)</f>
        <v>7.166666666666667</v>
      </c>
      <c r="M210" s="12">
        <f>AVERAGE('FL DOH Daily'!P203:P209)</f>
        <v>126.16666666666667</v>
      </c>
      <c r="N210" s="15">
        <f>'FL DOH Daily'!Q209</f>
        <v>5.3749999999999999E-2</v>
      </c>
      <c r="O210" s="42">
        <f t="shared" si="7"/>
        <v>46.833333333333329</v>
      </c>
      <c r="P210" s="41">
        <f t="shared" si="8"/>
        <v>599.83333333333326</v>
      </c>
      <c r="Q210" s="15">
        <f>'FL DOH Daily'!W209</f>
        <v>7.242268041237114E-2</v>
      </c>
    </row>
    <row r="211" spans="1:17">
      <c r="A211" s="29">
        <v>44116</v>
      </c>
      <c r="B211" s="28">
        <v>38</v>
      </c>
      <c r="C211" s="17">
        <f>AVERAGE('FL DOH Daily'!Z204:Z210)</f>
        <v>22.857142857142858</v>
      </c>
      <c r="D211" s="12">
        <f>AVERAGE('FL DOH Daily'!AA204:AA210)</f>
        <v>545</v>
      </c>
      <c r="E211" s="15">
        <f t="shared" si="6"/>
        <v>4.0251572327044023E-2</v>
      </c>
      <c r="F211" s="11">
        <f>AVERAGE('FL DOH Daily'!C204:C210)</f>
        <v>31.833333333333332</v>
      </c>
      <c r="G211" s="41">
        <f>AVERAGE('FL DOH Daily'!D204:D210)</f>
        <v>238.33333333333334</v>
      </c>
      <c r="H211" s="15">
        <f>'FL DOH Daily'!E210</f>
        <v>0.11782850092535473</v>
      </c>
      <c r="I211" s="42">
        <f>AVERAGE('FL DOH Daily'!I204:I210)</f>
        <v>9.5</v>
      </c>
      <c r="J211" s="12">
        <f>AVERAGE('FL DOH Daily'!J204:J210)</f>
        <v>229.66666666666666</v>
      </c>
      <c r="K211" s="15">
        <f>'FL DOH Daily'!K210</f>
        <v>3.9721254355400699E-2</v>
      </c>
      <c r="L211" s="42">
        <f>AVERAGE('FL DOH Daily'!O204:O210)</f>
        <v>8.1666666666666661</v>
      </c>
      <c r="M211" s="12">
        <f>AVERAGE('FL DOH Daily'!P204:P210)</f>
        <v>136.16666666666666</v>
      </c>
      <c r="N211" s="15">
        <f>'FL DOH Daily'!Q210</f>
        <v>5.6581986143187067E-2</v>
      </c>
      <c r="O211" s="42">
        <f t="shared" si="7"/>
        <v>49.499999999999993</v>
      </c>
      <c r="P211" s="41">
        <f t="shared" si="8"/>
        <v>604.16666666666663</v>
      </c>
      <c r="Q211" s="15">
        <f>'FL DOH Daily'!W210</f>
        <v>7.5726670066292703E-2</v>
      </c>
    </row>
    <row r="212" spans="1:17">
      <c r="A212" s="29">
        <v>44117</v>
      </c>
      <c r="B212" s="28">
        <v>37</v>
      </c>
      <c r="C212" s="17">
        <f>AVERAGE('FL DOH Daily'!Z205:Z211)</f>
        <v>26</v>
      </c>
      <c r="D212" s="12">
        <f>AVERAGE('FL DOH Daily'!AA205:AA211)</f>
        <v>517</v>
      </c>
      <c r="E212" s="15">
        <f t="shared" si="6"/>
        <v>4.7882136279926338E-2</v>
      </c>
      <c r="F212" s="11">
        <f>AVERAGE('FL DOH Daily'!C205:C211)</f>
        <v>33.333333333333336</v>
      </c>
      <c r="G212" s="41">
        <f>AVERAGE('FL DOH Daily'!D205:D211)</f>
        <v>240.5</v>
      </c>
      <c r="H212" s="15">
        <f>'FL DOH Daily'!E211</f>
        <v>0.12172854534388314</v>
      </c>
      <c r="I212" s="42">
        <f>AVERAGE('FL DOH Daily'!I205:I211)</f>
        <v>9.8333333333333339</v>
      </c>
      <c r="J212" s="12">
        <f>AVERAGE('FL DOH Daily'!J205:J211)</f>
        <v>229.33333333333334</v>
      </c>
      <c r="K212" s="15">
        <f>'FL DOH Daily'!K211</f>
        <v>4.1114982578397213E-2</v>
      </c>
      <c r="L212" s="42">
        <f>AVERAGE('FL DOH Daily'!O205:O211)</f>
        <v>9</v>
      </c>
      <c r="M212" s="12">
        <f>AVERAGE('FL DOH Daily'!P205:P211)</f>
        <v>136</v>
      </c>
      <c r="N212" s="15">
        <f>'FL DOH Daily'!Q211</f>
        <v>6.2068965517241378E-2</v>
      </c>
      <c r="O212" s="42">
        <f t="shared" si="7"/>
        <v>52.166666666666671</v>
      </c>
      <c r="P212" s="41">
        <f t="shared" si="8"/>
        <v>605.83333333333337</v>
      </c>
      <c r="Q212" s="15">
        <f>'FL DOH Daily'!W211</f>
        <v>7.9280648429584599E-2</v>
      </c>
    </row>
    <row r="213" spans="1:17">
      <c r="A213" s="29">
        <v>44118</v>
      </c>
      <c r="B213" s="31">
        <v>37</v>
      </c>
      <c r="C213" s="17">
        <f>AVERAGE('FL DOH Daily'!Z206:Z212)</f>
        <v>32.571428571428569</v>
      </c>
      <c r="D213" s="12">
        <f>AVERAGE('FL DOH Daily'!AA206:AA212)</f>
        <v>619.42857142857144</v>
      </c>
      <c r="E213" s="15">
        <f t="shared" si="6"/>
        <v>4.9956178790534614E-2</v>
      </c>
      <c r="F213" s="11">
        <f>AVERAGE('FL DOH Daily'!C206:C212)</f>
        <v>33.666666666666664</v>
      </c>
      <c r="G213" s="41">
        <f>AVERAGE('FL DOH Daily'!D206:D212)</f>
        <v>238.83333333333334</v>
      </c>
      <c r="H213" s="15">
        <f>'FL DOH Daily'!E212</f>
        <v>0.1235474006116208</v>
      </c>
      <c r="I213" s="42">
        <f>AVERAGE('FL DOH Daily'!I206:I212)</f>
        <v>10.5</v>
      </c>
      <c r="J213" s="12">
        <f>AVERAGE('FL DOH Daily'!J206:J212)</f>
        <v>218.16666666666666</v>
      </c>
      <c r="K213" s="15">
        <f>'FL DOH Daily'!K212</f>
        <v>4.5918367346938778E-2</v>
      </c>
      <c r="L213" s="42">
        <f>AVERAGE('FL DOH Daily'!O206:O212)</f>
        <v>8.5</v>
      </c>
      <c r="M213" s="12">
        <f>AVERAGE('FL DOH Daily'!P206:P212)</f>
        <v>124.83333333333333</v>
      </c>
      <c r="N213" s="15">
        <f>'FL DOH Daily'!Q212</f>
        <v>6.3750000000000001E-2</v>
      </c>
      <c r="O213" s="42">
        <f t="shared" si="7"/>
        <v>52.666666666666664</v>
      </c>
      <c r="P213" s="41">
        <f t="shared" si="8"/>
        <v>581.83333333333337</v>
      </c>
      <c r="Q213" s="15">
        <f>'FL DOH Daily'!W212</f>
        <v>8.3004990806409246E-2</v>
      </c>
    </row>
    <row r="214" spans="1:17">
      <c r="A214" s="29">
        <v>44119</v>
      </c>
      <c r="B214" s="28">
        <v>36</v>
      </c>
      <c r="C214" s="17">
        <f>AVERAGE('FL DOH Daily'!Z207:Z213)</f>
        <v>33.285714285714285</v>
      </c>
      <c r="D214" s="12">
        <f>AVERAGE('FL DOH Daily'!AA207:AA213)</f>
        <v>611.57142857142856</v>
      </c>
      <c r="E214" s="15">
        <f t="shared" si="6"/>
        <v>5.1617190961453251E-2</v>
      </c>
      <c r="F214" s="11">
        <f>AVERAGE('FL DOH Daily'!C207:C213)</f>
        <v>41.333333333333336</v>
      </c>
      <c r="G214" s="41">
        <f>AVERAGE('FL DOH Daily'!D207:D213)</f>
        <v>265.5</v>
      </c>
      <c r="H214" s="15">
        <f>'FL DOH Daily'!E213</f>
        <v>0.13470939706681151</v>
      </c>
      <c r="I214" s="42">
        <f>AVERAGE('FL DOH Daily'!I207:I213)</f>
        <v>11.5</v>
      </c>
      <c r="J214" s="12">
        <f>AVERAGE('FL DOH Daily'!J207:J213)</f>
        <v>243</v>
      </c>
      <c r="K214" s="15">
        <f>'FL DOH Daily'!K213</f>
        <v>4.5186640471512773E-2</v>
      </c>
      <c r="L214" s="42">
        <f>AVERAGE('FL DOH Daily'!O207:O213)</f>
        <v>8.6666666666666661</v>
      </c>
      <c r="M214" s="12">
        <f>AVERAGE('FL DOH Daily'!P207:P213)</f>
        <v>138.66666666666666</v>
      </c>
      <c r="N214" s="15">
        <f>'FL DOH Daily'!Q213</f>
        <v>5.8823529411764705E-2</v>
      </c>
      <c r="O214" s="42">
        <f t="shared" si="7"/>
        <v>61.5</v>
      </c>
      <c r="P214" s="41">
        <f t="shared" si="8"/>
        <v>647.16666666666663</v>
      </c>
      <c r="Q214" s="15">
        <f>'FL DOH Daily'!W213</f>
        <v>8.6782690498588902E-2</v>
      </c>
    </row>
    <row r="215" spans="1:17">
      <c r="A215" s="29">
        <v>44120</v>
      </c>
      <c r="B215" s="28">
        <v>56</v>
      </c>
      <c r="C215" s="17">
        <f>AVERAGE('FL DOH Daily'!Z208:Z214)</f>
        <v>33.571428571428569</v>
      </c>
      <c r="D215" s="12">
        <f>AVERAGE('FL DOH Daily'!AA208:AA214)</f>
        <v>627.71428571428567</v>
      </c>
      <c r="E215" s="15">
        <f t="shared" si="6"/>
        <v>5.0766904298984665E-2</v>
      </c>
      <c r="F215" s="11">
        <f>AVERAGE('FL DOH Daily'!C208:C214)</f>
        <v>41.142857142857146</v>
      </c>
      <c r="G215" s="41">
        <f>AVERAGE('FL DOH Daily'!D208:D214)</f>
        <v>266.28571428571428</v>
      </c>
      <c r="H215" s="15">
        <f>'FL DOH Daily'!E214</f>
        <v>0.13382899628252787</v>
      </c>
      <c r="I215" s="42">
        <f>AVERAGE('FL DOH Daily'!I208:I214)</f>
        <v>10.857142857142858</v>
      </c>
      <c r="J215" s="12">
        <f>AVERAGE('FL DOH Daily'!J208:J214)</f>
        <v>233.28571428571428</v>
      </c>
      <c r="K215" s="15">
        <f>'FL DOH Daily'!K214</f>
        <v>4.4470450555880635E-2</v>
      </c>
      <c r="L215" s="42">
        <f>AVERAGE('FL DOH Daily'!O208:O214)</f>
        <v>8.5714285714285712</v>
      </c>
      <c r="M215" s="12">
        <f>AVERAGE('FL DOH Daily'!P208:P214)</f>
        <v>133</v>
      </c>
      <c r="N215" s="15">
        <f>'FL DOH Daily'!Q214</f>
        <v>6.0544904137235116E-2</v>
      </c>
      <c r="O215" s="42">
        <f t="shared" si="7"/>
        <v>60.571428571428569</v>
      </c>
      <c r="P215" s="41">
        <f t="shared" si="8"/>
        <v>632.57142857142856</v>
      </c>
      <c r="Q215" s="15">
        <f>'FL DOH Daily'!W214</f>
        <v>8.7386644682605111E-2</v>
      </c>
    </row>
    <row r="216" spans="1:17">
      <c r="A216" s="29">
        <v>44121</v>
      </c>
      <c r="B216" s="28">
        <v>70</v>
      </c>
      <c r="C216" s="17">
        <f>AVERAGE('FL DOH Daily'!Z209:Z215)</f>
        <v>33.428571428571431</v>
      </c>
      <c r="D216" s="12">
        <f>AVERAGE('FL DOH Daily'!AA209:AA215)</f>
        <v>624.85714285714289</v>
      </c>
      <c r="E216" s="15">
        <f t="shared" si="6"/>
        <v>5.078125E-2</v>
      </c>
      <c r="F216" s="11">
        <f>AVERAGE('FL DOH Daily'!C209:C215)</f>
        <v>38</v>
      </c>
      <c r="G216" s="41">
        <f>AVERAGE('FL DOH Daily'!D209:D215)</f>
        <v>224.66666666666666</v>
      </c>
      <c r="H216" s="15">
        <f>'FL DOH Daily'!E215</f>
        <v>0.14467005076142131</v>
      </c>
      <c r="I216" s="42">
        <f>AVERAGE('FL DOH Daily'!I209:I215)</f>
        <v>9.6666666666666661</v>
      </c>
      <c r="J216" s="12">
        <f>AVERAGE('FL DOH Daily'!J209:J215)</f>
        <v>195.66666666666666</v>
      </c>
      <c r="K216" s="15">
        <f>'FL DOH Daily'!K215</f>
        <v>4.707792207792208E-2</v>
      </c>
      <c r="L216" s="42">
        <f>AVERAGE('FL DOH Daily'!O209:O215)</f>
        <v>7</v>
      </c>
      <c r="M216" s="12">
        <f>AVERAGE('FL DOH Daily'!P209:P215)</f>
        <v>110</v>
      </c>
      <c r="N216" s="15">
        <f>'FL DOH Daily'!Q215</f>
        <v>5.9829059829059832E-2</v>
      </c>
      <c r="O216" s="42">
        <f t="shared" si="7"/>
        <v>54.666666666666664</v>
      </c>
      <c r="P216" s="41">
        <f t="shared" si="8"/>
        <v>530.33333333333326</v>
      </c>
      <c r="Q216" s="15">
        <f>'FL DOH Daily'!W215</f>
        <v>9.3447293447293453E-2</v>
      </c>
    </row>
    <row r="217" spans="1:17">
      <c r="A217" s="29">
        <v>44122</v>
      </c>
      <c r="B217" s="28">
        <v>72</v>
      </c>
      <c r="C217" s="17">
        <f>AVERAGE('FL DOH Daily'!Z210:Z216)</f>
        <v>30.285714285714285</v>
      </c>
      <c r="D217" s="12">
        <f>AVERAGE('FL DOH Daily'!AA210:AA216)</f>
        <v>602.57142857142856</v>
      </c>
      <c r="E217" s="15">
        <f t="shared" si="6"/>
        <v>4.7855530474040626E-2</v>
      </c>
      <c r="F217" s="11">
        <f>AVERAGE('FL DOH Daily'!C210:C216)</f>
        <v>37.666666666666664</v>
      </c>
      <c r="G217" s="41">
        <f>AVERAGE('FL DOH Daily'!D210:D216)</f>
        <v>239.5</v>
      </c>
      <c r="H217" s="15">
        <f>'FL DOH Daily'!E216</f>
        <v>0.13589897775105231</v>
      </c>
      <c r="I217" s="42">
        <f>AVERAGE('FL DOH Daily'!I210:I216)</f>
        <v>10.166666666666666</v>
      </c>
      <c r="J217" s="12">
        <f>AVERAGE('FL DOH Daily'!J210:J216)</f>
        <v>224.16666666666666</v>
      </c>
      <c r="K217" s="15">
        <f>'FL DOH Daily'!K216</f>
        <v>4.3385490753911807E-2</v>
      </c>
      <c r="L217" s="42">
        <f>AVERAGE('FL DOH Daily'!O210:O216)</f>
        <v>7.5</v>
      </c>
      <c r="M217" s="12">
        <f>AVERAGE('FL DOH Daily'!P210:P216)</f>
        <v>133.16666666666666</v>
      </c>
      <c r="N217" s="15">
        <f>'FL DOH Daily'!Q216</f>
        <v>5.3317535545023699E-2</v>
      </c>
      <c r="O217" s="42">
        <f t="shared" si="7"/>
        <v>55.333333333333329</v>
      </c>
      <c r="P217" s="41">
        <f t="shared" si="8"/>
        <v>596.83333333333326</v>
      </c>
      <c r="Q217" s="15">
        <f>'FL DOH Daily'!W216</f>
        <v>8.4845387170968567E-2</v>
      </c>
    </row>
    <row r="218" spans="1:17">
      <c r="A218" s="29">
        <v>44123</v>
      </c>
      <c r="B218" s="28">
        <v>64</v>
      </c>
      <c r="C218" s="17">
        <f>AVERAGE('FL DOH Daily'!Z211:Z217)</f>
        <v>33.285714285714285</v>
      </c>
      <c r="D218" s="12">
        <f>AVERAGE('FL DOH Daily'!AA211:AA217)</f>
        <v>624</v>
      </c>
      <c r="E218" s="15">
        <f t="shared" si="6"/>
        <v>5.0641164964138223E-2</v>
      </c>
      <c r="F218" s="11">
        <f>AVERAGE('FL DOH Daily'!C211:C217)</f>
        <v>39.5</v>
      </c>
      <c r="G218" s="41">
        <f>AVERAGE('FL DOH Daily'!D211:D217)</f>
        <v>253.33333333333334</v>
      </c>
      <c r="H218" s="15">
        <f>'FL DOH Daily'!E217</f>
        <v>0.13488901536710302</v>
      </c>
      <c r="I218" s="42">
        <f>AVERAGE('FL DOH Daily'!I211:I217)</f>
        <v>10.666666666666666</v>
      </c>
      <c r="J218" s="12">
        <f>AVERAGE('FL DOH Daily'!J211:J217)</f>
        <v>227.83333333333334</v>
      </c>
      <c r="K218" s="15">
        <f>'FL DOH Daily'!K217</f>
        <v>4.4723969252271137E-2</v>
      </c>
      <c r="L218" s="42">
        <f>AVERAGE('FL DOH Daily'!O211:O217)</f>
        <v>7.166666666666667</v>
      </c>
      <c r="M218" s="12">
        <f>AVERAGE('FL DOH Daily'!P211:P217)</f>
        <v>129.83333333333334</v>
      </c>
      <c r="N218" s="15">
        <f>'FL DOH Daily'!Q217</f>
        <v>5.2311435523114354E-2</v>
      </c>
      <c r="O218" s="42">
        <f t="shared" si="7"/>
        <v>57.333333333333329</v>
      </c>
      <c r="P218" s="41">
        <f t="shared" si="8"/>
        <v>611</v>
      </c>
      <c r="Q218" s="15">
        <f>'FL DOH Daily'!W217</f>
        <v>8.5785536159600995E-2</v>
      </c>
    </row>
    <row r="219" spans="1:17">
      <c r="A219" s="29">
        <v>44124</v>
      </c>
      <c r="B219" s="28">
        <v>50</v>
      </c>
      <c r="C219" s="17">
        <f>AVERAGE('FL DOH Daily'!Z212:Z218)</f>
        <v>36.714285714285715</v>
      </c>
      <c r="D219" s="12">
        <f>AVERAGE('FL DOH Daily'!AA212:AA218)</f>
        <v>684.71428571428567</v>
      </c>
      <c r="E219" s="15">
        <f t="shared" si="6"/>
        <v>5.0891089108910902E-2</v>
      </c>
      <c r="F219" s="11">
        <f>AVERAGE('FL DOH Daily'!C212:C218)</f>
        <v>35.833333333333336</v>
      </c>
      <c r="G219" s="41">
        <f>AVERAGE('FL DOH Daily'!D212:D218)</f>
        <v>228.66666666666666</v>
      </c>
      <c r="H219" s="15">
        <f>'FL DOH Daily'!E218</f>
        <v>0.13547574039067423</v>
      </c>
      <c r="I219" s="42">
        <f>AVERAGE('FL DOH Daily'!I212:I218)</f>
        <v>10.333333333333334</v>
      </c>
      <c r="J219" s="12">
        <f>AVERAGE('FL DOH Daily'!J212:J218)</f>
        <v>210</v>
      </c>
      <c r="K219" s="15">
        <f>'FL DOH Daily'!K218</f>
        <v>4.6898638426626324E-2</v>
      </c>
      <c r="L219" s="42">
        <f>AVERAGE('FL DOH Daily'!O212:O218)</f>
        <v>6.333333333333333</v>
      </c>
      <c r="M219" s="12">
        <f>AVERAGE('FL DOH Daily'!P212:P218)</f>
        <v>115.5</v>
      </c>
      <c r="N219" s="15">
        <f>'FL DOH Daily'!Q218</f>
        <v>5.1983584131326949E-2</v>
      </c>
      <c r="O219" s="42">
        <f t="shared" si="7"/>
        <v>52.500000000000007</v>
      </c>
      <c r="P219" s="41">
        <f t="shared" si="8"/>
        <v>554.16666666666663</v>
      </c>
      <c r="Q219" s="15">
        <f>'FL DOH Daily'!W218</f>
        <v>8.6538461538461536E-2</v>
      </c>
    </row>
    <row r="220" spans="1:17">
      <c r="A220" s="29">
        <v>44125</v>
      </c>
      <c r="B220" s="31">
        <v>46</v>
      </c>
      <c r="C220" s="17">
        <f>AVERAGE('FL DOH Daily'!Z213:Z219)</f>
        <v>38.857142857142854</v>
      </c>
      <c r="D220" s="12">
        <f>AVERAGE('FL DOH Daily'!AA213:AA219)</f>
        <v>708.14285714285711</v>
      </c>
      <c r="E220" s="15">
        <f t="shared" si="6"/>
        <v>5.2017594186268883E-2</v>
      </c>
      <c r="F220" s="11">
        <f>AVERAGE('FL DOH Daily'!C213:C219)</f>
        <v>50.833333333333336</v>
      </c>
      <c r="G220" s="41">
        <f>AVERAGE('FL DOH Daily'!D213:D219)</f>
        <v>279.83333333333331</v>
      </c>
      <c r="H220" s="15">
        <f>'FL DOH Daily'!E219</f>
        <v>0.15372983870967741</v>
      </c>
      <c r="I220" s="42">
        <f>AVERAGE('FL DOH Daily'!I213:I219)</f>
        <v>11.5</v>
      </c>
      <c r="J220" s="12">
        <f>AVERAGE('FL DOH Daily'!J213:J219)</f>
        <v>237.66666666666666</v>
      </c>
      <c r="K220" s="15">
        <f>'FL DOH Daily'!K219</f>
        <v>4.6153846153846156E-2</v>
      </c>
      <c r="L220" s="42">
        <f>AVERAGE('FL DOH Daily'!O213:O219)</f>
        <v>7.833333333333333</v>
      </c>
      <c r="M220" s="12">
        <f>AVERAGE('FL DOH Daily'!P213:P219)</f>
        <v>131</v>
      </c>
      <c r="N220" s="15">
        <f>'FL DOH Daily'!Q219</f>
        <v>5.6422569027611044E-2</v>
      </c>
      <c r="O220" s="42">
        <f t="shared" si="7"/>
        <v>70.166666666666671</v>
      </c>
      <c r="P220" s="41">
        <f t="shared" si="8"/>
        <v>648.5</v>
      </c>
      <c r="Q220" s="15">
        <f>'FL DOH Daily'!W219</f>
        <v>9.7634508348794058E-2</v>
      </c>
    </row>
    <row r="221" spans="1:17">
      <c r="A221" s="29">
        <v>44126</v>
      </c>
      <c r="B221" s="28">
        <v>48</v>
      </c>
      <c r="C221" s="17">
        <f>AVERAGE('FL DOH Daily'!Z214:Z220)</f>
        <v>37.571428571428569</v>
      </c>
      <c r="D221" s="12">
        <f>AVERAGE('FL DOH Daily'!AA214:AA220)</f>
        <v>661</v>
      </c>
      <c r="E221" s="15">
        <f t="shared" si="6"/>
        <v>5.3783231083844578E-2</v>
      </c>
      <c r="F221" s="11">
        <f>AVERAGE('FL DOH Daily'!C214:C220)</f>
        <v>43.333333333333336</v>
      </c>
      <c r="G221" s="41">
        <f>AVERAGE('FL DOH Daily'!D214:D220)</f>
        <v>246.83333333333334</v>
      </c>
      <c r="H221" s="15">
        <f>'FL DOH Daily'!E220</f>
        <v>0.14933946008041354</v>
      </c>
      <c r="I221" s="42">
        <f>AVERAGE('FL DOH Daily'!I214:I220)</f>
        <v>11.166666666666666</v>
      </c>
      <c r="J221" s="12">
        <f>AVERAGE('FL DOH Daily'!J214:J220)</f>
        <v>222.83333333333334</v>
      </c>
      <c r="K221" s="15">
        <f>'FL DOH Daily'!K220</f>
        <v>4.7720797720797722E-2</v>
      </c>
      <c r="L221" s="42">
        <f>AVERAGE('FL DOH Daily'!O214:O220)</f>
        <v>6.833333333333333</v>
      </c>
      <c r="M221" s="12">
        <f>AVERAGE('FL DOH Daily'!P214:P220)</f>
        <v>115.33333333333333</v>
      </c>
      <c r="N221" s="15">
        <f>'FL DOH Daily'!Q220</f>
        <v>5.593451568894952E-2</v>
      </c>
      <c r="O221" s="42">
        <f t="shared" si="7"/>
        <v>61.333333333333336</v>
      </c>
      <c r="P221" s="41">
        <f t="shared" si="8"/>
        <v>585</v>
      </c>
      <c r="Q221" s="15">
        <f>'FL DOH Daily'!W220</f>
        <v>9.4894275399690559E-2</v>
      </c>
    </row>
    <row r="222" spans="1:17">
      <c r="A222" s="29">
        <v>44127</v>
      </c>
      <c r="B222" s="28">
        <v>68</v>
      </c>
      <c r="C222" s="17">
        <f>AVERAGE('FL DOH Daily'!Z215:Z221)</f>
        <v>38.571428571428569</v>
      </c>
      <c r="D222" s="12">
        <f>AVERAGE('FL DOH Daily'!AA215:AA221)</f>
        <v>652.85714285714289</v>
      </c>
      <c r="E222" s="15">
        <f t="shared" si="6"/>
        <v>5.5785123966942143E-2</v>
      </c>
      <c r="F222" s="11">
        <f>AVERAGE('FL DOH Daily'!C215:C221)</f>
        <v>43.5</v>
      </c>
      <c r="G222" s="41">
        <f>AVERAGE('FL DOH Daily'!D215:D221)</f>
        <v>250.66666666666666</v>
      </c>
      <c r="H222" s="15">
        <f>'FL DOH Daily'!E221</f>
        <v>0.14787535410764874</v>
      </c>
      <c r="I222" s="42">
        <f>AVERAGE('FL DOH Daily'!I215:I221)</f>
        <v>10.833333333333334</v>
      </c>
      <c r="J222" s="12">
        <f>AVERAGE('FL DOH Daily'!J215:J221)</f>
        <v>217.33333333333334</v>
      </c>
      <c r="K222" s="15">
        <f>'FL DOH Daily'!K221</f>
        <v>4.7479912344777213E-2</v>
      </c>
      <c r="L222" s="42">
        <f>AVERAGE('FL DOH Daily'!O215:O221)</f>
        <v>7</v>
      </c>
      <c r="M222" s="12">
        <f>AVERAGE('FL DOH Daily'!P215:P221)</f>
        <v>109.33333333333333</v>
      </c>
      <c r="N222" s="15">
        <f>'FL DOH Daily'!Q221</f>
        <v>6.0171919770773637E-2</v>
      </c>
      <c r="O222" s="42">
        <f t="shared" si="7"/>
        <v>61.333333333333336</v>
      </c>
      <c r="P222" s="41">
        <f t="shared" si="8"/>
        <v>577.33333333333337</v>
      </c>
      <c r="Q222" s="15">
        <f>'FL DOH Daily'!W221</f>
        <v>9.6033402922755737E-2</v>
      </c>
    </row>
    <row r="223" spans="1:17">
      <c r="A223" s="29">
        <v>44128</v>
      </c>
      <c r="B223" s="28">
        <v>92</v>
      </c>
      <c r="C223" s="17">
        <f>AVERAGE('FL DOH Daily'!Z216:Z222)</f>
        <v>38.714285714285715</v>
      </c>
      <c r="D223" s="12">
        <f>AVERAGE('FL DOH Daily'!AA216:AA222)</f>
        <v>657.57142857142856</v>
      </c>
      <c r="E223" s="15">
        <f t="shared" si="6"/>
        <v>5.5601148953631524E-2</v>
      </c>
      <c r="F223" s="11">
        <f>AVERAGE('FL DOH Daily'!C216:C222)</f>
        <v>39.142857142857146</v>
      </c>
      <c r="G223" s="41">
        <f>AVERAGE('FL DOH Daily'!D216:D222)</f>
        <v>232</v>
      </c>
      <c r="H223" s="15">
        <f>'FL DOH Daily'!E222</f>
        <v>0.14436248682824027</v>
      </c>
      <c r="I223" s="42">
        <f>AVERAGE('FL DOH Daily'!I216:I222)</f>
        <v>10.285714285714286</v>
      </c>
      <c r="J223" s="12">
        <f>AVERAGE('FL DOH Daily'!J216:J222)</f>
        <v>221.42857142857142</v>
      </c>
      <c r="K223" s="15">
        <f>'FL DOH Daily'!K222</f>
        <v>4.4389642416769418E-2</v>
      </c>
      <c r="L223" s="42">
        <f>AVERAGE('FL DOH Daily'!O216:O222)</f>
        <v>7.2857142857142856</v>
      </c>
      <c r="M223" s="12">
        <f>AVERAGE('FL DOH Daily'!P216:P222)</f>
        <v>111.71428571428571</v>
      </c>
      <c r="N223" s="15">
        <f>'FL DOH Daily'!Q222</f>
        <v>6.1224489795918366E-2</v>
      </c>
      <c r="O223" s="42">
        <f t="shared" si="7"/>
        <v>56.714285714285715</v>
      </c>
      <c r="P223" s="41">
        <f t="shared" si="8"/>
        <v>565.14285714285711</v>
      </c>
      <c r="Q223" s="15">
        <f>'FL DOH Daily'!W222</f>
        <v>9.1201470250402025E-2</v>
      </c>
    </row>
    <row r="224" spans="1:17">
      <c r="A224" s="29">
        <v>44129</v>
      </c>
      <c r="B224" s="28">
        <v>74</v>
      </c>
      <c r="C224" s="17">
        <f>AVERAGE('FL DOH Daily'!Z217:Z223)</f>
        <v>38.285714285714285</v>
      </c>
      <c r="D224" s="12">
        <f>AVERAGE('FL DOH Daily'!AA217:AA223)</f>
        <v>665.14285714285711</v>
      </c>
      <c r="E224" s="15">
        <f t="shared" si="6"/>
        <v>5.4427294882209584E-2</v>
      </c>
      <c r="F224" s="11">
        <f>AVERAGE('FL DOH Daily'!C217:C223)</f>
        <v>37.142857142857146</v>
      </c>
      <c r="G224" s="41">
        <f>AVERAGE('FL DOH Daily'!D217:D223)</f>
        <v>215.14285714285714</v>
      </c>
      <c r="H224" s="15">
        <f>'FL DOH Daily'!E223</f>
        <v>0.14722536806342015</v>
      </c>
      <c r="I224" s="42">
        <f>AVERAGE('FL DOH Daily'!I217:I223)</f>
        <v>9.8571428571428577</v>
      </c>
      <c r="J224" s="12">
        <f>AVERAGE('FL DOH Daily'!J217:J223)</f>
        <v>205.42857142857142</v>
      </c>
      <c r="K224" s="15">
        <f>'FL DOH Daily'!K223</f>
        <v>4.5786330457863303E-2</v>
      </c>
      <c r="L224" s="42">
        <f>AVERAGE('FL DOH Daily'!O217:O223)</f>
        <v>7.1428571428571432</v>
      </c>
      <c r="M224" s="12">
        <f>AVERAGE('FL DOH Daily'!P217:P223)</f>
        <v>97.285714285714292</v>
      </c>
      <c r="N224" s="15">
        <f>'FL DOH Daily'!Q223</f>
        <v>6.8399452804377564E-2</v>
      </c>
      <c r="O224" s="42">
        <f t="shared" si="7"/>
        <v>54.142857142857146</v>
      </c>
      <c r="P224" s="41">
        <f t="shared" si="8"/>
        <v>517.85714285714289</v>
      </c>
      <c r="Q224" s="15">
        <f>'FL DOH Daily'!W223</f>
        <v>9.4655344655344656E-2</v>
      </c>
    </row>
    <row r="225" spans="1:17">
      <c r="A225" s="29">
        <v>44130</v>
      </c>
      <c r="B225" s="31">
        <v>45</v>
      </c>
      <c r="C225" s="17">
        <f>AVERAGE('FL DOH Daily'!Z218:Z224)</f>
        <v>37.428571428571431</v>
      </c>
      <c r="D225" s="12">
        <f>AVERAGE('FL DOH Daily'!AA218:AA224)</f>
        <v>698</v>
      </c>
      <c r="E225" s="15">
        <f t="shared" si="6"/>
        <v>5.0893550893550896E-2</v>
      </c>
      <c r="F225" s="11">
        <f>AVERAGE('FL DOH Daily'!C218:C224)</f>
        <v>37</v>
      </c>
      <c r="G225" s="41">
        <f>AVERAGE('FL DOH Daily'!D218:D224)</f>
        <v>215.42857142857142</v>
      </c>
      <c r="H225" s="15">
        <f>'FL DOH Daily'!E224</f>
        <v>0.14657611771363893</v>
      </c>
      <c r="I225" s="42">
        <f>AVERAGE('FL DOH Daily'!I218:I224)</f>
        <v>9.5714285714285712</v>
      </c>
      <c r="J225" s="12">
        <f>AVERAGE('FL DOH Daily'!J218:J224)</f>
        <v>201.14285714285714</v>
      </c>
      <c r="K225" s="15">
        <f>'FL DOH Daily'!K224</f>
        <v>4.5423728813559321E-2</v>
      </c>
      <c r="L225" s="42">
        <f>AVERAGE('FL DOH Daily'!O218:O224)</f>
        <v>7.8571428571428568</v>
      </c>
      <c r="M225" s="12">
        <f>AVERAGE('FL DOH Daily'!P218:P224)</f>
        <v>102.28571428571429</v>
      </c>
      <c r="N225" s="15">
        <f>'FL DOH Daily'!Q224</f>
        <v>7.1335927367055768E-2</v>
      </c>
      <c r="O225" s="42">
        <f t="shared" si="7"/>
        <v>54.428571428571423</v>
      </c>
      <c r="P225" s="41">
        <f t="shared" si="8"/>
        <v>518.85714285714289</v>
      </c>
      <c r="Q225" s="15">
        <f>'FL DOH Daily'!W224</f>
        <v>9.4941440318963372E-2</v>
      </c>
    </row>
    <row r="226" spans="1:17">
      <c r="A226" s="29">
        <v>44131</v>
      </c>
      <c r="B226" s="28">
        <v>38</v>
      </c>
      <c r="C226" s="17">
        <f>AVERAGE('FL DOH Daily'!Z219:Z225)</f>
        <v>36.428571428571431</v>
      </c>
      <c r="D226" s="12">
        <f>AVERAGE('FL DOH Daily'!AA219:AA225)</f>
        <v>701.57142857142856</v>
      </c>
      <c r="E226" s="15">
        <f t="shared" si="6"/>
        <v>4.9361207897793268E-2</v>
      </c>
      <c r="F226" s="11">
        <f>AVERAGE('FL DOH Daily'!C219:C225)</f>
        <v>42.142857142857146</v>
      </c>
      <c r="G226" s="41">
        <f>AVERAGE('FL DOH Daily'!D219:D225)</f>
        <v>260.42857142857144</v>
      </c>
      <c r="H226" s="15">
        <f>'FL DOH Daily'!E225</f>
        <v>0.1392823418319169</v>
      </c>
      <c r="I226" s="42">
        <f>AVERAGE('FL DOH Daily'!I219:I225)</f>
        <v>10.142857142857142</v>
      </c>
      <c r="J226" s="12">
        <f>AVERAGE('FL DOH Daily'!J219:J225)</f>
        <v>210</v>
      </c>
      <c r="K226" s="15">
        <f>'FL DOH Daily'!K225</f>
        <v>4.6073977936404935E-2</v>
      </c>
      <c r="L226" s="42">
        <f>AVERAGE('FL DOH Daily'!O219:O225)</f>
        <v>7</v>
      </c>
      <c r="M226" s="12">
        <f>AVERAGE('FL DOH Daily'!P219:P225)</f>
        <v>104.28571428571429</v>
      </c>
      <c r="N226" s="15">
        <f>'FL DOH Daily'!Q225</f>
        <v>6.290115532734275E-2</v>
      </c>
      <c r="O226" s="42">
        <f t="shared" si="7"/>
        <v>59.285714285714292</v>
      </c>
      <c r="P226" s="41">
        <f t="shared" si="8"/>
        <v>574.71428571428578</v>
      </c>
      <c r="Q226" s="15">
        <f>'FL DOH Daily'!W225</f>
        <v>9.3510590356016221E-2</v>
      </c>
    </row>
    <row r="227" spans="1:17">
      <c r="A227" s="29">
        <v>44132</v>
      </c>
      <c r="B227" s="28">
        <v>35</v>
      </c>
      <c r="C227" s="17">
        <f>AVERAGE('FL DOH Daily'!Z220:Z226)</f>
        <v>30</v>
      </c>
      <c r="D227" s="12">
        <f>AVERAGE('FL DOH Daily'!AA220:AA226)</f>
        <v>684.71428571428567</v>
      </c>
      <c r="E227" s="15">
        <f t="shared" si="6"/>
        <v>4.1974815110933442E-2</v>
      </c>
      <c r="F227" s="11">
        <f>AVERAGE('FL DOH Daily'!C220:C226)</f>
        <v>29.571428571428573</v>
      </c>
      <c r="G227" s="41">
        <f>AVERAGE('FL DOH Daily'!D220:D226)</f>
        <v>206.57142857142858</v>
      </c>
      <c r="H227" s="15">
        <f>'FL DOH Daily'!E226</f>
        <v>0.12522686025408347</v>
      </c>
      <c r="I227" s="42">
        <f>AVERAGE('FL DOH Daily'!I220:I226)</f>
        <v>9.4285714285714288</v>
      </c>
      <c r="J227" s="12">
        <f>AVERAGE('FL DOH Daily'!J220:J226)</f>
        <v>181.14285714285714</v>
      </c>
      <c r="K227" s="15">
        <f>'FL DOH Daily'!K226</f>
        <v>4.9475262368815595E-2</v>
      </c>
      <c r="L227" s="42">
        <f>AVERAGE('FL DOH Daily'!O220:O226)</f>
        <v>6</v>
      </c>
      <c r="M227" s="12">
        <f>AVERAGE('FL DOH Daily'!P220:P226)</f>
        <v>97.285714285714292</v>
      </c>
      <c r="N227" s="15">
        <f>'FL DOH Daily'!Q226</f>
        <v>5.8091286307053944E-2</v>
      </c>
      <c r="O227" s="42">
        <f t="shared" si="7"/>
        <v>45</v>
      </c>
      <c r="P227" s="41">
        <f t="shared" si="8"/>
        <v>485</v>
      </c>
      <c r="Q227" s="15">
        <f>'FL DOH Daily'!W226</f>
        <v>8.4905660377358486E-2</v>
      </c>
    </row>
    <row r="228" spans="1:17">
      <c r="A228" s="29">
        <v>44133</v>
      </c>
      <c r="B228" s="28">
        <v>46</v>
      </c>
      <c r="C228" s="17">
        <f>AVERAGE('FL DOH Daily'!Z221:Z227)</f>
        <v>30.571428571428573</v>
      </c>
      <c r="D228" s="12">
        <f>AVERAGE('FL DOH Daily'!AA221:AA227)</f>
        <v>735.14285714285711</v>
      </c>
      <c r="E228" s="15">
        <f t="shared" si="6"/>
        <v>3.9925373134328361E-2</v>
      </c>
      <c r="F228" s="11">
        <f>AVERAGE('FL DOH Daily'!C221:C227)</f>
        <v>31.428571428571427</v>
      </c>
      <c r="G228" s="41">
        <f>AVERAGE('FL DOH Daily'!D221:D227)</f>
        <v>216.57142857142858</v>
      </c>
      <c r="H228" s="15">
        <f>'FL DOH Daily'!E227</f>
        <v>0.12672811059907835</v>
      </c>
      <c r="I228" s="42">
        <f>AVERAGE('FL DOH Daily'!I221:I227)</f>
        <v>8.8571428571428577</v>
      </c>
      <c r="J228" s="12">
        <f>AVERAGE('FL DOH Daily'!J221:J227)</f>
        <v>179.28571428571428</v>
      </c>
      <c r="K228" s="15">
        <f>'FL DOH Daily'!K227</f>
        <v>4.7076689445709946E-2</v>
      </c>
      <c r="L228" s="42">
        <f>AVERAGE('FL DOH Daily'!O221:O227)</f>
        <v>6.2857142857142856</v>
      </c>
      <c r="M228" s="12">
        <f>AVERAGE('FL DOH Daily'!P221:P227)</f>
        <v>91.714285714285708</v>
      </c>
      <c r="N228" s="15">
        <f>'FL DOH Daily'!Q227</f>
        <v>6.4139941690962099E-2</v>
      </c>
      <c r="O228" s="42">
        <f t="shared" si="7"/>
        <v>46.571428571428569</v>
      </c>
      <c r="P228" s="41">
        <f t="shared" si="8"/>
        <v>487.57142857142861</v>
      </c>
      <c r="Q228" s="15">
        <f>'FL DOH Daily'!W227</f>
        <v>8.7189087991441566E-2</v>
      </c>
    </row>
    <row r="229" spans="1:17">
      <c r="A229" s="29">
        <v>44134</v>
      </c>
      <c r="B229" s="28">
        <v>47</v>
      </c>
      <c r="C229" s="17">
        <f>AVERAGE('FL DOH Daily'!Z222:Z228)</f>
        <v>27</v>
      </c>
      <c r="D229" s="12">
        <f>AVERAGE('FL DOH Daily'!AA222:AA228)</f>
        <v>739.57142857142856</v>
      </c>
      <c r="E229" s="15">
        <f t="shared" si="6"/>
        <v>3.522176667909057E-2</v>
      </c>
      <c r="F229" s="11">
        <f>AVERAGE('FL DOH Daily'!C222:C228)</f>
        <v>30.571428571428573</v>
      </c>
      <c r="G229" s="41">
        <f>AVERAGE('FL DOH Daily'!D222:D228)</f>
        <v>213.71428571428572</v>
      </c>
      <c r="H229" s="15">
        <f>'FL DOH Daily'!E228</f>
        <v>0.12514619883040937</v>
      </c>
      <c r="I229" s="42">
        <f>AVERAGE('FL DOH Daily'!I222:I228)</f>
        <v>9</v>
      </c>
      <c r="J229" s="12">
        <f>AVERAGE('FL DOH Daily'!J222:J228)</f>
        <v>182.14285714285714</v>
      </c>
      <c r="K229" s="15">
        <f>'FL DOH Daily'!K228</f>
        <v>4.708520179372197E-2</v>
      </c>
      <c r="L229" s="42">
        <f>AVERAGE('FL DOH Daily'!O222:O228)</f>
        <v>5.7142857142857144</v>
      </c>
      <c r="M229" s="12">
        <f>AVERAGE('FL DOH Daily'!P222:P228)</f>
        <v>94.571428571428569</v>
      </c>
      <c r="N229" s="15">
        <f>'FL DOH Daily'!Q228</f>
        <v>5.6980056980056981E-2</v>
      </c>
      <c r="O229" s="42">
        <f t="shared" si="7"/>
        <v>45.285714285714285</v>
      </c>
      <c r="P229" s="41">
        <f t="shared" si="8"/>
        <v>490.42857142857144</v>
      </c>
      <c r="Q229" s="15">
        <f>'FL DOH Daily'!W228</f>
        <v>8.4533333333333335E-2</v>
      </c>
    </row>
    <row r="230" spans="1:17">
      <c r="A230" s="29">
        <v>44135</v>
      </c>
      <c r="B230" s="28">
        <v>44</v>
      </c>
      <c r="C230" s="17">
        <f>AVERAGE('FL DOH Daily'!Z223:Z229)</f>
        <v>31.571428571428573</v>
      </c>
      <c r="D230" s="12">
        <f>AVERAGE('FL DOH Daily'!AA223:AA229)</f>
        <v>755.85714285714289</v>
      </c>
      <c r="E230" s="15">
        <f t="shared" si="6"/>
        <v>4.0094339622641507E-2</v>
      </c>
      <c r="F230" s="11">
        <f>AVERAGE('FL DOH Daily'!C223:C229)</f>
        <v>37.142857142857146</v>
      </c>
      <c r="G230" s="41">
        <f>AVERAGE('FL DOH Daily'!D223:D229)</f>
        <v>274.57142857142856</v>
      </c>
      <c r="H230" s="15">
        <f>'FL DOH Daily'!E229</f>
        <v>0.11915673693858846</v>
      </c>
      <c r="I230" s="42">
        <f>AVERAGE('FL DOH Daily'!I223:I229)</f>
        <v>10.428571428571429</v>
      </c>
      <c r="J230" s="12">
        <f>AVERAGE('FL DOH Daily'!J223:J229)</f>
        <v>182.42857142857142</v>
      </c>
      <c r="K230" s="15">
        <f>'FL DOH Daily'!K229</f>
        <v>5.4074074074074073E-2</v>
      </c>
      <c r="L230" s="42">
        <f>AVERAGE('FL DOH Daily'!O223:O229)</f>
        <v>6.2857142857142856</v>
      </c>
      <c r="M230" s="12">
        <f>AVERAGE('FL DOH Daily'!P223:P229)</f>
        <v>107</v>
      </c>
      <c r="N230" s="15">
        <f>'FL DOH Daily'!Q229</f>
        <v>5.5485498108448932E-2</v>
      </c>
      <c r="O230" s="42">
        <f t="shared" si="7"/>
        <v>53.857142857142861</v>
      </c>
      <c r="P230" s="41">
        <f t="shared" si="8"/>
        <v>564</v>
      </c>
      <c r="Q230" s="15">
        <f>'FL DOH Daily'!W229</f>
        <v>8.7167630057803466E-2</v>
      </c>
    </row>
    <row r="231" spans="1:17">
      <c r="A231" s="29">
        <v>44136</v>
      </c>
      <c r="B231" s="28">
        <v>45</v>
      </c>
      <c r="C231" s="17">
        <f>AVERAGE('FL DOH Daily'!Z224:Z230)</f>
        <v>31</v>
      </c>
      <c r="D231" s="12">
        <f>AVERAGE('FL DOH Daily'!AA224:AA230)</f>
        <v>729.57142857142856</v>
      </c>
      <c r="E231" s="15">
        <f t="shared" si="6"/>
        <v>4.0758827948910593E-2</v>
      </c>
      <c r="F231" s="11">
        <f>AVERAGE('FL DOH Daily'!C224:C230)</f>
        <v>36.285714285714285</v>
      </c>
      <c r="G231" s="41">
        <f>AVERAGE('FL DOH Daily'!D224:D230)</f>
        <v>266.71428571428572</v>
      </c>
      <c r="H231" s="15">
        <f>'FL DOH Daily'!E230</f>
        <v>0.11975483262611976</v>
      </c>
      <c r="I231" s="42">
        <f>AVERAGE('FL DOH Daily'!I224:I230)</f>
        <v>10.714285714285714</v>
      </c>
      <c r="J231" s="12">
        <f>AVERAGE('FL DOH Daily'!J224:J230)</f>
        <v>172.71428571428572</v>
      </c>
      <c r="K231" s="15">
        <f>'FL DOH Daily'!K230</f>
        <v>5.8411214953271028E-2</v>
      </c>
      <c r="L231" s="42">
        <f>AVERAGE('FL DOH Daily'!O224:O230)</f>
        <v>6.2857142857142856</v>
      </c>
      <c r="M231" s="12">
        <f>AVERAGE('FL DOH Daily'!P224:P230)</f>
        <v>101</v>
      </c>
      <c r="N231" s="15">
        <f>'FL DOH Daily'!Q230</f>
        <v>5.8588548601864181E-2</v>
      </c>
      <c r="O231" s="42">
        <f t="shared" si="7"/>
        <v>53.285714285714285</v>
      </c>
      <c r="P231" s="41">
        <f t="shared" si="8"/>
        <v>540.42857142857144</v>
      </c>
      <c r="Q231" s="15">
        <f>'FL DOH Daily'!W230</f>
        <v>8.9749759384023103E-2</v>
      </c>
    </row>
    <row r="232" spans="1:17">
      <c r="A232" s="29">
        <v>44137</v>
      </c>
      <c r="B232" s="28">
        <v>44</v>
      </c>
      <c r="C232" s="17">
        <f>AVERAGE('FL DOH Daily'!Z225:Z231)</f>
        <v>29.285714285714285</v>
      </c>
      <c r="D232" s="12">
        <f>AVERAGE('FL DOH Daily'!AA225:AA231)</f>
        <v>689</v>
      </c>
      <c r="E232" s="15">
        <f t="shared" si="6"/>
        <v>4.0771678599840884E-2</v>
      </c>
      <c r="F232" s="11">
        <f>AVERAGE('FL DOH Daily'!C225:C231)</f>
        <v>34.571428571428569</v>
      </c>
      <c r="G232" s="41">
        <f>AVERAGE('FL DOH Daily'!D225:D231)</f>
        <v>258.57142857142856</v>
      </c>
      <c r="H232" s="15">
        <f>'FL DOH Daily'!E231</f>
        <v>0.11793372319688109</v>
      </c>
      <c r="I232" s="42">
        <f>AVERAGE('FL DOH Daily'!I225:I231)</f>
        <v>10.571428571428571</v>
      </c>
      <c r="J232" s="12">
        <f>AVERAGE('FL DOH Daily'!J225:J231)</f>
        <v>164.42857142857142</v>
      </c>
      <c r="K232" s="15">
        <f>'FL DOH Daily'!K231</f>
        <v>6.0408163265306125E-2</v>
      </c>
      <c r="L232" s="42">
        <f>AVERAGE('FL DOH Daily'!O225:O231)</f>
        <v>5</v>
      </c>
      <c r="M232" s="12">
        <f>AVERAGE('FL DOH Daily'!P225:P231)</f>
        <v>87.285714285714292</v>
      </c>
      <c r="N232" s="15">
        <f>'FL DOH Daily'!Q231</f>
        <v>5.4179566563467493E-2</v>
      </c>
      <c r="O232" s="42">
        <f t="shared" si="7"/>
        <v>50.142857142857139</v>
      </c>
      <c r="P232" s="41">
        <f t="shared" si="8"/>
        <v>510.28571428571428</v>
      </c>
      <c r="Q232" s="15">
        <f>'FL DOH Daily'!W231</f>
        <v>8.9472342594952847E-2</v>
      </c>
    </row>
    <row r="233" spans="1:17">
      <c r="A233" s="29">
        <v>44138</v>
      </c>
      <c r="B233" s="28">
        <v>34</v>
      </c>
      <c r="C233" s="17">
        <f>AVERAGE('FL DOH Daily'!Z226:Z232)</f>
        <v>28.428571428571427</v>
      </c>
      <c r="D233" s="12">
        <f>AVERAGE('FL DOH Daily'!AA226:AA232)</f>
        <v>713</v>
      </c>
      <c r="E233" s="15">
        <f t="shared" si="6"/>
        <v>3.8342967244701348E-2</v>
      </c>
      <c r="F233" s="11">
        <f>AVERAGE('FL DOH Daily'!C226:C232)</f>
        <v>31</v>
      </c>
      <c r="G233" s="41">
        <f>AVERAGE('FL DOH Daily'!D226:D232)</f>
        <v>232.71428571428572</v>
      </c>
      <c r="H233" s="15">
        <f>'FL DOH Daily'!E232</f>
        <v>0.11755146262188516</v>
      </c>
      <c r="I233" s="42">
        <f>AVERAGE('FL DOH Daily'!I226:I232)</f>
        <v>10</v>
      </c>
      <c r="J233" s="12">
        <f>AVERAGE('FL DOH Daily'!J226:J232)</f>
        <v>157</v>
      </c>
      <c r="K233" s="15">
        <f>'FL DOH Daily'!K232</f>
        <v>5.9880239520958084E-2</v>
      </c>
      <c r="L233" s="42">
        <f>AVERAGE('FL DOH Daily'!O226:O232)</f>
        <v>6.4285714285714288</v>
      </c>
      <c r="M233" s="12">
        <f>AVERAGE('FL DOH Daily'!P226:P232)</f>
        <v>84.857142857142861</v>
      </c>
      <c r="N233" s="15">
        <f>'FL DOH Daily'!Q232</f>
        <v>7.0422535211267609E-2</v>
      </c>
      <c r="O233" s="42">
        <f t="shared" si="7"/>
        <v>47.428571428571431</v>
      </c>
      <c r="P233" s="41">
        <f t="shared" si="8"/>
        <v>474.57142857142856</v>
      </c>
      <c r="Q233" s="15">
        <f>'FL DOH Daily'!W232</f>
        <v>9.0859332238642579E-2</v>
      </c>
    </row>
    <row r="234" spans="1:17">
      <c r="A234" s="29">
        <v>44139</v>
      </c>
      <c r="B234" s="31">
        <v>25</v>
      </c>
      <c r="C234" s="17">
        <f>AVERAGE('FL DOH Daily'!Z227:Z233)</f>
        <v>29.142857142857142</v>
      </c>
      <c r="D234" s="12">
        <f>AVERAGE('FL DOH Daily'!AA227:AA233)</f>
        <v>675.85714285714289</v>
      </c>
      <c r="E234" s="15">
        <f t="shared" si="6"/>
        <v>4.1337386018237082E-2</v>
      </c>
      <c r="F234" s="11">
        <f>AVERAGE('FL DOH Daily'!C227:C233)</f>
        <v>30.857142857142858</v>
      </c>
      <c r="G234" s="41">
        <f>AVERAGE('FL DOH Daily'!D227:D233)</f>
        <v>244.85714285714286</v>
      </c>
      <c r="H234" s="15">
        <f>'FL DOH Daily'!E233</f>
        <v>0.11191709844559586</v>
      </c>
      <c r="I234" s="42">
        <f>AVERAGE('FL DOH Daily'!I227:I233)</f>
        <v>9.2857142857142865</v>
      </c>
      <c r="J234" s="12">
        <f>AVERAGE('FL DOH Daily'!J227:J233)</f>
        <v>163.57142857142858</v>
      </c>
      <c r="K234" s="15">
        <f>'FL DOH Daily'!K233</f>
        <v>5.3719008264462811E-2</v>
      </c>
      <c r="L234" s="42">
        <f>AVERAGE('FL DOH Daily'!O227:O233)</f>
        <v>7.1428571428571432</v>
      </c>
      <c r="M234" s="12">
        <f>AVERAGE('FL DOH Daily'!P227:P233)</f>
        <v>89.714285714285708</v>
      </c>
      <c r="N234" s="15">
        <f>'FL DOH Daily'!Q233</f>
        <v>7.3746312684365781E-2</v>
      </c>
      <c r="O234" s="42">
        <f t="shared" si="7"/>
        <v>47.285714285714292</v>
      </c>
      <c r="P234" s="41">
        <f t="shared" si="8"/>
        <v>498.14285714285717</v>
      </c>
      <c r="Q234" s="15">
        <f>'FL DOH Daily'!W233</f>
        <v>8.669460450497643E-2</v>
      </c>
    </row>
    <row r="235" spans="1:17">
      <c r="A235" s="29">
        <v>44140</v>
      </c>
      <c r="B235" s="31">
        <v>30</v>
      </c>
      <c r="C235" s="17">
        <f>AVERAGE('FL DOH Daily'!Z228:Z234)</f>
        <v>26.857142857142858</v>
      </c>
      <c r="D235" s="12">
        <f>AVERAGE('FL DOH Daily'!AA228:AA234)</f>
        <v>678.14285714285711</v>
      </c>
      <c r="E235" s="15">
        <f t="shared" si="6"/>
        <v>3.8095238095238099E-2</v>
      </c>
      <c r="F235" s="11">
        <f>AVERAGE('FL DOH Daily'!C228:C234)</f>
        <v>27.857142857142858</v>
      </c>
      <c r="G235" s="41">
        <f>AVERAGE('FL DOH Daily'!D228:D234)</f>
        <v>243.42857142857142</v>
      </c>
      <c r="H235" s="15">
        <f>'FL DOH Daily'!E234</f>
        <v>0.10268562401263823</v>
      </c>
      <c r="I235" s="42">
        <f>AVERAGE('FL DOH Daily'!I228:I234)</f>
        <v>9.2857142857142865</v>
      </c>
      <c r="J235" s="12">
        <f>AVERAGE('FL DOH Daily'!J228:J234)</f>
        <v>158.71428571428572</v>
      </c>
      <c r="K235" s="15">
        <f>'FL DOH Daily'!K234</f>
        <v>5.5272108843537414E-2</v>
      </c>
      <c r="L235" s="42">
        <f>AVERAGE('FL DOH Daily'!O228:O234)</f>
        <v>7.2857142857142856</v>
      </c>
      <c r="M235" s="12">
        <f>AVERAGE('FL DOH Daily'!P228:P234)</f>
        <v>89.142857142857139</v>
      </c>
      <c r="N235" s="15">
        <f>'FL DOH Daily'!Q234</f>
        <v>7.5555555555555556E-2</v>
      </c>
      <c r="O235" s="42">
        <f t="shared" si="7"/>
        <v>44.428571428571431</v>
      </c>
      <c r="P235" s="41">
        <f t="shared" si="8"/>
        <v>491.28571428571422</v>
      </c>
      <c r="Q235" s="15">
        <f>'FL DOH Daily'!W234</f>
        <v>8.2933333333333331E-2</v>
      </c>
    </row>
    <row r="236" spans="1:17">
      <c r="A236" s="29">
        <v>44141</v>
      </c>
      <c r="B236" s="31">
        <v>44</v>
      </c>
      <c r="C236" s="17">
        <f>AVERAGE('FL DOH Daily'!Z229:Z235)</f>
        <v>29</v>
      </c>
      <c r="D236" s="12">
        <f>AVERAGE('FL DOH Daily'!AA229:AA235)</f>
        <v>763.14285714285711</v>
      </c>
      <c r="E236" s="15">
        <f t="shared" si="6"/>
        <v>3.6609558160504964E-2</v>
      </c>
      <c r="F236" s="11">
        <f>AVERAGE('FL DOH Daily'!C229:C235)</f>
        <v>23</v>
      </c>
      <c r="G236" s="41">
        <f>AVERAGE('FL DOH Daily'!D229:D235)</f>
        <v>204.28571428571428</v>
      </c>
      <c r="H236" s="15">
        <f>'FL DOH Daily'!E235</f>
        <v>0.10119421747328725</v>
      </c>
      <c r="I236" s="42">
        <f>AVERAGE('FL DOH Daily'!I229:I235)</f>
        <v>8.4285714285714288</v>
      </c>
      <c r="J236" s="12">
        <f>AVERAGE('FL DOH Daily'!J229:J235)</f>
        <v>135.57142857142858</v>
      </c>
      <c r="K236" s="15">
        <f>'FL DOH Daily'!K235</f>
        <v>5.8531746031746032E-2</v>
      </c>
      <c r="L236" s="42">
        <f>AVERAGE('FL DOH Daily'!O229:O235)</f>
        <v>6.5714285714285712</v>
      </c>
      <c r="M236" s="12">
        <f>AVERAGE('FL DOH Daily'!P229:P235)</f>
        <v>77.285714285714292</v>
      </c>
      <c r="N236" s="15">
        <f>'FL DOH Daily'!Q235</f>
        <v>7.8364565587734247E-2</v>
      </c>
      <c r="O236" s="42">
        <f t="shared" si="7"/>
        <v>38</v>
      </c>
      <c r="P236" s="41">
        <f t="shared" si="8"/>
        <v>417.14285714285717</v>
      </c>
      <c r="Q236" s="15">
        <f>'FL DOH Daily'!W235</f>
        <v>8.3490269930947894E-2</v>
      </c>
    </row>
    <row r="237" spans="1:17">
      <c r="A237" s="29">
        <v>44142</v>
      </c>
      <c r="B237" s="31">
        <v>44</v>
      </c>
      <c r="C237" s="17">
        <f>AVERAGE('FL DOH Daily'!Z230:Z236)</f>
        <v>25.142857142857142</v>
      </c>
      <c r="D237" s="12">
        <f>AVERAGE('FL DOH Daily'!AA230:AA236)</f>
        <v>724.85714285714289</v>
      </c>
      <c r="E237" s="15">
        <f t="shared" si="6"/>
        <v>3.3523809523809525E-2</v>
      </c>
      <c r="F237" s="11">
        <f>AVERAGE('FL DOH Daily'!C230:C236)</f>
        <v>14.571428571428571</v>
      </c>
      <c r="G237" s="41">
        <f>AVERAGE('FL DOH Daily'!D230:D236)</f>
        <v>126.28571428571429</v>
      </c>
      <c r="H237" s="15">
        <f>'FL DOH Daily'!E236</f>
        <v>0.10344827586206896</v>
      </c>
      <c r="I237" s="42">
        <f>AVERAGE('FL DOH Daily'!I230:I236)</f>
        <v>6</v>
      </c>
      <c r="J237" s="12">
        <f>AVERAGE('FL DOH Daily'!J230:J236)</f>
        <v>100.14285714285714</v>
      </c>
      <c r="K237" s="15">
        <f>'FL DOH Daily'!K236</f>
        <v>5.652759084791386E-2</v>
      </c>
      <c r="L237" s="42">
        <f>AVERAGE('FL DOH Daily'!O230:O236)</f>
        <v>4.7142857142857144</v>
      </c>
      <c r="M237" s="12">
        <f>AVERAGE('FL DOH Daily'!P230:P236)</f>
        <v>46.857142857142854</v>
      </c>
      <c r="N237" s="15">
        <f>'FL DOH Daily'!Q236</f>
        <v>9.141274238227147E-2</v>
      </c>
      <c r="O237" s="42">
        <f t="shared" si="7"/>
        <v>25.285714285714285</v>
      </c>
      <c r="P237" s="41">
        <f t="shared" si="8"/>
        <v>273.28571428571428</v>
      </c>
      <c r="Q237" s="15">
        <f>'FL DOH Daily'!W236</f>
        <v>8.4688995215311008E-2</v>
      </c>
    </row>
    <row r="238" spans="1:17">
      <c r="A238" s="29">
        <v>44143</v>
      </c>
      <c r="B238" s="31">
        <v>60</v>
      </c>
      <c r="C238" s="17">
        <f>AVERAGE('FL DOH Daily'!Z231:Z237)</f>
        <v>25.142857142857142</v>
      </c>
      <c r="D238" s="12">
        <f>AVERAGE('FL DOH Daily'!AA231:AA237)</f>
        <v>743.57142857142856</v>
      </c>
      <c r="E238" s="15">
        <f t="shared" si="6"/>
        <v>3.2707675153317226E-2</v>
      </c>
      <c r="F238" s="11">
        <f>AVERAGE('FL DOH Daily'!C231:C237)</f>
        <v>29.142857142857142</v>
      </c>
      <c r="G238" s="41">
        <f>AVERAGE('FL DOH Daily'!D231:D237)</f>
        <v>253</v>
      </c>
      <c r="H238" s="15">
        <f>'FL DOH Daily'!E237</f>
        <v>0.10329113924050633</v>
      </c>
      <c r="I238" s="42">
        <f>AVERAGE('FL DOH Daily'!I231:I237)</f>
        <v>9.8571428571428577</v>
      </c>
      <c r="J238" s="12">
        <f>AVERAGE('FL DOH Daily'!J231:J237)</f>
        <v>156.28571428571428</v>
      </c>
      <c r="K238" s="15">
        <f>'FL DOH Daily'!K237</f>
        <v>5.9329320722269992E-2</v>
      </c>
      <c r="L238" s="42">
        <f>AVERAGE('FL DOH Daily'!O231:O237)</f>
        <v>10</v>
      </c>
      <c r="M238" s="12">
        <f>AVERAGE('FL DOH Daily'!P231:P237)</f>
        <v>87.714285714285708</v>
      </c>
      <c r="N238" s="15">
        <f>'FL DOH Daily'!Q237</f>
        <v>0.1023391812865497</v>
      </c>
      <c r="O238" s="42">
        <f t="shared" si="7"/>
        <v>49</v>
      </c>
      <c r="P238" s="41">
        <f t="shared" si="8"/>
        <v>497</v>
      </c>
      <c r="Q238" s="15">
        <f>'FL DOH Daily'!W237</f>
        <v>8.9743589743589744E-2</v>
      </c>
    </row>
    <row r="239" spans="1:17">
      <c r="A239" s="29">
        <v>44144</v>
      </c>
      <c r="B239" s="31">
        <v>40</v>
      </c>
      <c r="C239" s="17">
        <f>AVERAGE('FL DOH Daily'!Z232:Z238)</f>
        <v>26.142857142857142</v>
      </c>
      <c r="D239" s="12">
        <f>AVERAGE('FL DOH Daily'!AA232:AA238)</f>
        <v>729.71428571428567</v>
      </c>
      <c r="E239" s="15">
        <f t="shared" si="6"/>
        <v>3.458703458703459E-2</v>
      </c>
      <c r="F239" s="11">
        <f>AVERAGE('FL DOH Daily'!C232:C238)</f>
        <v>30.571428571428573</v>
      </c>
      <c r="G239" s="41">
        <f>AVERAGE('FL DOH Daily'!D232:D238)</f>
        <v>262.28571428571428</v>
      </c>
      <c r="H239" s="15">
        <f>'FL DOH Daily'!E238</f>
        <v>0.10439024390243902</v>
      </c>
      <c r="I239" s="42">
        <f>AVERAGE('FL DOH Daily'!I232:I238)</f>
        <v>10.857142857142858</v>
      </c>
      <c r="J239" s="12">
        <f>AVERAGE('FL DOH Daily'!J232:J238)</f>
        <v>166.71428571428572</v>
      </c>
      <c r="K239" s="15">
        <f>'FL DOH Daily'!K238</f>
        <v>6.1142397425583264E-2</v>
      </c>
      <c r="L239" s="42">
        <f>AVERAGE('FL DOH Daily'!O232:O238)</f>
        <v>11.142857142857142</v>
      </c>
      <c r="M239" s="12">
        <f>AVERAGE('FL DOH Daily'!P232:P238)</f>
        <v>96.571428571428569</v>
      </c>
      <c r="N239" s="15">
        <f>'FL DOH Daily'!Q238</f>
        <v>0.10344827586206896</v>
      </c>
      <c r="O239" s="42">
        <f t="shared" si="7"/>
        <v>52.571428571428569</v>
      </c>
      <c r="P239" s="41">
        <f t="shared" si="8"/>
        <v>525.57142857142856</v>
      </c>
      <c r="Q239" s="15">
        <f>'FL DOH Daily'!W238</f>
        <v>9.0931554237706949E-2</v>
      </c>
    </row>
    <row r="240" spans="1:17">
      <c r="A240" s="29">
        <v>44145</v>
      </c>
      <c r="B240" s="31">
        <v>30</v>
      </c>
      <c r="C240" s="17">
        <f>AVERAGE('FL DOH Daily'!Z233:Z239)</f>
        <v>24.857142857142858</v>
      </c>
      <c r="D240" s="12">
        <f>AVERAGE('FL DOH Daily'!AA233:AA239)</f>
        <v>749.28571428571433</v>
      </c>
      <c r="E240" s="15">
        <f t="shared" si="6"/>
        <v>3.2109245248200774E-2</v>
      </c>
      <c r="F240" s="11">
        <f>AVERAGE('FL DOH Daily'!C233:C239)</f>
        <v>34.857142857142854</v>
      </c>
      <c r="G240" s="41">
        <f>AVERAGE('FL DOH Daily'!D233:D239)</f>
        <v>288.14285714285717</v>
      </c>
      <c r="H240" s="15">
        <f>'FL DOH Daily'!E239</f>
        <v>0.10791685095090668</v>
      </c>
      <c r="I240" s="42">
        <f>AVERAGE('FL DOH Daily'!I233:I239)</f>
        <v>11.428571428571429</v>
      </c>
      <c r="J240" s="12">
        <f>AVERAGE('FL DOH Daily'!J233:J239)</f>
        <v>169</v>
      </c>
      <c r="K240" s="15">
        <f>'FL DOH Daily'!K239</f>
        <v>6.334125098970704E-2</v>
      </c>
      <c r="L240" s="42">
        <f>AVERAGE('FL DOH Daily'!O233:O239)</f>
        <v>11.428571428571429</v>
      </c>
      <c r="M240" s="12">
        <f>AVERAGE('FL DOH Daily'!P233:P239)</f>
        <v>102.57142857142857</v>
      </c>
      <c r="N240" s="15">
        <f>'FL DOH Daily'!Q239</f>
        <v>0.10025062656641603</v>
      </c>
      <c r="O240" s="42">
        <f t="shared" si="7"/>
        <v>57.714285714285715</v>
      </c>
      <c r="P240" s="41">
        <f t="shared" si="8"/>
        <v>559.71428571428578</v>
      </c>
      <c r="Q240" s="15">
        <f>'FL DOH Daily'!W239</f>
        <v>9.3475242943081904E-2</v>
      </c>
    </row>
    <row r="241" spans="1:17">
      <c r="A241" s="29">
        <v>44146</v>
      </c>
      <c r="B241" s="31">
        <v>43</v>
      </c>
      <c r="C241" s="17">
        <f>AVERAGE('FL DOH Daily'!Z234:Z240)</f>
        <v>24.285714285714285</v>
      </c>
      <c r="D241" s="12">
        <f>AVERAGE('FL DOH Daily'!AA234:AA240)</f>
        <v>772.28571428571433</v>
      </c>
      <c r="E241" s="15">
        <f t="shared" si="6"/>
        <v>3.0487804878048776E-2</v>
      </c>
      <c r="F241" s="11">
        <f>AVERAGE('FL DOH Daily'!C234:C240)</f>
        <v>36</v>
      </c>
      <c r="G241" s="41">
        <f>AVERAGE('FL DOH Daily'!D234:D240)</f>
        <v>291.28571428571428</v>
      </c>
      <c r="H241" s="15">
        <f>'FL DOH Daily'!E240</f>
        <v>0.10999563509384548</v>
      </c>
      <c r="I241" s="42">
        <f>AVERAGE('FL DOH Daily'!I234:I240)</f>
        <v>14.714285714285714</v>
      </c>
      <c r="J241" s="12">
        <f>AVERAGE('FL DOH Daily'!J234:J240)</f>
        <v>166.14285714285714</v>
      </c>
      <c r="K241" s="15">
        <f>'FL DOH Daily'!K240</f>
        <v>8.135860979462875E-2</v>
      </c>
      <c r="L241" s="42">
        <f>AVERAGE('FL DOH Daily'!O234:O240)</f>
        <v>10.857142857142858</v>
      </c>
      <c r="M241" s="12">
        <f>AVERAGE('FL DOH Daily'!P234:P240)</f>
        <v>94.714285714285708</v>
      </c>
      <c r="N241" s="15">
        <f>'FL DOH Daily'!Q240</f>
        <v>0.10284167794316644</v>
      </c>
      <c r="O241" s="42">
        <f>SUM(F241,I241,L241)</f>
        <v>61.571428571428569</v>
      </c>
      <c r="P241" s="41">
        <f>SUM(G241,J241,M241)</f>
        <v>552.14285714285711</v>
      </c>
      <c r="Q241" s="15">
        <f>'FL DOH Daily'!W240</f>
        <v>0.10032588454376164</v>
      </c>
    </row>
    <row r="242" spans="1:17">
      <c r="A242" s="29">
        <v>44147</v>
      </c>
      <c r="B242" s="31">
        <v>36</v>
      </c>
      <c r="C242" s="17">
        <f>AVERAGE('FL DOH Daily'!Z235:Z241)</f>
        <v>19.285714285714285</v>
      </c>
      <c r="D242" s="12">
        <f>AVERAGE('FL DOH Daily'!AA235:AA241)</f>
        <v>648.14285714285711</v>
      </c>
      <c r="E242" s="15">
        <f t="shared" si="6"/>
        <v>2.8895547945205477E-2</v>
      </c>
      <c r="F242" s="11">
        <f>AVERAGE('FL DOH Daily'!C235:C241)</f>
        <v>34</v>
      </c>
      <c r="G242" s="41">
        <f>AVERAGE('FL DOH Daily'!D235:D241)</f>
        <v>263.42857142857144</v>
      </c>
      <c r="H242" s="15">
        <f>'FL DOH Daily'!E241</f>
        <v>0.11431316042267051</v>
      </c>
      <c r="I242" s="42">
        <f>AVERAGE('FL DOH Daily'!I235:I241)</f>
        <v>14</v>
      </c>
      <c r="J242" s="12">
        <f>AVERAGE('FL DOH Daily'!J235:J241)</f>
        <v>170</v>
      </c>
      <c r="K242" s="15">
        <f>'FL DOH Daily'!K241</f>
        <v>7.6086956521739135E-2</v>
      </c>
      <c r="L242" s="42">
        <f>AVERAGE('FL DOH Daily'!O235:O241)</f>
        <v>11.714285714285714</v>
      </c>
      <c r="M242" s="12">
        <f>AVERAGE('FL DOH Daily'!P235:P241)</f>
        <v>97</v>
      </c>
      <c r="N242" s="15">
        <f>'FL DOH Daily'!Q241</f>
        <v>0.10775295663600526</v>
      </c>
      <c r="O242" s="42">
        <f t="shared" ref="O242:O305" si="9">SUM(F242,I242,L242)</f>
        <v>59.714285714285715</v>
      </c>
      <c r="P242" s="41">
        <f t="shared" ref="P242:P305" si="10">SUM(G242,J242,M242)</f>
        <v>530.42857142857144</v>
      </c>
      <c r="Q242" s="15">
        <f>'FL DOH Daily'!W241</f>
        <v>0.10118615347373518</v>
      </c>
    </row>
    <row r="243" spans="1:17">
      <c r="A243" s="29">
        <v>44148</v>
      </c>
      <c r="B243" s="31">
        <v>37</v>
      </c>
      <c r="C243" s="17">
        <f>AVERAGE('FL DOH Daily'!Z236:Z242)</f>
        <v>15.571428571428571</v>
      </c>
      <c r="D243" s="12">
        <f>AVERAGE('FL DOH Daily'!AA236:AA242)</f>
        <v>490.71428571428572</v>
      </c>
      <c r="E243" s="15">
        <f t="shared" si="6"/>
        <v>3.0756207674943567E-2</v>
      </c>
      <c r="F243" s="11">
        <f>AVERAGE('FL DOH Daily'!C236:C242)</f>
        <v>34.285714285714285</v>
      </c>
      <c r="G243" s="41">
        <f>AVERAGE('FL DOH Daily'!D236:D242)</f>
        <v>267.57142857142856</v>
      </c>
      <c r="H243" s="15">
        <f>'FL DOH Daily'!E242</f>
        <v>0.11358258400378608</v>
      </c>
      <c r="I243" s="42">
        <f>AVERAGE('FL DOH Daily'!I236:I242)</f>
        <v>14.714285714285714</v>
      </c>
      <c r="J243" s="12">
        <f>AVERAGE('FL DOH Daily'!J236:J242)</f>
        <v>185</v>
      </c>
      <c r="K243" s="15">
        <f>'FL DOH Daily'!K242</f>
        <v>7.3676680972818306E-2</v>
      </c>
      <c r="L243" s="42">
        <f>AVERAGE('FL DOH Daily'!O236:O242)</f>
        <v>11.857142857142858</v>
      </c>
      <c r="M243" s="12">
        <f>AVERAGE('FL DOH Daily'!P236:P242)</f>
        <v>97.571428571428569</v>
      </c>
      <c r="N243" s="15">
        <f>'FL DOH Daily'!Q242</f>
        <v>0.10835509138381201</v>
      </c>
      <c r="O243" s="42">
        <f t="shared" si="9"/>
        <v>60.857142857142861</v>
      </c>
      <c r="P243" s="41">
        <f t="shared" si="10"/>
        <v>550.14285714285711</v>
      </c>
      <c r="Q243" s="15">
        <f>'FL DOH Daily'!W242</f>
        <v>9.9602525134440026E-2</v>
      </c>
    </row>
    <row r="244" spans="1:17">
      <c r="A244" s="29">
        <v>44149</v>
      </c>
      <c r="B244" s="31">
        <v>34</v>
      </c>
      <c r="C244" s="17">
        <f>AVERAGE('FL DOH Daily'!Z237:Z243)</f>
        <v>16.428571428571427</v>
      </c>
      <c r="D244" s="12">
        <f>AVERAGE('FL DOH Daily'!AA237:AA243)</f>
        <v>567.28571428571433</v>
      </c>
      <c r="E244" s="15">
        <f t="shared" si="6"/>
        <v>2.81448849730788E-2</v>
      </c>
      <c r="F244" s="11">
        <f>AVERAGE('FL DOH Daily'!C237:C243)</f>
        <v>41.142857142857146</v>
      </c>
      <c r="G244" s="41">
        <f>AVERAGE('FL DOH Daily'!D237:D243)</f>
        <v>336</v>
      </c>
      <c r="H244" s="15">
        <f>'FL DOH Daily'!E243</f>
        <v>0.10909090909090909</v>
      </c>
      <c r="I244" s="42">
        <f>AVERAGE('FL DOH Daily'!I237:I243)</f>
        <v>18.571428571428573</v>
      </c>
      <c r="J244" s="12">
        <f>AVERAGE('FL DOH Daily'!J237:J243)</f>
        <v>219</v>
      </c>
      <c r="K244" s="15">
        <f>'FL DOH Daily'!K243</f>
        <v>7.8171978352375229E-2</v>
      </c>
      <c r="L244" s="42">
        <f>AVERAGE('FL DOH Daily'!O237:O243)</f>
        <v>13.571428571428571</v>
      </c>
      <c r="M244" s="12">
        <f>AVERAGE('FL DOH Daily'!P237:P243)</f>
        <v>127.71428571428571</v>
      </c>
      <c r="N244" s="15">
        <f>'FL DOH Daily'!Q243</f>
        <v>9.6056622851365014E-2</v>
      </c>
      <c r="O244" s="42">
        <f t="shared" si="9"/>
        <v>73.285714285714292</v>
      </c>
      <c r="P244" s="41">
        <f t="shared" si="10"/>
        <v>682.71428571428567</v>
      </c>
      <c r="Q244" s="15">
        <f>'FL DOH Daily'!W243</f>
        <v>9.6938775510204078E-2</v>
      </c>
    </row>
    <row r="245" spans="1:17">
      <c r="A245" s="29">
        <v>44150</v>
      </c>
      <c r="B245" s="31">
        <v>41</v>
      </c>
      <c r="C245" s="17">
        <f>AVERAGE('FL DOH Daily'!Z238:Z244)</f>
        <v>17</v>
      </c>
      <c r="D245" s="12">
        <f>AVERAGE('FL DOH Daily'!AA238:AA244)</f>
        <v>562.57142857142856</v>
      </c>
      <c r="E245" s="15">
        <f t="shared" si="6"/>
        <v>2.933201873305398E-2</v>
      </c>
      <c r="F245" s="11">
        <f>AVERAGE('FL DOH Daily'!C238:C244)</f>
        <v>27.714285714285715</v>
      </c>
      <c r="G245" s="41">
        <f>AVERAGE('FL DOH Daily'!D238:D244)</f>
        <v>212.42857142857142</v>
      </c>
      <c r="H245" s="15">
        <f>'FL DOH Daily'!E244</f>
        <v>0.11540749553837001</v>
      </c>
      <c r="I245" s="42">
        <f>AVERAGE('FL DOH Daily'!I238:I244)</f>
        <v>14.285714285714286</v>
      </c>
      <c r="J245" s="12">
        <f>AVERAGE('FL DOH Daily'!J238:J244)</f>
        <v>162</v>
      </c>
      <c r="K245" s="15">
        <f>'FL DOH Daily'!K244</f>
        <v>8.1037277147487846E-2</v>
      </c>
      <c r="L245" s="42">
        <f>AVERAGE('FL DOH Daily'!O238:O244)</f>
        <v>8.5714285714285712</v>
      </c>
      <c r="M245" s="12">
        <f>AVERAGE('FL DOH Daily'!P238:P244)</f>
        <v>89.428571428571431</v>
      </c>
      <c r="N245" s="15">
        <f>'FL DOH Daily'!Q244</f>
        <v>8.7463556851311949E-2</v>
      </c>
      <c r="O245" s="42">
        <f t="shared" si="9"/>
        <v>50.571428571428569</v>
      </c>
      <c r="P245" s="41">
        <f t="shared" si="10"/>
        <v>463.85714285714289</v>
      </c>
      <c r="Q245" s="15">
        <f>'FL DOH Daily'!W244</f>
        <v>9.8306026103860036E-2</v>
      </c>
    </row>
    <row r="246" spans="1:17">
      <c r="A246" s="29">
        <v>44151</v>
      </c>
      <c r="B246" s="31">
        <v>35</v>
      </c>
      <c r="C246" s="17">
        <f>AVERAGE('FL DOH Daily'!Z239:Z245)</f>
        <v>14.571428571428571</v>
      </c>
      <c r="D246" s="12">
        <f>AVERAGE('FL DOH Daily'!AA239:AA245)</f>
        <v>568.71428571428567</v>
      </c>
      <c r="E246" s="15">
        <f t="shared" si="6"/>
        <v>2.4981631153563558E-2</v>
      </c>
      <c r="F246" s="11">
        <f>AVERAGE('FL DOH Daily'!C239:C245)</f>
        <v>25.142857142857142</v>
      </c>
      <c r="G246" s="41">
        <f>AVERAGE('FL DOH Daily'!D239:D245)</f>
        <v>202</v>
      </c>
      <c r="H246" s="15">
        <f>'FL DOH Daily'!E245</f>
        <v>0.11069182389937107</v>
      </c>
      <c r="I246" s="42">
        <f>AVERAGE('FL DOH Daily'!I239:I245)</f>
        <v>14.428571428571429</v>
      </c>
      <c r="J246" s="12">
        <f>AVERAGE('FL DOH Daily'!J239:J245)</f>
        <v>160.42857142857142</v>
      </c>
      <c r="K246" s="15">
        <f>'FL DOH Daily'!K245</f>
        <v>8.2516339869281044E-2</v>
      </c>
      <c r="L246" s="42">
        <f>AVERAGE('FL DOH Daily'!O239:O245)</f>
        <v>8.1428571428571423</v>
      </c>
      <c r="M246" s="12">
        <f>AVERAGE('FL DOH Daily'!P239:P245)</f>
        <v>89.714285714285708</v>
      </c>
      <c r="N246" s="15">
        <f>'FL DOH Daily'!Q245</f>
        <v>8.3211678832116789E-2</v>
      </c>
      <c r="O246" s="42">
        <f t="shared" si="9"/>
        <v>47.714285714285708</v>
      </c>
      <c r="P246" s="41">
        <f t="shared" si="10"/>
        <v>452.14285714285717</v>
      </c>
      <c r="Q246" s="15">
        <f>'FL DOH Daily'!W245</f>
        <v>9.5455844527007713E-2</v>
      </c>
    </row>
    <row r="247" spans="1:17">
      <c r="A247" s="29">
        <v>44152</v>
      </c>
      <c r="B247" s="31">
        <v>30</v>
      </c>
      <c r="C247" s="17">
        <f>AVERAGE('FL DOH Daily'!Z240:Z246)</f>
        <v>17.857142857142858</v>
      </c>
      <c r="D247" s="12">
        <f>AVERAGE('FL DOH Daily'!AA240:AA246)</f>
        <v>689</v>
      </c>
      <c r="E247" s="15">
        <f t="shared" si="6"/>
        <v>2.5262732417138237E-2</v>
      </c>
      <c r="F247" s="11">
        <f>AVERAGE('FL DOH Daily'!C240:C246)</f>
        <v>27.428571428571427</v>
      </c>
      <c r="G247" s="41">
        <f>AVERAGE('FL DOH Daily'!D240:D246)</f>
        <v>253.57142857142858</v>
      </c>
      <c r="H247" s="15">
        <f>'FL DOH Daily'!E246</f>
        <v>9.7610574478901882E-2</v>
      </c>
      <c r="I247" s="42">
        <f>AVERAGE('FL DOH Daily'!I240:I246)</f>
        <v>14</v>
      </c>
      <c r="J247" s="12">
        <f>AVERAGE('FL DOH Daily'!J240:J246)</f>
        <v>166</v>
      </c>
      <c r="K247" s="15">
        <f>'FL DOH Daily'!K246</f>
        <v>7.7777777777777779E-2</v>
      </c>
      <c r="L247" s="42">
        <f>AVERAGE('FL DOH Daily'!O240:O246)</f>
        <v>9</v>
      </c>
      <c r="M247" s="12">
        <f>AVERAGE('FL DOH Daily'!P240:P246)</f>
        <v>94.714285714285708</v>
      </c>
      <c r="N247" s="15">
        <f>'FL DOH Daily'!Q246</f>
        <v>8.6776859504132234E-2</v>
      </c>
      <c r="O247" s="42">
        <f t="shared" si="9"/>
        <v>50.428571428571431</v>
      </c>
      <c r="P247" s="41">
        <f t="shared" si="10"/>
        <v>514.28571428571422</v>
      </c>
      <c r="Q247" s="15">
        <f>'FL DOH Daily'!W246</f>
        <v>8.929926637996459E-2</v>
      </c>
    </row>
    <row r="248" spans="1:17">
      <c r="A248" s="29">
        <v>44153</v>
      </c>
      <c r="B248" s="31">
        <v>27</v>
      </c>
      <c r="C248" s="17">
        <f>AVERAGE('FL DOH Daily'!Z241:Z247)</f>
        <v>17.142857142857142</v>
      </c>
      <c r="D248" s="12">
        <f>AVERAGE('FL DOH Daily'!AA241:AA247)</f>
        <v>700.28571428571433</v>
      </c>
      <c r="E248" s="15">
        <f t="shared" si="6"/>
        <v>2.3894862604540022E-2</v>
      </c>
      <c r="F248" s="11">
        <f>AVERAGE('FL DOH Daily'!C241:C247)</f>
        <v>28.571428571428573</v>
      </c>
      <c r="G248" s="41">
        <f>AVERAGE('FL DOH Daily'!D241:D247)</f>
        <v>271.71428571428572</v>
      </c>
      <c r="H248" s="15">
        <f>'FL DOH Daily'!E247</f>
        <v>9.5147478591817311E-2</v>
      </c>
      <c r="I248" s="42">
        <f>AVERAGE('FL DOH Daily'!I241:I247)</f>
        <v>12.142857142857142</v>
      </c>
      <c r="J248" s="12">
        <f>AVERAGE('FL DOH Daily'!J241:J247)</f>
        <v>171.42857142857142</v>
      </c>
      <c r="K248" s="15">
        <f>'FL DOH Daily'!K247</f>
        <v>6.6147859922178989E-2</v>
      </c>
      <c r="L248" s="42">
        <f>AVERAGE('FL DOH Daily'!O241:O247)</f>
        <v>8.8571428571428577</v>
      </c>
      <c r="M248" s="12">
        <f>AVERAGE('FL DOH Daily'!P241:P247)</f>
        <v>99.857142857142861</v>
      </c>
      <c r="N248" s="15">
        <f>'FL DOH Daily'!Q247</f>
        <v>8.1471747700394212E-2</v>
      </c>
      <c r="O248" s="42">
        <f t="shared" si="9"/>
        <v>49.571428571428569</v>
      </c>
      <c r="P248" s="41">
        <f t="shared" si="10"/>
        <v>543</v>
      </c>
      <c r="Q248" s="15">
        <f>'FL DOH Daily'!W247</f>
        <v>8.3654773384763736E-2</v>
      </c>
    </row>
    <row r="249" spans="1:17">
      <c r="A249" s="29">
        <v>44154</v>
      </c>
      <c r="B249" s="31">
        <v>26</v>
      </c>
      <c r="C249" s="17">
        <f>AVERAGE('FL DOH Daily'!Z242:Z248)</f>
        <v>21.285714285714285</v>
      </c>
      <c r="D249" s="12">
        <f>AVERAGE('FL DOH Daily'!AA242:AA248)</f>
        <v>926</v>
      </c>
      <c r="E249" s="15">
        <f t="shared" si="6"/>
        <v>2.2470215653747547E-2</v>
      </c>
      <c r="F249" s="11">
        <f>AVERAGE('FL DOH Daily'!C242:C248)</f>
        <v>30.142857142857142</v>
      </c>
      <c r="G249" s="41">
        <f>AVERAGE('FL DOH Daily'!D242:D248)</f>
        <v>339</v>
      </c>
      <c r="H249" s="15">
        <f>'FL DOH Daily'!E248</f>
        <v>8.1656346749226005E-2</v>
      </c>
      <c r="I249" s="42">
        <f>AVERAGE('FL DOH Daily'!I242:I248)</f>
        <v>14.571428571428571</v>
      </c>
      <c r="J249" s="12">
        <f>AVERAGE('FL DOH Daily'!J242:J248)</f>
        <v>168</v>
      </c>
      <c r="K249" s="15">
        <f>'FL DOH Daily'!K248</f>
        <v>7.9812206572769953E-2</v>
      </c>
      <c r="L249" s="42">
        <f>AVERAGE('FL DOH Daily'!O242:O248)</f>
        <v>9.8571428571428577</v>
      </c>
      <c r="M249" s="12">
        <f>AVERAGE('FL DOH Daily'!P242:P248)</f>
        <v>115.42857142857143</v>
      </c>
      <c r="N249" s="15">
        <f>'FL DOH Daily'!Q248</f>
        <v>7.8677309007981755E-2</v>
      </c>
      <c r="O249" s="42">
        <f t="shared" si="9"/>
        <v>54.571428571428569</v>
      </c>
      <c r="P249" s="41">
        <f t="shared" si="10"/>
        <v>622.42857142857144</v>
      </c>
      <c r="Q249" s="15">
        <f>'FL DOH Daily'!W248</f>
        <v>8.0607723148343538E-2</v>
      </c>
    </row>
    <row r="250" spans="1:17">
      <c r="A250" s="29">
        <v>44155</v>
      </c>
      <c r="B250" s="31">
        <v>35</v>
      </c>
      <c r="C250" s="17">
        <f>AVERAGE('FL DOH Daily'!Z243:Z249)</f>
        <v>24.142857142857142</v>
      </c>
      <c r="D250" s="12">
        <f>AVERAGE('FL DOH Daily'!AA243:AA249)</f>
        <v>1195.2857142857142</v>
      </c>
      <c r="E250" s="15">
        <f t="shared" si="6"/>
        <v>1.9798500468603562E-2</v>
      </c>
      <c r="F250" s="11">
        <f>AVERAGE('FL DOH Daily'!C243:C249)</f>
        <v>35.142857142857146</v>
      </c>
      <c r="G250" s="41">
        <f>AVERAGE('FL DOH Daily'!D243:D249)</f>
        <v>433</v>
      </c>
      <c r="H250" s="15">
        <f>'FL DOH Daily'!E249</f>
        <v>7.5068660360085443E-2</v>
      </c>
      <c r="I250" s="42">
        <f>AVERAGE('FL DOH Daily'!I243:I249)</f>
        <v>15.571428571428571</v>
      </c>
      <c r="J250" s="12">
        <f>AVERAGE('FL DOH Daily'!J243:J249)</f>
        <v>185.28571428571428</v>
      </c>
      <c r="K250" s="15">
        <f>'FL DOH Daily'!K249</f>
        <v>7.7524893314367002E-2</v>
      </c>
      <c r="L250" s="42">
        <f>AVERAGE('FL DOH Daily'!O243:O249)</f>
        <v>12</v>
      </c>
      <c r="M250" s="12">
        <f>AVERAGE('FL DOH Daily'!P243:P249)</f>
        <v>131.42857142857142</v>
      </c>
      <c r="N250" s="15">
        <f>'FL DOH Daily'!Q249</f>
        <v>8.3665338645418322E-2</v>
      </c>
      <c r="O250" s="42">
        <f t="shared" si="9"/>
        <v>62.714285714285715</v>
      </c>
      <c r="P250" s="41">
        <f t="shared" si="10"/>
        <v>749.71428571428567</v>
      </c>
      <c r="Q250" s="15">
        <f>'FL DOH Daily'!W249</f>
        <v>7.7193599437313173E-2</v>
      </c>
    </row>
    <row r="251" spans="1:17">
      <c r="A251" s="29">
        <v>44156</v>
      </c>
      <c r="B251" s="31">
        <v>49</v>
      </c>
      <c r="C251" s="17">
        <f>AVERAGE('FL DOH Daily'!Z244:Z250)</f>
        <v>23.714285714285715</v>
      </c>
      <c r="D251" s="12">
        <f>AVERAGE('FL DOH Daily'!AA244:AA250)</f>
        <v>1223.8571428571429</v>
      </c>
      <c r="E251" s="15">
        <f t="shared" ref="E251:E314" si="11">C251/SUM(C251:D251)</f>
        <v>1.9008359097675485E-2</v>
      </c>
      <c r="F251" s="11">
        <f>AVERAGE('FL DOH Daily'!C244:C250)</f>
        <v>30.714285714285715</v>
      </c>
      <c r="G251" s="41">
        <f>AVERAGE('FL DOH Daily'!D244:D250)</f>
        <v>425.28571428571428</v>
      </c>
      <c r="H251" s="15">
        <f>'FL DOH Daily'!E250</f>
        <v>6.735588972431078E-2</v>
      </c>
      <c r="I251" s="42">
        <f>AVERAGE('FL DOH Daily'!I244:I250)</f>
        <v>13.857142857142858</v>
      </c>
      <c r="J251" s="12">
        <f>AVERAGE('FL DOH Daily'!J244:J250)</f>
        <v>172.14285714285714</v>
      </c>
      <c r="K251" s="15">
        <f>'FL DOH Daily'!K250</f>
        <v>7.4500768049155147E-2</v>
      </c>
      <c r="L251" s="42">
        <f>AVERAGE('FL DOH Daily'!O244:O250)</f>
        <v>12.428571428571429</v>
      </c>
      <c r="M251" s="12">
        <f>AVERAGE('FL DOH Daily'!P244:P250)</f>
        <v>122.57142857142857</v>
      </c>
      <c r="N251" s="15">
        <f>'FL DOH Daily'!Q250</f>
        <v>9.2063492063492069E-2</v>
      </c>
      <c r="O251" s="42">
        <f t="shared" si="9"/>
        <v>57</v>
      </c>
      <c r="P251" s="41">
        <f t="shared" si="10"/>
        <v>720</v>
      </c>
      <c r="Q251" s="15">
        <f>'FL DOH Daily'!W250</f>
        <v>7.3359073359073365E-2</v>
      </c>
    </row>
    <row r="252" spans="1:17">
      <c r="A252" s="29">
        <v>44157</v>
      </c>
      <c r="B252" s="31">
        <v>35</v>
      </c>
      <c r="C252" s="17">
        <f>AVERAGE('FL DOH Daily'!Z245:Z251)</f>
        <v>23.714285714285715</v>
      </c>
      <c r="D252" s="12">
        <f>AVERAGE('FL DOH Daily'!AA245:AA251)</f>
        <v>1227.1428571428571</v>
      </c>
      <c r="E252" s="15">
        <f t="shared" si="11"/>
        <v>1.8958428506167201E-2</v>
      </c>
      <c r="F252" s="11">
        <f>AVERAGE('FL DOH Daily'!C245:C251)</f>
        <v>30.571428571428573</v>
      </c>
      <c r="G252" s="41">
        <f>AVERAGE('FL DOH Daily'!D245:D251)</f>
        <v>426.28571428571428</v>
      </c>
      <c r="H252" s="15">
        <f>'FL DOH Daily'!E251</f>
        <v>6.6916823014383994E-2</v>
      </c>
      <c r="I252" s="42">
        <f>AVERAGE('FL DOH Daily'!I245:I251)</f>
        <v>14.714285714285714</v>
      </c>
      <c r="J252" s="12">
        <f>AVERAGE('FL DOH Daily'!J245:J251)</f>
        <v>167.57142857142858</v>
      </c>
      <c r="K252" s="15">
        <f>'FL DOH Daily'!K251</f>
        <v>8.0721003134796243E-2</v>
      </c>
      <c r="L252" s="42">
        <f>AVERAGE('FL DOH Daily'!O245:O251)</f>
        <v>12.142857142857142</v>
      </c>
      <c r="M252" s="12">
        <f>AVERAGE('FL DOH Daily'!P245:P251)</f>
        <v>113.28571428571429</v>
      </c>
      <c r="N252" s="15">
        <f>'FL DOH Daily'!Q251</f>
        <v>9.6810933940774488E-2</v>
      </c>
      <c r="O252" s="42">
        <f t="shared" si="9"/>
        <v>57.428571428571431</v>
      </c>
      <c r="P252" s="41">
        <f t="shared" si="10"/>
        <v>707.14285714285722</v>
      </c>
      <c r="Q252" s="15">
        <f>'FL DOH Daily'!W251</f>
        <v>7.511210762331838E-2</v>
      </c>
    </row>
    <row r="253" spans="1:17">
      <c r="A253" s="29">
        <v>44158</v>
      </c>
      <c r="B253" s="31">
        <v>42</v>
      </c>
      <c r="C253" s="17">
        <f>AVERAGE('FL DOH Daily'!Z246:Z252)</f>
        <v>25.142857142857142</v>
      </c>
      <c r="D253" s="12">
        <f>AVERAGE('FL DOH Daily'!AA246:AA252)</f>
        <v>1408.8571428571429</v>
      </c>
      <c r="E253" s="15">
        <f t="shared" si="11"/>
        <v>1.7533373181908746E-2</v>
      </c>
      <c r="F253" s="11">
        <f>AVERAGE('FL DOH Daily'!C246:C252)</f>
        <v>31.714285714285715</v>
      </c>
      <c r="G253" s="41">
        <f>AVERAGE('FL DOH Daily'!D246:D252)</f>
        <v>458</v>
      </c>
      <c r="H253" s="15">
        <f>'FL DOH Daily'!E252</f>
        <v>6.4760793465577601E-2</v>
      </c>
      <c r="I253" s="42">
        <f>AVERAGE('FL DOH Daily'!I246:I252)</f>
        <v>14.571428571428571</v>
      </c>
      <c r="J253" s="12">
        <f>AVERAGE('FL DOH Daily'!J246:J252)</f>
        <v>161.42857142857142</v>
      </c>
      <c r="K253" s="15">
        <f>'FL DOH Daily'!K252</f>
        <v>8.2792207792207792E-2</v>
      </c>
      <c r="L253" s="42">
        <f>AVERAGE('FL DOH Daily'!O246:O252)</f>
        <v>12.714285714285714</v>
      </c>
      <c r="M253" s="12">
        <f>AVERAGE('FL DOH Daily'!P246:P252)</f>
        <v>110.42857142857143</v>
      </c>
      <c r="N253" s="15">
        <f>'FL DOH Daily'!Q252</f>
        <v>0.10324825986078887</v>
      </c>
      <c r="O253" s="42">
        <f t="shared" si="9"/>
        <v>59</v>
      </c>
      <c r="P253" s="41">
        <f t="shared" si="10"/>
        <v>729.85714285714289</v>
      </c>
      <c r="Q253" s="15">
        <f>'FL DOH Daily'!W252</f>
        <v>7.4791742122419416E-2</v>
      </c>
    </row>
    <row r="254" spans="1:17">
      <c r="A254" s="29">
        <v>44159</v>
      </c>
      <c r="B254" s="31">
        <v>29</v>
      </c>
      <c r="C254" s="17">
        <f>AVERAGE('FL DOH Daily'!Z247:Z253)</f>
        <v>21.714285714285715</v>
      </c>
      <c r="D254" s="12">
        <f>AVERAGE('FL DOH Daily'!AA247:AA253)</f>
        <v>1416.2857142857142</v>
      </c>
      <c r="E254" s="15">
        <f t="shared" si="11"/>
        <v>1.5100337770713294E-2</v>
      </c>
      <c r="F254" s="11">
        <f>AVERAGE('FL DOH Daily'!C247:C253)</f>
        <v>28.571428571428573</v>
      </c>
      <c r="G254" s="41">
        <f>AVERAGE('FL DOH Daily'!D247:D253)</f>
        <v>418.57142857142856</v>
      </c>
      <c r="H254" s="15">
        <f>'FL DOH Daily'!E253</f>
        <v>6.3897763578274758E-2</v>
      </c>
      <c r="I254" s="42">
        <f>AVERAGE('FL DOH Daily'!I247:I253)</f>
        <v>15.142857142857142</v>
      </c>
      <c r="J254" s="12">
        <f>AVERAGE('FL DOH Daily'!J247:J253)</f>
        <v>158.57142857142858</v>
      </c>
      <c r="K254" s="15">
        <f>'FL DOH Daily'!K253</f>
        <v>8.7171052631578941E-2</v>
      </c>
      <c r="L254" s="42">
        <f>AVERAGE('FL DOH Daily'!O247:O253)</f>
        <v>13.571428571428571</v>
      </c>
      <c r="M254" s="12">
        <f>AVERAGE('FL DOH Daily'!P247:P253)</f>
        <v>102.71428571428571</v>
      </c>
      <c r="N254" s="15">
        <f>'FL DOH Daily'!Q253</f>
        <v>0.1167076167076167</v>
      </c>
      <c r="O254" s="42">
        <f t="shared" si="9"/>
        <v>57.285714285714285</v>
      </c>
      <c r="P254" s="41">
        <f t="shared" si="10"/>
        <v>679.85714285714278</v>
      </c>
      <c r="Q254" s="15">
        <f>'FL DOH Daily'!W253</f>
        <v>7.7713178294573637E-2</v>
      </c>
    </row>
    <row r="255" spans="1:17">
      <c r="A255" s="29">
        <v>44160</v>
      </c>
      <c r="B255" s="31">
        <v>35</v>
      </c>
      <c r="C255" s="17">
        <f>AVERAGE('FL DOH Daily'!Z248:Z254)</f>
        <v>23.285714285714285</v>
      </c>
      <c r="D255" s="12">
        <f>AVERAGE('FL DOH Daily'!AA248:AA254)</f>
        <v>1485.2857142857142</v>
      </c>
      <c r="E255" s="15">
        <f t="shared" si="11"/>
        <v>1.5435606060606061E-2</v>
      </c>
      <c r="F255" s="11">
        <f>AVERAGE('FL DOH Daily'!C248:C254)</f>
        <v>25.5</v>
      </c>
      <c r="G255" s="41">
        <f>AVERAGE('FL DOH Daily'!D248:D254)</f>
        <v>417.5</v>
      </c>
      <c r="H255" s="15">
        <f>'FL DOH Daily'!E254</f>
        <v>5.7562076749435663E-2</v>
      </c>
      <c r="I255" s="42">
        <f>AVERAGE('FL DOH Daily'!I248:I254)</f>
        <v>15.166666666666666</v>
      </c>
      <c r="J255" s="12">
        <f>AVERAGE('FL DOH Daily'!J248:J254)</f>
        <v>152.5</v>
      </c>
      <c r="K255" s="15">
        <f>'FL DOH Daily'!K254</f>
        <v>9.0457256461232607E-2</v>
      </c>
      <c r="L255" s="42">
        <f>AVERAGE('FL DOH Daily'!O248:O254)</f>
        <v>14.833333333333334</v>
      </c>
      <c r="M255" s="12">
        <f>AVERAGE('FL DOH Daily'!P248:P254)</f>
        <v>104.16666666666667</v>
      </c>
      <c r="N255" s="15">
        <f>'FL DOH Daily'!Q254</f>
        <v>0.12464985994397759</v>
      </c>
      <c r="O255" s="42">
        <f t="shared" si="9"/>
        <v>55.5</v>
      </c>
      <c r="P255" s="41">
        <f t="shared" si="10"/>
        <v>674.16666666666663</v>
      </c>
      <c r="Q255" s="15">
        <f>'FL DOH Daily'!W254</f>
        <v>7.6062128825947928E-2</v>
      </c>
    </row>
    <row r="256" spans="1:17">
      <c r="A256" s="29">
        <v>44161</v>
      </c>
      <c r="B256" s="31">
        <v>27</v>
      </c>
      <c r="C256" s="17">
        <f>AVERAGE('FL DOH Daily'!Z249:Z255)</f>
        <v>19.142857142857142</v>
      </c>
      <c r="D256" s="12">
        <f>AVERAGE('FL DOH Daily'!AA249:AA255)</f>
        <v>1244.1428571428571</v>
      </c>
      <c r="E256" s="15">
        <f t="shared" si="11"/>
        <v>1.5153228542349882E-2</v>
      </c>
      <c r="F256" s="11">
        <f>AVERAGE('FL DOH Daily'!C249:C255)</f>
        <v>30.5</v>
      </c>
      <c r="G256" s="41">
        <f>AVERAGE('FL DOH Daily'!D249:D255)</f>
        <v>381.33333333333331</v>
      </c>
      <c r="H256" s="15">
        <f>'FL DOH Daily'!E255</f>
        <v>7.4059085390530147E-2</v>
      </c>
      <c r="I256" s="42">
        <f>AVERAGE('FL DOH Daily'!I249:I255)</f>
        <v>15.666666666666666</v>
      </c>
      <c r="J256" s="12">
        <f>AVERAGE('FL DOH Daily'!J249:J255)</f>
        <v>171.66666666666666</v>
      </c>
      <c r="K256" s="15">
        <f>'FL DOH Daily'!K255</f>
        <v>8.3629893238434158E-2</v>
      </c>
      <c r="L256" s="42">
        <f>AVERAGE('FL DOH Daily'!O249:O255)</f>
        <v>17.166666666666668</v>
      </c>
      <c r="M256" s="12">
        <f>AVERAGE('FL DOH Daily'!P249:P255)</f>
        <v>103</v>
      </c>
      <c r="N256" s="15">
        <f>'FL DOH Daily'!Q255</f>
        <v>0.14285714285714285</v>
      </c>
      <c r="O256" s="42">
        <f t="shared" si="9"/>
        <v>63.333333333333329</v>
      </c>
      <c r="P256" s="41">
        <f t="shared" si="10"/>
        <v>656</v>
      </c>
      <c r="Q256" s="15">
        <f>'FL DOH Daily'!W255</f>
        <v>8.8044485634847083E-2</v>
      </c>
    </row>
    <row r="257" spans="1:17">
      <c r="A257" s="29">
        <v>44162</v>
      </c>
      <c r="B257" s="31">
        <v>20</v>
      </c>
      <c r="C257" s="17">
        <f>AVERAGE('FL DOH Daily'!Z250:Z256)</f>
        <v>14.285714285714286</v>
      </c>
      <c r="D257" s="12">
        <f>AVERAGE('FL DOH Daily'!AA250:AA256)</f>
        <v>936</v>
      </c>
      <c r="E257" s="15">
        <f t="shared" si="11"/>
        <v>1.5033072760072159E-2</v>
      </c>
      <c r="F257" s="11">
        <f>AVERAGE('FL DOH Daily'!C250:C256)</f>
        <v>25.333333333333332</v>
      </c>
      <c r="G257" s="41">
        <f>AVERAGE('FL DOH Daily'!D250:D256)</f>
        <v>280.66666666666669</v>
      </c>
      <c r="H257" s="15">
        <f>'FL DOH Daily'!E256</f>
        <v>8.2788671023965144E-2</v>
      </c>
      <c r="I257" s="42">
        <f>AVERAGE('FL DOH Daily'!I250:I256)</f>
        <v>16</v>
      </c>
      <c r="J257" s="12">
        <f>AVERAGE('FL DOH Daily'!J250:J256)</f>
        <v>151.33333333333334</v>
      </c>
      <c r="K257" s="15">
        <f>'FL DOH Daily'!K256</f>
        <v>9.5617529880478086E-2</v>
      </c>
      <c r="L257" s="42">
        <f>AVERAGE('FL DOH Daily'!O250:O256)</f>
        <v>15.666666666666666</v>
      </c>
      <c r="M257" s="12">
        <f>AVERAGE('FL DOH Daily'!P250:P256)</f>
        <v>100.33333333333333</v>
      </c>
      <c r="N257" s="15">
        <f>'FL DOH Daily'!Q256</f>
        <v>0.13505747126436782</v>
      </c>
      <c r="O257" s="42">
        <f t="shared" si="9"/>
        <v>56.999999999999993</v>
      </c>
      <c r="P257" s="41">
        <f t="shared" si="10"/>
        <v>532.33333333333337</v>
      </c>
      <c r="Q257" s="15">
        <f>'FL DOH Daily'!W256</f>
        <v>9.6719457013574664E-2</v>
      </c>
    </row>
    <row r="258" spans="1:17">
      <c r="A258" s="29">
        <v>44163</v>
      </c>
      <c r="B258" s="31">
        <v>29</v>
      </c>
      <c r="C258" s="17">
        <f>AVERAGE('FL DOH Daily'!Z251:Z257)</f>
        <v>12.428571428571429</v>
      </c>
      <c r="D258" s="12">
        <f>AVERAGE('FL DOH Daily'!AA251:AA257)</f>
        <v>828.28571428571433</v>
      </c>
      <c r="E258" s="15">
        <f t="shared" si="11"/>
        <v>1.4783347493627867E-2</v>
      </c>
      <c r="F258" s="11">
        <f>AVERAGE('FL DOH Daily'!C251:C257)</f>
        <v>22.5</v>
      </c>
      <c r="G258" s="41">
        <f>AVERAGE('FL DOH Daily'!D251:D257)</f>
        <v>209.83333333333334</v>
      </c>
      <c r="H258" s="15">
        <f>'FL DOH Daily'!E257</f>
        <v>9.6843615494978483E-2</v>
      </c>
      <c r="I258" s="42">
        <f>AVERAGE('FL DOH Daily'!I251:I257)</f>
        <v>16.333333333333332</v>
      </c>
      <c r="J258" s="12">
        <f>AVERAGE('FL DOH Daily'!J251:J257)</f>
        <v>148</v>
      </c>
      <c r="K258" s="15">
        <f>'FL DOH Daily'!K257</f>
        <v>9.9391480730223122E-2</v>
      </c>
      <c r="L258" s="42">
        <f>AVERAGE('FL DOH Daily'!O251:O257)</f>
        <v>14.666666666666666</v>
      </c>
      <c r="M258" s="12">
        <f>AVERAGE('FL DOH Daily'!P251:P257)</f>
        <v>94.833333333333329</v>
      </c>
      <c r="N258" s="15">
        <f>'FL DOH Daily'!Q257</f>
        <v>0.13394216133942161</v>
      </c>
      <c r="O258" s="42">
        <f t="shared" si="9"/>
        <v>53.499999999999993</v>
      </c>
      <c r="P258" s="41">
        <f t="shared" si="10"/>
        <v>452.66666666666669</v>
      </c>
      <c r="Q258" s="15">
        <f>'FL DOH Daily'!W257</f>
        <v>0.10569641093184064</v>
      </c>
    </row>
    <row r="259" spans="1:17">
      <c r="A259" s="29">
        <v>44164</v>
      </c>
      <c r="B259" s="31">
        <v>41</v>
      </c>
      <c r="C259" s="17">
        <f>AVERAGE('FL DOH Daily'!Z252:Z258)</f>
        <v>12</v>
      </c>
      <c r="D259" s="12">
        <f>AVERAGE('FL DOH Daily'!AA252:AA258)</f>
        <v>817.42857142857144</v>
      </c>
      <c r="E259" s="15">
        <f t="shared" si="11"/>
        <v>1.4467791939373063E-2</v>
      </c>
      <c r="F259" s="11">
        <f>AVERAGE('FL DOH Daily'!C252:C258)</f>
        <v>23.5</v>
      </c>
      <c r="G259" s="41">
        <f>AVERAGE('FL DOH Daily'!D252:D258)</f>
        <v>233.66666666666666</v>
      </c>
      <c r="H259" s="15">
        <f>'FL DOH Daily'!E258</f>
        <v>9.1380427738172385E-2</v>
      </c>
      <c r="I259" s="42">
        <f>AVERAGE('FL DOH Daily'!I252:I258)</f>
        <v>16.666666666666668</v>
      </c>
      <c r="J259" s="12">
        <f>AVERAGE('FL DOH Daily'!J252:J258)</f>
        <v>153.5</v>
      </c>
      <c r="K259" s="15">
        <f>'FL DOH Daily'!K258</f>
        <v>9.7943192948090105E-2</v>
      </c>
      <c r="L259" s="42">
        <f>AVERAGE('FL DOH Daily'!O252:O258)</f>
        <v>14</v>
      </c>
      <c r="M259" s="12">
        <f>AVERAGE('FL DOH Daily'!P252:P258)</f>
        <v>105.33333333333333</v>
      </c>
      <c r="N259" s="15">
        <f>'FL DOH Daily'!Q258</f>
        <v>0.11731843575418995</v>
      </c>
      <c r="O259" s="42">
        <f t="shared" si="9"/>
        <v>54.166666666666671</v>
      </c>
      <c r="P259" s="41">
        <f t="shared" si="10"/>
        <v>492.49999999999994</v>
      </c>
      <c r="Q259" s="15">
        <f>'FL DOH Daily'!W258</f>
        <v>9.9085365853658541E-2</v>
      </c>
    </row>
    <row r="260" spans="1:17">
      <c r="A260" s="29">
        <v>44165</v>
      </c>
      <c r="B260" s="31">
        <v>24</v>
      </c>
      <c r="C260" s="17">
        <f>AVERAGE('FL DOH Daily'!Z253:Z259)</f>
        <v>9.5714285714285712</v>
      </c>
      <c r="D260" s="12">
        <f>AVERAGE('FL DOH Daily'!AA253:AA259)</f>
        <v>623.28571428571433</v>
      </c>
      <c r="E260" s="15">
        <f t="shared" si="11"/>
        <v>1.5124153498871331E-2</v>
      </c>
      <c r="F260" s="11">
        <f>AVERAGE('FL DOH Daily'!C253:C259)</f>
        <v>21.5</v>
      </c>
      <c r="G260" s="41">
        <f>AVERAGE('FL DOH Daily'!D253:D259)</f>
        <v>197.83333333333334</v>
      </c>
      <c r="H260" s="15">
        <f>'FL DOH Daily'!E259</f>
        <v>9.8024316109422499E-2</v>
      </c>
      <c r="I260" s="42">
        <f>AVERAGE('FL DOH Daily'!I253:I259)</f>
        <v>17.333333333333332</v>
      </c>
      <c r="J260" s="12">
        <f>AVERAGE('FL DOH Daily'!J253:J259)</f>
        <v>161.66666666666666</v>
      </c>
      <c r="K260" s="15">
        <f>'FL DOH Daily'!K259</f>
        <v>9.683426443202979E-2</v>
      </c>
      <c r="L260" s="42">
        <f>AVERAGE('FL DOH Daily'!O253:O259)</f>
        <v>14.5</v>
      </c>
      <c r="M260" s="12">
        <f>AVERAGE('FL DOH Daily'!P253:P259)</f>
        <v>106.66666666666667</v>
      </c>
      <c r="N260" s="15">
        <f>'FL DOH Daily'!Q259</f>
        <v>0.11966987620357634</v>
      </c>
      <c r="O260" s="42">
        <f t="shared" si="9"/>
        <v>53.333333333333329</v>
      </c>
      <c r="P260" s="41">
        <f t="shared" si="10"/>
        <v>466.16666666666669</v>
      </c>
      <c r="Q260" s="15">
        <f>'FL DOH Daily'!W259</f>
        <v>0.10266281681103626</v>
      </c>
    </row>
    <row r="261" spans="1:17">
      <c r="A261" s="29">
        <v>44166</v>
      </c>
      <c r="B261" s="31">
        <v>16</v>
      </c>
      <c r="C261" s="17">
        <f>AVERAGE('FL DOH Daily'!Z254:Z260)</f>
        <v>7.2857142857142856</v>
      </c>
      <c r="D261" s="12">
        <f>AVERAGE('FL DOH Daily'!AA254:AA260)</f>
        <v>415.85714285714283</v>
      </c>
      <c r="E261" s="15">
        <f t="shared" si="11"/>
        <v>1.7218095881161379E-2</v>
      </c>
      <c r="F261" s="11">
        <f>AVERAGE('FL DOH Daily'!C254:C260)</f>
        <v>19.5</v>
      </c>
      <c r="G261" s="41">
        <f>AVERAGE('FL DOH Daily'!D254:D260)</f>
        <v>169.33333333333334</v>
      </c>
      <c r="H261" s="15">
        <f>'FL DOH Daily'!E260</f>
        <v>0.10326566637246248</v>
      </c>
      <c r="I261" s="42">
        <f>AVERAGE('FL DOH Daily'!I254:I260)</f>
        <v>17.833333333333332</v>
      </c>
      <c r="J261" s="12">
        <f>AVERAGE('FL DOH Daily'!J254:J260)</f>
        <v>169.66666666666666</v>
      </c>
      <c r="K261" s="15">
        <f>'FL DOH Daily'!K260</f>
        <v>9.5111111111111105E-2</v>
      </c>
      <c r="L261" s="42">
        <f>AVERAGE('FL DOH Daily'!O254:O260)</f>
        <v>13</v>
      </c>
      <c r="M261" s="12">
        <f>AVERAGE('FL DOH Daily'!P254:P260)</f>
        <v>112.66666666666667</v>
      </c>
      <c r="N261" s="15">
        <f>'FL DOH Daily'!Q260</f>
        <v>0.10344827586206896</v>
      </c>
      <c r="O261" s="42">
        <f t="shared" si="9"/>
        <v>50.333333333333329</v>
      </c>
      <c r="P261" s="41">
        <f t="shared" si="10"/>
        <v>451.66666666666669</v>
      </c>
      <c r="Q261" s="15">
        <f>'FL DOH Daily'!W260</f>
        <v>0.10026560424966799</v>
      </c>
    </row>
    <row r="262" spans="1:17">
      <c r="A262" s="29">
        <v>44167</v>
      </c>
      <c r="B262" s="31">
        <v>24</v>
      </c>
      <c r="C262" s="17">
        <f>AVERAGE('FL DOH Daily'!Z255:Z261)</f>
        <v>5.5714285714285712</v>
      </c>
      <c r="D262" s="12">
        <f>AVERAGE('FL DOH Daily'!AA255:AA261)</f>
        <v>332.14285714285717</v>
      </c>
      <c r="E262" s="15">
        <f t="shared" si="11"/>
        <v>1.6497461928934008E-2</v>
      </c>
      <c r="F262" s="11">
        <f>AVERAGE('FL DOH Daily'!C255:C261)</f>
        <v>24.142857142857142</v>
      </c>
      <c r="G262" s="41">
        <f>AVERAGE('FL DOH Daily'!D255:D261)</f>
        <v>189.14285714285714</v>
      </c>
      <c r="H262" s="15">
        <f>'FL DOH Daily'!E261</f>
        <v>0.11319490957803081</v>
      </c>
      <c r="I262" s="42">
        <f>AVERAGE('FL DOH Daily'!I255:I261)</f>
        <v>17.857142857142858</v>
      </c>
      <c r="J262" s="12">
        <f>AVERAGE('FL DOH Daily'!J255:J261)</f>
        <v>172.85714285714286</v>
      </c>
      <c r="K262" s="15">
        <f>'FL DOH Daily'!K261</f>
        <v>9.3632958801498134E-2</v>
      </c>
      <c r="L262" s="42">
        <f>AVERAGE('FL DOH Daily'!O255:O261)</f>
        <v>15</v>
      </c>
      <c r="M262" s="12">
        <f>AVERAGE('FL DOH Daily'!P255:P261)</f>
        <v>109.42857142857143</v>
      </c>
      <c r="N262" s="15">
        <f>'FL DOH Daily'!Q261</f>
        <v>0.12055109070034443</v>
      </c>
      <c r="O262" s="42">
        <f t="shared" si="9"/>
        <v>57</v>
      </c>
      <c r="P262" s="41">
        <f t="shared" si="10"/>
        <v>471.42857142857144</v>
      </c>
      <c r="Q262" s="15">
        <f>'FL DOH Daily'!W261</f>
        <v>0.10786699107866991</v>
      </c>
    </row>
    <row r="263" spans="1:17">
      <c r="A263" s="29">
        <v>44168</v>
      </c>
      <c r="B263" s="31">
        <v>38</v>
      </c>
      <c r="C263" s="17">
        <f>AVERAGE('FL DOH Daily'!Z256:Z262)</f>
        <v>7.7142857142857144</v>
      </c>
      <c r="D263" s="12">
        <f>AVERAGE('FL DOH Daily'!AA256:AA262)</f>
        <v>463.71428571428572</v>
      </c>
      <c r="E263" s="15">
        <f t="shared" si="11"/>
        <v>1.6363636363636365E-2</v>
      </c>
      <c r="F263" s="11">
        <f>AVERAGE('FL DOH Daily'!C256:C262)</f>
        <v>19</v>
      </c>
      <c r="G263" s="41">
        <f>AVERAGE('FL DOH Daily'!D256:D262)</f>
        <v>168.42857142857142</v>
      </c>
      <c r="H263" s="15">
        <f>'FL DOH Daily'!E262</f>
        <v>0.1013719512195122</v>
      </c>
      <c r="I263" s="42">
        <f>AVERAGE('FL DOH Daily'!I256:I262)</f>
        <v>16.714285714285715</v>
      </c>
      <c r="J263" s="12">
        <f>AVERAGE('FL DOH Daily'!J256:J262)</f>
        <v>161</v>
      </c>
      <c r="K263" s="15">
        <f>'FL DOH Daily'!K262</f>
        <v>9.4051446945337625E-2</v>
      </c>
      <c r="L263" s="42">
        <f>AVERAGE('FL DOH Daily'!O256:O262)</f>
        <v>11</v>
      </c>
      <c r="M263" s="12">
        <f>AVERAGE('FL DOH Daily'!P256:P262)</f>
        <v>97.428571428571431</v>
      </c>
      <c r="N263" s="15">
        <f>'FL DOH Daily'!Q262</f>
        <v>0.10144927536231885</v>
      </c>
      <c r="O263" s="42">
        <f t="shared" si="9"/>
        <v>46.714285714285715</v>
      </c>
      <c r="P263" s="41">
        <f t="shared" si="10"/>
        <v>426.85714285714289</v>
      </c>
      <c r="Q263" s="15">
        <f>'FL DOH Daily'!W262</f>
        <v>9.864253393665158E-2</v>
      </c>
    </row>
    <row r="264" spans="1:17">
      <c r="A264" s="29">
        <v>44169</v>
      </c>
      <c r="B264" s="31">
        <v>28</v>
      </c>
      <c r="C264" s="17">
        <f>AVERAGE('FL DOH Daily'!Z257:Z263)</f>
        <v>14.142857142857142</v>
      </c>
      <c r="D264" s="12">
        <f>AVERAGE('FL DOH Daily'!AA257:AA263)</f>
        <v>677.14285714285711</v>
      </c>
      <c r="E264" s="15">
        <f t="shared" si="11"/>
        <v>2.0458772473651583E-2</v>
      </c>
      <c r="F264" s="11">
        <f>AVERAGE('FL DOH Daily'!C257:C263)</f>
        <v>26.285714285714285</v>
      </c>
      <c r="G264" s="41">
        <f>AVERAGE('FL DOH Daily'!D257:D263)</f>
        <v>203.57142857142858</v>
      </c>
      <c r="H264" s="15">
        <f>'FL DOH Daily'!E263</f>
        <v>0.11435674331883157</v>
      </c>
      <c r="I264" s="42">
        <f>AVERAGE('FL DOH Daily'!I257:I263)</f>
        <v>17.142857142857142</v>
      </c>
      <c r="J264" s="12">
        <f>AVERAGE('FL DOH Daily'!J257:J263)</f>
        <v>164.42857142857142</v>
      </c>
      <c r="K264" s="15">
        <f>'FL DOH Daily'!K263</f>
        <v>9.4413847364280101E-2</v>
      </c>
      <c r="L264" s="42">
        <f>AVERAGE('FL DOH Daily'!O257:O263)</f>
        <v>12.571428571428571</v>
      </c>
      <c r="M264" s="12">
        <f>AVERAGE('FL DOH Daily'!P257:P263)</f>
        <v>109.85714285714286</v>
      </c>
      <c r="N264" s="15">
        <f>'FL DOH Daily'!Q263</f>
        <v>0.10268378063010501</v>
      </c>
      <c r="O264" s="42">
        <f t="shared" si="9"/>
        <v>56</v>
      </c>
      <c r="P264" s="41">
        <f t="shared" si="10"/>
        <v>477.85714285714289</v>
      </c>
      <c r="Q264" s="15">
        <f>'FL DOH Daily'!W263</f>
        <v>0.1048969761841049</v>
      </c>
    </row>
    <row r="265" spans="1:17">
      <c r="A265" s="29">
        <v>44170</v>
      </c>
      <c r="B265" s="31">
        <v>49</v>
      </c>
      <c r="C265" s="17">
        <f>AVERAGE('FL DOH Daily'!Z258:Z264)</f>
        <v>14.714285714285714</v>
      </c>
      <c r="D265" s="12">
        <f>AVERAGE('FL DOH Daily'!AA258:AA264)</f>
        <v>681.85714285714289</v>
      </c>
      <c r="E265" s="15">
        <f t="shared" si="11"/>
        <v>2.1123872026251024E-2</v>
      </c>
      <c r="F265" s="11">
        <f>AVERAGE('FL DOH Daily'!C258:C264)</f>
        <v>29.142857142857142</v>
      </c>
      <c r="G265" s="41">
        <f>AVERAGE('FL DOH Daily'!D258:D264)</f>
        <v>227.42857142857142</v>
      </c>
      <c r="H265" s="15">
        <f>'FL DOH Daily'!E264</f>
        <v>0.11358574610244988</v>
      </c>
      <c r="I265" s="42">
        <f>AVERAGE('FL DOH Daily'!I258:I264)</f>
        <v>16.142857142857142</v>
      </c>
      <c r="J265" s="12">
        <f>AVERAGE('FL DOH Daily'!J258:J264)</f>
        <v>171.71428571428572</v>
      </c>
      <c r="K265" s="15">
        <f>'FL DOH Daily'!K264</f>
        <v>8.593155893536121E-2</v>
      </c>
      <c r="L265" s="42">
        <f>AVERAGE('FL DOH Daily'!O258:O264)</f>
        <v>12.428571428571429</v>
      </c>
      <c r="M265" s="12">
        <f>AVERAGE('FL DOH Daily'!P258:P264)</f>
        <v>111.14285714285714</v>
      </c>
      <c r="N265" s="15">
        <f>'FL DOH Daily'!Q264</f>
        <v>0.10057803468208093</v>
      </c>
      <c r="O265" s="42">
        <f t="shared" si="9"/>
        <v>57.714285714285715</v>
      </c>
      <c r="P265" s="41">
        <f t="shared" si="10"/>
        <v>510.28571428571422</v>
      </c>
      <c r="Q265" s="15">
        <f>'FL DOH Daily'!W264</f>
        <v>0.10160965794768612</v>
      </c>
    </row>
    <row r="266" spans="1:17">
      <c r="A266" s="29">
        <v>44171</v>
      </c>
      <c r="B266" s="31">
        <v>41</v>
      </c>
      <c r="C266" s="17">
        <f>AVERAGE('FL DOH Daily'!Z259:Z265)</f>
        <v>14.714285714285714</v>
      </c>
      <c r="D266" s="12">
        <f>AVERAGE('FL DOH Daily'!AA259:AA265)</f>
        <v>681.14285714285711</v>
      </c>
      <c r="E266" s="15">
        <f t="shared" si="11"/>
        <v>2.1145555327448162E-2</v>
      </c>
      <c r="F266" s="11">
        <f>AVERAGE('FL DOH Daily'!C259:C265)</f>
        <v>28.571428571428573</v>
      </c>
      <c r="G266" s="41">
        <f>AVERAGE('FL DOH Daily'!D259:D265)</f>
        <v>216.14285714285714</v>
      </c>
      <c r="H266" s="15">
        <f>'FL DOH Daily'!E265</f>
        <v>0.11675423234092236</v>
      </c>
      <c r="I266" s="42">
        <f>AVERAGE('FL DOH Daily'!I259:I265)</f>
        <v>16</v>
      </c>
      <c r="J266" s="12">
        <f>AVERAGE('FL DOH Daily'!J259:J265)</f>
        <v>174.71428571428572</v>
      </c>
      <c r="K266" s="15">
        <f>'FL DOH Daily'!K265</f>
        <v>8.3895131086142327E-2</v>
      </c>
      <c r="L266" s="42">
        <f>AVERAGE('FL DOH Daily'!O259:O265)</f>
        <v>13.285714285714286</v>
      </c>
      <c r="M266" s="12">
        <f>AVERAGE('FL DOH Daily'!P259:P265)</f>
        <v>106.71428571428571</v>
      </c>
      <c r="N266" s="15">
        <f>'FL DOH Daily'!Q265</f>
        <v>0.11071428571428571</v>
      </c>
      <c r="O266" s="42">
        <f t="shared" si="9"/>
        <v>57.857142857142854</v>
      </c>
      <c r="P266" s="41">
        <f t="shared" si="10"/>
        <v>497.57142857142861</v>
      </c>
      <c r="Q266" s="15">
        <f>'FL DOH Daily'!W265</f>
        <v>0.10416666666666667</v>
      </c>
    </row>
    <row r="267" spans="1:17">
      <c r="A267" s="29">
        <v>44172</v>
      </c>
      <c r="B267" s="31">
        <v>39</v>
      </c>
      <c r="C267" s="17">
        <f>AVERAGE('FL DOH Daily'!Z260:Z266)</f>
        <v>14.857142857142858</v>
      </c>
      <c r="D267" s="12">
        <f>AVERAGE('FL DOH Daily'!AA260:AA266)</f>
        <v>663.14285714285711</v>
      </c>
      <c r="E267" s="15">
        <f t="shared" si="11"/>
        <v>2.1913190054782976E-2</v>
      </c>
      <c r="F267" s="11">
        <f>AVERAGE('FL DOH Daily'!C260:C266)</f>
        <v>29.142857142857142</v>
      </c>
      <c r="G267" s="41">
        <f>AVERAGE('FL DOH Daily'!D260:D266)</f>
        <v>215.28571428571428</v>
      </c>
      <c r="H267" s="15">
        <f>'FL DOH Daily'!E266</f>
        <v>0.11922852133255406</v>
      </c>
      <c r="I267" s="42">
        <f>AVERAGE('FL DOH Daily'!I260:I266)</f>
        <v>16.285714285714285</v>
      </c>
      <c r="J267" s="12">
        <f>AVERAGE('FL DOH Daily'!J260:J266)</f>
        <v>166.57142857142858</v>
      </c>
      <c r="K267" s="15">
        <f>'FL DOH Daily'!K266</f>
        <v>8.9062500000000003E-2</v>
      </c>
      <c r="L267" s="42">
        <f>AVERAGE('FL DOH Daily'!O260:O266)</f>
        <v>12.571428571428571</v>
      </c>
      <c r="M267" s="12">
        <f>AVERAGE('FL DOH Daily'!P260:P266)</f>
        <v>105.85714285714286</v>
      </c>
      <c r="N267" s="15">
        <f>'FL DOH Daily'!Q266</f>
        <v>0.10615199034981906</v>
      </c>
      <c r="O267" s="42">
        <f t="shared" si="9"/>
        <v>58</v>
      </c>
      <c r="P267" s="41">
        <f t="shared" si="10"/>
        <v>487.71428571428578</v>
      </c>
      <c r="Q267" s="15">
        <f>'FL DOH Daily'!W266</f>
        <v>0.10628272251308901</v>
      </c>
    </row>
    <row r="268" spans="1:17">
      <c r="A268" s="29">
        <v>44173</v>
      </c>
      <c r="B268" s="31">
        <v>30</v>
      </c>
      <c r="C268" s="17">
        <f>AVERAGE('FL DOH Daily'!Z261:Z267)</f>
        <v>14.714285714285714</v>
      </c>
      <c r="D268" s="12">
        <f>AVERAGE('FL DOH Daily'!AA261:AA267)</f>
        <v>668.71428571428567</v>
      </c>
      <c r="E268" s="15">
        <f t="shared" si="11"/>
        <v>2.1530100334448164E-2</v>
      </c>
      <c r="F268" s="11">
        <f>AVERAGE('FL DOH Daily'!C261:C267)</f>
        <v>30.285714285714285</v>
      </c>
      <c r="G268" s="41">
        <f>AVERAGE('FL DOH Daily'!D261:D267)</f>
        <v>212.14285714285714</v>
      </c>
      <c r="H268" s="15">
        <f>'FL DOH Daily'!E267</f>
        <v>0.1249263406010607</v>
      </c>
      <c r="I268" s="42">
        <f>AVERAGE('FL DOH Daily'!I261:I267)</f>
        <v>15.571428571428571</v>
      </c>
      <c r="J268" s="12">
        <f>AVERAGE('FL DOH Daily'!J261:J267)</f>
        <v>163.71428571428572</v>
      </c>
      <c r="K268" s="15">
        <f>'FL DOH Daily'!K267</f>
        <v>8.6852589641434261E-2</v>
      </c>
      <c r="L268" s="42">
        <f>AVERAGE('FL DOH Daily'!O261:O267)</f>
        <v>13.142857142857142</v>
      </c>
      <c r="M268" s="12">
        <f>AVERAGE('FL DOH Daily'!P261:P267)</f>
        <v>113</v>
      </c>
      <c r="N268" s="15">
        <f>'FL DOH Daily'!Q267</f>
        <v>0.10419026047565119</v>
      </c>
      <c r="O268" s="42">
        <f t="shared" si="9"/>
        <v>59</v>
      </c>
      <c r="P268" s="41">
        <f t="shared" si="10"/>
        <v>488.85714285714289</v>
      </c>
      <c r="Q268" s="15">
        <f>'FL DOH Daily'!W267</f>
        <v>0.1076923076923077</v>
      </c>
    </row>
    <row r="269" spans="1:17">
      <c r="A269" s="29">
        <v>44174</v>
      </c>
      <c r="B269" s="31">
        <v>31</v>
      </c>
      <c r="C269" s="17">
        <f>AVERAGE('FL DOH Daily'!Z262:Z268)</f>
        <v>12.666666666666666</v>
      </c>
      <c r="D269" s="12">
        <f>AVERAGE('FL DOH Daily'!AA262:AA268)</f>
        <v>668.71428571428567</v>
      </c>
      <c r="E269" s="15">
        <f t="shared" si="11"/>
        <v>1.8589698790970718E-2</v>
      </c>
      <c r="F269" s="11">
        <f>AVERAGE('FL DOH Daily'!C262:C268)</f>
        <v>32.285714285714285</v>
      </c>
      <c r="G269" s="41">
        <f>AVERAGE('FL DOH Daily'!D262:D268)</f>
        <v>221.28571428571428</v>
      </c>
      <c r="H269" s="15">
        <f>'FL DOH Daily'!E268</f>
        <v>0.12732394366197183</v>
      </c>
      <c r="I269" s="42">
        <f>AVERAGE('FL DOH Daily'!I262:I268)</f>
        <v>14.714285714285714</v>
      </c>
      <c r="J269" s="12">
        <f>AVERAGE('FL DOH Daily'!J262:J268)</f>
        <v>159.14285714285714</v>
      </c>
      <c r="K269" s="15">
        <f>'FL DOH Daily'!K268</f>
        <v>8.4634346754313888E-2</v>
      </c>
      <c r="L269" s="42">
        <f>AVERAGE('FL DOH Daily'!O262:O268)</f>
        <v>11.142857142857142</v>
      </c>
      <c r="M269" s="12">
        <f>AVERAGE('FL DOH Daily'!P262:P268)</f>
        <v>113.57142857142857</v>
      </c>
      <c r="N269" s="15">
        <f>'FL DOH Daily'!Q268</f>
        <v>8.9347079037800689E-2</v>
      </c>
      <c r="O269" s="42">
        <f t="shared" si="9"/>
        <v>58.142857142857139</v>
      </c>
      <c r="P269" s="41">
        <f t="shared" si="10"/>
        <v>494</v>
      </c>
      <c r="Q269" s="15">
        <f>'FL DOH Daily'!W268</f>
        <v>0.10530401034928849</v>
      </c>
    </row>
    <row r="270" spans="1:17">
      <c r="A270" s="29">
        <v>44175</v>
      </c>
      <c r="B270" s="31">
        <v>11</v>
      </c>
      <c r="C270" s="17">
        <f>AVERAGE('FL DOH Daily'!Z263:Z269)</f>
        <v>12.2</v>
      </c>
      <c r="D270" s="12">
        <f>AVERAGE('FL DOH Daily'!AA263:AA269)</f>
        <v>665.42857142857144</v>
      </c>
      <c r="E270" s="15">
        <f t="shared" si="11"/>
        <v>1.8003963401779313E-2</v>
      </c>
      <c r="F270" s="11">
        <f>AVERAGE('FL DOH Daily'!C263:C269)</f>
        <v>33.428571428571431</v>
      </c>
      <c r="G270" s="41">
        <f>AVERAGE('FL DOH Daily'!D263:D269)</f>
        <v>219.14285714285714</v>
      </c>
      <c r="H270" s="15">
        <f>'FL DOH Daily'!E269</f>
        <v>0.13235294117647059</v>
      </c>
      <c r="I270" s="42">
        <f>AVERAGE('FL DOH Daily'!I263:I269)</f>
        <v>14.857142857142858</v>
      </c>
      <c r="J270" s="12">
        <f>AVERAGE('FL DOH Daily'!J263:J269)</f>
        <v>161.57142857142858</v>
      </c>
      <c r="K270" s="15">
        <f>'FL DOH Daily'!K269</f>
        <v>8.4210526315789472E-2</v>
      </c>
      <c r="L270" s="42">
        <f>AVERAGE('FL DOH Daily'!O263:O269)</f>
        <v>13.857142857142858</v>
      </c>
      <c r="M270" s="12">
        <f>AVERAGE('FL DOH Daily'!P263:P269)</f>
        <v>122.57142857142857</v>
      </c>
      <c r="N270" s="15">
        <f>'FL DOH Daily'!Q269</f>
        <v>0.10157068062827225</v>
      </c>
      <c r="O270" s="42">
        <f t="shared" si="9"/>
        <v>62.142857142857153</v>
      </c>
      <c r="P270" s="41">
        <f t="shared" si="10"/>
        <v>503.28571428571428</v>
      </c>
      <c r="Q270" s="15">
        <f>'FL DOH Daily'!W269</f>
        <v>0.10990399191510863</v>
      </c>
    </row>
    <row r="271" spans="1:17">
      <c r="A271" s="29">
        <v>44176</v>
      </c>
      <c r="B271" s="31">
        <v>26</v>
      </c>
      <c r="C271" s="17">
        <f>AVERAGE('FL DOH Daily'!Z264:Z270)</f>
        <v>9.4</v>
      </c>
      <c r="D271" s="12">
        <f>AVERAGE('FL DOH Daily'!AA264:AA270)</f>
        <v>733.85714285714289</v>
      </c>
      <c r="E271" s="15">
        <f t="shared" si="11"/>
        <v>1.2647036211270854E-2</v>
      </c>
      <c r="F271" s="11">
        <f>AVERAGE('FL DOH Daily'!C264:C270)</f>
        <v>32.142857142857146</v>
      </c>
      <c r="G271" s="41">
        <f>AVERAGE('FL DOH Daily'!D264:D270)</f>
        <v>235.85714285714286</v>
      </c>
      <c r="H271" s="15">
        <f>'FL DOH Daily'!E270</f>
        <v>0.11993603411513859</v>
      </c>
      <c r="I271" s="42">
        <f>AVERAGE('FL DOH Daily'!I264:I270)</f>
        <v>14.857142857142858</v>
      </c>
      <c r="J271" s="12">
        <f>AVERAGE('FL DOH Daily'!J264:J270)</f>
        <v>165.42857142857142</v>
      </c>
      <c r="K271" s="15">
        <f>'FL DOH Daily'!K270</f>
        <v>8.2408874801901746E-2</v>
      </c>
      <c r="L271" s="42">
        <f>AVERAGE('FL DOH Daily'!O264:O270)</f>
        <v>13.142857142857142</v>
      </c>
      <c r="M271" s="12">
        <f>AVERAGE('FL DOH Daily'!P264:P270)</f>
        <v>111.28571428571429</v>
      </c>
      <c r="N271" s="15">
        <f>'FL DOH Daily'!Q270</f>
        <v>0.10562571756601608</v>
      </c>
      <c r="O271" s="42">
        <f t="shared" si="9"/>
        <v>60.142857142857139</v>
      </c>
      <c r="P271" s="41">
        <f t="shared" si="10"/>
        <v>512.57142857142856</v>
      </c>
      <c r="Q271" s="15">
        <f>'FL DOH Daily'!W270</f>
        <v>0.10501371913195311</v>
      </c>
    </row>
    <row r="272" spans="1:17">
      <c r="A272" s="29">
        <v>44177</v>
      </c>
      <c r="B272" s="31">
        <v>31</v>
      </c>
      <c r="C272" s="17">
        <f>AVERAGE('FL DOH Daily'!Z265:Z271)</f>
        <v>9.1999999999999993</v>
      </c>
      <c r="D272" s="12">
        <f>AVERAGE('FL DOH Daily'!AA265:AA271)</f>
        <v>730.28571428571433</v>
      </c>
      <c r="E272" s="15">
        <f t="shared" si="11"/>
        <v>1.2441078741982843E-2</v>
      </c>
      <c r="F272" s="11">
        <f>AVERAGE('FL DOH Daily'!C265:C271)</f>
        <v>30.571428571428573</v>
      </c>
      <c r="G272" s="41">
        <f>AVERAGE('FL DOH Daily'!D265:D271)</f>
        <v>224.28571428571428</v>
      </c>
      <c r="H272" s="15">
        <f>'FL DOH Daily'!E271</f>
        <v>0.11995515695067265</v>
      </c>
      <c r="I272" s="42">
        <f>AVERAGE('FL DOH Daily'!I265:I271)</f>
        <v>14.857142857142858</v>
      </c>
      <c r="J272" s="12">
        <f>AVERAGE('FL DOH Daily'!J265:J271)</f>
        <v>153.28571428571428</v>
      </c>
      <c r="K272" s="15">
        <f>'FL DOH Daily'!K271</f>
        <v>8.8360237892948168E-2</v>
      </c>
      <c r="L272" s="42">
        <f>AVERAGE('FL DOH Daily'!O265:O271)</f>
        <v>14.428571428571429</v>
      </c>
      <c r="M272" s="12">
        <f>AVERAGE('FL DOH Daily'!P265:P271)</f>
        <v>111.28571428571429</v>
      </c>
      <c r="N272" s="15">
        <f>'FL DOH Daily'!Q271</f>
        <v>0.11477272727272728</v>
      </c>
      <c r="O272" s="42">
        <f t="shared" si="9"/>
        <v>59.857142857142861</v>
      </c>
      <c r="P272" s="41">
        <f t="shared" si="10"/>
        <v>488.85714285714283</v>
      </c>
      <c r="Q272" s="15">
        <f>'FL DOH Daily'!W271</f>
        <v>0.10908617547513669</v>
      </c>
    </row>
    <row r="273" spans="1:17">
      <c r="A273" s="29">
        <v>44178</v>
      </c>
      <c r="B273" s="31">
        <v>28</v>
      </c>
      <c r="C273" s="17">
        <f>AVERAGE('FL DOH Daily'!Z266:Z272)</f>
        <v>9.4</v>
      </c>
      <c r="D273" s="12">
        <f>AVERAGE('FL DOH Daily'!AA266:AA272)</f>
        <v>744.42857142857144</v>
      </c>
      <c r="E273" s="15">
        <f t="shared" si="11"/>
        <v>1.246967859308672E-2</v>
      </c>
      <c r="F273" s="11">
        <f>AVERAGE('FL DOH Daily'!C266:C272)</f>
        <v>32.857142857142854</v>
      </c>
      <c r="G273" s="41">
        <f>AVERAGE('FL DOH Daily'!D266:D272)</f>
        <v>240.85714285714286</v>
      </c>
      <c r="H273" s="15">
        <f>'FL DOH Daily'!E272</f>
        <v>0.12004175365344467</v>
      </c>
      <c r="I273" s="42">
        <f>AVERAGE('FL DOH Daily'!I266:I272)</f>
        <v>16.285714285714285</v>
      </c>
      <c r="J273" s="12">
        <f>AVERAGE('FL DOH Daily'!J266:J272)</f>
        <v>152.57142857142858</v>
      </c>
      <c r="K273" s="15">
        <f>'FL DOH Daily'!K272</f>
        <v>9.6446700507614211E-2</v>
      </c>
      <c r="L273" s="42">
        <f>AVERAGE('FL DOH Daily'!O266:O272)</f>
        <v>15</v>
      </c>
      <c r="M273" s="12">
        <f>AVERAGE('FL DOH Daily'!P266:P272)</f>
        <v>110.28571428571429</v>
      </c>
      <c r="N273" s="15">
        <f>'FL DOH Daily'!Q272</f>
        <v>0.11972633979475485</v>
      </c>
      <c r="O273" s="42">
        <f t="shared" si="9"/>
        <v>64.142857142857139</v>
      </c>
      <c r="P273" s="41">
        <f t="shared" si="10"/>
        <v>503.71428571428572</v>
      </c>
      <c r="Q273" s="15">
        <f>'FL DOH Daily'!W272</f>
        <v>0.1129559748427673</v>
      </c>
    </row>
    <row r="274" spans="1:17">
      <c r="A274" s="29">
        <v>44179</v>
      </c>
      <c r="B274" s="31">
        <v>27</v>
      </c>
      <c r="C274" s="17">
        <f>AVERAGE('FL DOH Daily'!Z267:Z273)</f>
        <v>9.6</v>
      </c>
      <c r="D274" s="12">
        <f>AVERAGE('FL DOH Daily'!AA267:AA273)</f>
        <v>726</v>
      </c>
      <c r="E274" s="15">
        <f t="shared" si="11"/>
        <v>1.3050570962479607E-2</v>
      </c>
      <c r="F274" s="11">
        <f>AVERAGE('FL DOH Daily'!C267:C273)</f>
        <v>35.428571428571431</v>
      </c>
      <c r="G274" s="41">
        <f>AVERAGE('FL DOH Daily'!D267:D273)</f>
        <v>250.28571428571428</v>
      </c>
      <c r="H274" s="15">
        <f>'FL DOH Daily'!E273</f>
        <v>0.124</v>
      </c>
      <c r="I274" s="42">
        <f>AVERAGE('FL DOH Daily'!I267:I273)</f>
        <v>15.714285714285714</v>
      </c>
      <c r="J274" s="12">
        <f>AVERAGE('FL DOH Daily'!J267:J273)</f>
        <v>156.28571428571428</v>
      </c>
      <c r="K274" s="15">
        <f>'FL DOH Daily'!K273</f>
        <v>9.1362126245847178E-2</v>
      </c>
      <c r="L274" s="42">
        <f>AVERAGE('FL DOH Daily'!O267:O273)</f>
        <v>16.714285714285715</v>
      </c>
      <c r="M274" s="12">
        <f>AVERAGE('FL DOH Daily'!P267:P273)</f>
        <v>115.14285714285714</v>
      </c>
      <c r="N274" s="15">
        <f>'FL DOH Daily'!Q273</f>
        <v>0.12676056338028169</v>
      </c>
      <c r="O274" s="42">
        <f t="shared" si="9"/>
        <v>67.857142857142861</v>
      </c>
      <c r="P274" s="41">
        <f t="shared" si="10"/>
        <v>521.71428571428567</v>
      </c>
      <c r="Q274" s="15">
        <f>'FL DOH Daily'!W273</f>
        <v>0.11509571117034165</v>
      </c>
    </row>
    <row r="275" spans="1:17">
      <c r="A275" s="29">
        <v>44180</v>
      </c>
      <c r="B275" s="31">
        <v>39</v>
      </c>
      <c r="C275" s="17">
        <f>AVERAGE('FL DOH Daily'!Z268:Z274)</f>
        <v>11.4</v>
      </c>
      <c r="D275" s="12">
        <f>AVERAGE('FL DOH Daily'!AA268:AA274)</f>
        <v>783.42857142857144</v>
      </c>
      <c r="E275" s="15">
        <f t="shared" si="11"/>
        <v>1.4342715410331068E-2</v>
      </c>
      <c r="F275" s="11">
        <f>AVERAGE('FL DOH Daily'!C268:C274)</f>
        <v>37.285714285714285</v>
      </c>
      <c r="G275" s="41">
        <f>AVERAGE('FL DOH Daily'!D268:D274)</f>
        <v>263.71428571428572</v>
      </c>
      <c r="H275" s="15">
        <f>'FL DOH Daily'!E274</f>
        <v>0.12387280493592787</v>
      </c>
      <c r="I275" s="42">
        <f>AVERAGE('FL DOH Daily'!I268:I274)</f>
        <v>16.571428571428573</v>
      </c>
      <c r="J275" s="12">
        <f>AVERAGE('FL DOH Daily'!J268:J274)</f>
        <v>156</v>
      </c>
      <c r="K275" s="15">
        <f>'FL DOH Daily'!K274</f>
        <v>9.602649006622517E-2</v>
      </c>
      <c r="L275" s="42">
        <f>AVERAGE('FL DOH Daily'!O268:O274)</f>
        <v>19</v>
      </c>
      <c r="M275" s="12">
        <f>AVERAGE('FL DOH Daily'!P268:P274)</f>
        <v>113.14285714285714</v>
      </c>
      <c r="N275" s="15">
        <f>'FL DOH Daily'!Q274</f>
        <v>0.14378378378378379</v>
      </c>
      <c r="O275" s="42">
        <f t="shared" si="9"/>
        <v>72.857142857142861</v>
      </c>
      <c r="P275" s="41">
        <f t="shared" si="10"/>
        <v>532.85714285714289</v>
      </c>
      <c r="Q275" s="15">
        <f>'FL DOH Daily'!W274</f>
        <v>0.12028301886792453</v>
      </c>
    </row>
    <row r="276" spans="1:17">
      <c r="A276" s="29">
        <v>44181</v>
      </c>
      <c r="B276" s="31">
        <v>26</v>
      </c>
      <c r="C276" s="17">
        <f>AVERAGE('FL DOH Daily'!Z269:Z275)</f>
        <v>14</v>
      </c>
      <c r="D276" s="12">
        <f>AVERAGE('FL DOH Daily'!AA269:AA275)</f>
        <v>870.85714285714289</v>
      </c>
      <c r="E276" s="15">
        <f t="shared" si="11"/>
        <v>1.5821762996448174E-2</v>
      </c>
      <c r="F276" s="11">
        <f>AVERAGE('FL DOH Daily'!C269:C275)</f>
        <v>40.714285714285715</v>
      </c>
      <c r="G276" s="41">
        <f>AVERAGE('FL DOH Daily'!D269:D275)</f>
        <v>266.71428571428572</v>
      </c>
      <c r="H276" s="15">
        <f>'FL DOH Daily'!E275</f>
        <v>0.13243494423791821</v>
      </c>
      <c r="I276" s="42">
        <f>AVERAGE('FL DOH Daily'!I269:I275)</f>
        <v>19.142857142857142</v>
      </c>
      <c r="J276" s="12">
        <f>AVERAGE('FL DOH Daily'!J269:J275)</f>
        <v>167.57142857142858</v>
      </c>
      <c r="K276" s="15">
        <f>'FL DOH Daily'!K275</f>
        <v>0.10252486610558531</v>
      </c>
      <c r="L276" s="42">
        <f>AVERAGE('FL DOH Daily'!O269:O275)</f>
        <v>20.142857142857142</v>
      </c>
      <c r="M276" s="12">
        <f>AVERAGE('FL DOH Daily'!P269:P275)</f>
        <v>114</v>
      </c>
      <c r="N276" s="15">
        <f>'FL DOH Daily'!Q275</f>
        <v>0.15015974440894569</v>
      </c>
      <c r="O276" s="42">
        <f t="shared" si="9"/>
        <v>80</v>
      </c>
      <c r="P276" s="41">
        <f t="shared" si="10"/>
        <v>548.28571428571433</v>
      </c>
      <c r="Q276" s="15">
        <f>'FL DOH Daily'!W275</f>
        <v>0.12733060482037289</v>
      </c>
    </row>
    <row r="277" spans="1:17">
      <c r="A277" s="29">
        <v>44182</v>
      </c>
      <c r="B277" s="31">
        <v>26</v>
      </c>
      <c r="C277" s="17">
        <f>AVERAGE('FL DOH Daily'!Z270:Z276)</f>
        <v>16.142857142857142</v>
      </c>
      <c r="D277" s="12">
        <f>AVERAGE('FL DOH Daily'!AA270:AA276)</f>
        <v>866.57142857142856</v>
      </c>
      <c r="E277" s="15">
        <f t="shared" si="11"/>
        <v>1.8287748826670981E-2</v>
      </c>
      <c r="F277" s="11">
        <f>AVERAGE('FL DOH Daily'!C270:C276)</f>
        <v>44.142857142857146</v>
      </c>
      <c r="G277" s="41">
        <f>AVERAGE('FL DOH Daily'!D270:D276)</f>
        <v>272.28571428571428</v>
      </c>
      <c r="H277" s="15">
        <f>'FL DOH Daily'!E276</f>
        <v>0.13950338600451467</v>
      </c>
      <c r="I277" s="42">
        <f>AVERAGE('FL DOH Daily'!I270:I276)</f>
        <v>19.428571428571427</v>
      </c>
      <c r="J277" s="12">
        <f>AVERAGE('FL DOH Daily'!J270:J276)</f>
        <v>167.14285714285714</v>
      </c>
      <c r="K277" s="15">
        <f>'FL DOH Daily'!K276</f>
        <v>0.10413476263399694</v>
      </c>
      <c r="L277" s="42">
        <f>AVERAGE('FL DOH Daily'!O270:O276)</f>
        <v>19.142857142857142</v>
      </c>
      <c r="M277" s="12">
        <f>AVERAGE('FL DOH Daily'!P270:P276)</f>
        <v>112.28571428571429</v>
      </c>
      <c r="N277" s="15">
        <f>'FL DOH Daily'!Q276</f>
        <v>0.14565217391304347</v>
      </c>
      <c r="O277" s="42">
        <f t="shared" si="9"/>
        <v>82.714285714285708</v>
      </c>
      <c r="P277" s="41">
        <f t="shared" si="10"/>
        <v>551.71428571428578</v>
      </c>
      <c r="Q277" s="15">
        <f>'FL DOH Daily'!W276</f>
        <v>0.13037604143210987</v>
      </c>
    </row>
    <row r="278" spans="1:17">
      <c r="A278" s="29">
        <v>44183</v>
      </c>
      <c r="B278" s="31">
        <v>25</v>
      </c>
      <c r="C278" s="17">
        <f>AVERAGE('FL DOH Daily'!Z271:Z277)</f>
        <v>16.571428571428573</v>
      </c>
      <c r="D278" s="12">
        <f>AVERAGE('FL DOH Daily'!AA271:AA277)</f>
        <v>936.57142857142856</v>
      </c>
      <c r="E278" s="15">
        <f t="shared" si="11"/>
        <v>1.7386091127098324E-2</v>
      </c>
      <c r="F278" s="11">
        <f>AVERAGE('FL DOH Daily'!C271:C277)</f>
        <v>45.857142857142854</v>
      </c>
      <c r="G278" s="41">
        <f>AVERAGE('FL DOH Daily'!D271:D277)</f>
        <v>271.14285714285717</v>
      </c>
      <c r="H278" s="15">
        <f>'FL DOH Daily'!E277</f>
        <v>0.14465975664713834</v>
      </c>
      <c r="I278" s="42">
        <f>AVERAGE('FL DOH Daily'!I271:I277)</f>
        <v>19.142857142857142</v>
      </c>
      <c r="J278" s="12">
        <f>AVERAGE('FL DOH Daily'!J271:J277)</f>
        <v>168.85714285714286</v>
      </c>
      <c r="K278" s="15">
        <f>'FL DOH Daily'!K277</f>
        <v>0.10182370820668693</v>
      </c>
      <c r="L278" s="42">
        <f>AVERAGE('FL DOH Daily'!O271:O277)</f>
        <v>21.571428571428573</v>
      </c>
      <c r="M278" s="12">
        <f>AVERAGE('FL DOH Daily'!P271:P277)</f>
        <v>112.85714285714286</v>
      </c>
      <c r="N278" s="15">
        <f>'FL DOH Daily'!Q277</f>
        <v>0.16046758767268862</v>
      </c>
      <c r="O278" s="42">
        <f t="shared" si="9"/>
        <v>86.571428571428569</v>
      </c>
      <c r="P278" s="41">
        <f t="shared" si="10"/>
        <v>552.85714285714289</v>
      </c>
      <c r="Q278" s="15">
        <f>'FL DOH Daily'!W277</f>
        <v>0.1353887399463807</v>
      </c>
    </row>
    <row r="279" spans="1:17">
      <c r="A279" s="29">
        <v>44184</v>
      </c>
      <c r="B279" s="31">
        <v>47</v>
      </c>
      <c r="C279" s="17">
        <f>AVERAGE('FL DOH Daily'!Z272:Z278)</f>
        <v>16.142857142857142</v>
      </c>
      <c r="D279" s="12">
        <f>AVERAGE('FL DOH Daily'!AA272:AA278)</f>
        <v>936.57142857142856</v>
      </c>
      <c r="E279" s="15">
        <f t="shared" si="11"/>
        <v>1.6944069575648524E-2</v>
      </c>
      <c r="F279" s="11">
        <f>AVERAGE('FL DOH Daily'!C272:C278)</f>
        <v>44.857142857142854</v>
      </c>
      <c r="G279" s="41">
        <f>AVERAGE('FL DOH Daily'!D272:D278)</f>
        <v>262.42857142857144</v>
      </c>
      <c r="H279" s="15">
        <f>'FL DOH Daily'!E278</f>
        <v>0.14597861459786146</v>
      </c>
      <c r="I279" s="42">
        <f>AVERAGE('FL DOH Daily'!I272:I278)</f>
        <v>20.428571428571427</v>
      </c>
      <c r="J279" s="12">
        <f>AVERAGE('FL DOH Daily'!J272:J278)</f>
        <v>171.57142857142858</v>
      </c>
      <c r="K279" s="15">
        <f>'FL DOH Daily'!K278</f>
        <v>0.10639880952380952</v>
      </c>
      <c r="L279" s="42">
        <f>AVERAGE('FL DOH Daily'!O272:O278)</f>
        <v>24.285714285714285</v>
      </c>
      <c r="M279" s="12">
        <f>AVERAGE('FL DOH Daily'!P272:P278)</f>
        <v>110.71428571428571</v>
      </c>
      <c r="N279" s="15">
        <f>'FL DOH Daily'!Q278</f>
        <v>0.17989417989417988</v>
      </c>
      <c r="O279" s="42">
        <f t="shared" si="9"/>
        <v>89.571428571428555</v>
      </c>
      <c r="P279" s="41">
        <f t="shared" si="10"/>
        <v>544.71428571428567</v>
      </c>
      <c r="Q279" s="15">
        <f>'FL DOH Daily'!W278</f>
        <v>0.14121621621621622</v>
      </c>
    </row>
    <row r="280" spans="1:17">
      <c r="A280" s="29">
        <v>44185</v>
      </c>
      <c r="B280" s="31">
        <v>62</v>
      </c>
      <c r="C280" s="17">
        <f>AVERAGE('FL DOH Daily'!Z273:Z279)</f>
        <v>16.142857142857142</v>
      </c>
      <c r="D280" s="12">
        <f>AVERAGE('FL DOH Daily'!AA273:AA279)</f>
        <v>923.85714285714289</v>
      </c>
      <c r="E280" s="15">
        <f t="shared" si="11"/>
        <v>1.7173252279635259E-2</v>
      </c>
      <c r="F280" s="11">
        <f>AVERAGE('FL DOH Daily'!C273:C279)</f>
        <v>47.571428571428569</v>
      </c>
      <c r="G280" s="41">
        <f>AVERAGE('FL DOH Daily'!D273:D279)</f>
        <v>253.42857142857142</v>
      </c>
      <c r="H280" s="15">
        <f>'FL DOH Daily'!E279</f>
        <v>0.15804461319411486</v>
      </c>
      <c r="I280" s="42">
        <f>AVERAGE('FL DOH Daily'!I273:I279)</f>
        <v>18.714285714285715</v>
      </c>
      <c r="J280" s="12">
        <f>AVERAGE('FL DOH Daily'!J273:J279)</f>
        <v>161.28571428571428</v>
      </c>
      <c r="K280" s="15">
        <f>'FL DOH Daily'!K279</f>
        <v>0.10396825396825397</v>
      </c>
      <c r="L280" s="42">
        <f>AVERAGE('FL DOH Daily'!O273:O279)</f>
        <v>25</v>
      </c>
      <c r="M280" s="12">
        <f>AVERAGE('FL DOH Daily'!P273:P279)</f>
        <v>113</v>
      </c>
      <c r="N280" s="15">
        <f>'FL DOH Daily'!Q279</f>
        <v>0.18115942028985507</v>
      </c>
      <c r="O280" s="42">
        <f t="shared" si="9"/>
        <v>91.285714285714278</v>
      </c>
      <c r="P280" s="41">
        <f t="shared" si="10"/>
        <v>527.71428571428567</v>
      </c>
      <c r="Q280" s="15">
        <f>'FL DOH Daily'!W279</f>
        <v>0.14747288252942534</v>
      </c>
    </row>
    <row r="281" spans="1:17">
      <c r="A281" s="29">
        <v>44186</v>
      </c>
      <c r="B281" s="31">
        <v>35</v>
      </c>
      <c r="C281" s="17">
        <f>AVERAGE('FL DOH Daily'!Z274:Z280)</f>
        <v>16.428571428571427</v>
      </c>
      <c r="D281" s="12">
        <f>AVERAGE('FL DOH Daily'!AA274:AA280)</f>
        <v>964.42857142857144</v>
      </c>
      <c r="E281" s="15">
        <f t="shared" si="11"/>
        <v>1.6749198951354499E-2</v>
      </c>
      <c r="F281" s="11">
        <f>AVERAGE('FL DOH Daily'!C274:C280)</f>
        <v>46.428571428571431</v>
      </c>
      <c r="G281" s="41">
        <f>AVERAGE('FL DOH Daily'!D274:D280)</f>
        <v>251.57142857142858</v>
      </c>
      <c r="H281" s="15">
        <f>'FL DOH Daily'!E280</f>
        <v>0.15580057526366251</v>
      </c>
      <c r="I281" s="42">
        <f>AVERAGE('FL DOH Daily'!I274:I280)</f>
        <v>19.142857142857142</v>
      </c>
      <c r="J281" s="12">
        <f>AVERAGE('FL DOH Daily'!J274:J280)</f>
        <v>157.14285714285714</v>
      </c>
      <c r="K281" s="15">
        <f>'FL DOH Daily'!K280</f>
        <v>0.10858995137763371</v>
      </c>
      <c r="L281" s="42">
        <f>AVERAGE('FL DOH Daily'!O274:O280)</f>
        <v>24.285714285714285</v>
      </c>
      <c r="M281" s="12">
        <f>AVERAGE('FL DOH Daily'!P274:P280)</f>
        <v>108.57142857142857</v>
      </c>
      <c r="N281" s="15">
        <f>'FL DOH Daily'!Q280</f>
        <v>0.18279569892473119</v>
      </c>
      <c r="O281" s="42">
        <f t="shared" si="9"/>
        <v>89.857142857142861</v>
      </c>
      <c r="P281" s="41">
        <f t="shared" si="10"/>
        <v>517.28571428571433</v>
      </c>
      <c r="Q281" s="15">
        <f>'FL DOH Daily'!W280</f>
        <v>0.14799999999999999</v>
      </c>
    </row>
    <row r="282" spans="1:17">
      <c r="A282" s="29">
        <v>44187</v>
      </c>
      <c r="B282" s="31">
        <v>38</v>
      </c>
      <c r="C282" s="17">
        <f>AVERAGE('FL DOH Daily'!Z275:Z281)</f>
        <v>14.714285714285714</v>
      </c>
      <c r="D282" s="12">
        <f>AVERAGE('FL DOH Daily'!AA275:AA281)</f>
        <v>925.57142857142856</v>
      </c>
      <c r="E282" s="15">
        <f t="shared" si="11"/>
        <v>1.5648738985110908E-2</v>
      </c>
      <c r="F282" s="11">
        <f>AVERAGE('FL DOH Daily'!C275:C281)</f>
        <v>46.142857142857146</v>
      </c>
      <c r="G282" s="41">
        <f>AVERAGE('FL DOH Daily'!D275:D281)</f>
        <v>240</v>
      </c>
      <c r="H282" s="15">
        <f>'FL DOH Daily'!E281</f>
        <v>0.16125811283075386</v>
      </c>
      <c r="I282" s="42">
        <f>AVERAGE('FL DOH Daily'!I275:I281)</f>
        <v>20</v>
      </c>
      <c r="J282" s="12">
        <f>AVERAGE('FL DOH Daily'!J275:J281)</f>
        <v>148.42857142857142</v>
      </c>
      <c r="K282" s="15">
        <f>'FL DOH Daily'!K281</f>
        <v>0.11874469889737066</v>
      </c>
      <c r="L282" s="42">
        <f>AVERAGE('FL DOH Daily'!O275:O281)</f>
        <v>21.428571428571427</v>
      </c>
      <c r="M282" s="12">
        <f>AVERAGE('FL DOH Daily'!P275:P281)</f>
        <v>103.57142857142857</v>
      </c>
      <c r="N282" s="15">
        <f>'FL DOH Daily'!Q281</f>
        <v>0.17142857142857143</v>
      </c>
      <c r="O282" s="42">
        <f t="shared" si="9"/>
        <v>87.571428571428569</v>
      </c>
      <c r="P282" s="41">
        <f t="shared" si="10"/>
        <v>492</v>
      </c>
      <c r="Q282" s="15">
        <f>'FL DOH Daily'!W281</f>
        <v>0.1510968696080848</v>
      </c>
    </row>
    <row r="283" spans="1:17">
      <c r="A283" s="29">
        <v>44188</v>
      </c>
      <c r="B283" s="31">
        <v>38</v>
      </c>
      <c r="C283" s="17">
        <f>AVERAGE('FL DOH Daily'!Z276:Z282)</f>
        <v>12.142857142857142</v>
      </c>
      <c r="D283" s="12">
        <f>AVERAGE('FL DOH Daily'!AA276:AA282)</f>
        <v>762.71428571428567</v>
      </c>
      <c r="E283" s="15">
        <f t="shared" si="11"/>
        <v>1.5671091445427731E-2</v>
      </c>
      <c r="F283" s="11">
        <f>AVERAGE('FL DOH Daily'!C276:C282)</f>
        <v>41.285714285714285</v>
      </c>
      <c r="G283" s="41">
        <f>AVERAGE('FL DOH Daily'!D276:D282)</f>
        <v>212.85714285714286</v>
      </c>
      <c r="H283" s="15">
        <f>'FL DOH Daily'!E282</f>
        <v>0.16245081506464307</v>
      </c>
      <c r="I283" s="42">
        <f>AVERAGE('FL DOH Daily'!I276:I282)</f>
        <v>19.285714285714285</v>
      </c>
      <c r="J283" s="12">
        <f>AVERAGE('FL DOH Daily'!J276:J282)</f>
        <v>130.42857142857142</v>
      </c>
      <c r="K283" s="15">
        <f>'FL DOH Daily'!K282</f>
        <v>0.12881679389312978</v>
      </c>
      <c r="L283" s="42">
        <f>AVERAGE('FL DOH Daily'!O276:O282)</f>
        <v>23.285714285714285</v>
      </c>
      <c r="M283" s="12">
        <f>AVERAGE('FL DOH Daily'!P276:P282)</f>
        <v>102.42857142857143</v>
      </c>
      <c r="N283" s="15">
        <f>'FL DOH Daily'!Q282</f>
        <v>0.18522727272727274</v>
      </c>
      <c r="O283" s="42">
        <f t="shared" si="9"/>
        <v>83.857142857142861</v>
      </c>
      <c r="P283" s="41">
        <f t="shared" si="10"/>
        <v>445.71428571428572</v>
      </c>
      <c r="Q283" s="15">
        <f>'FL DOH Daily'!W282</f>
        <v>0.15834906932829781</v>
      </c>
    </row>
    <row r="284" spans="1:17">
      <c r="A284" s="29">
        <v>44189</v>
      </c>
      <c r="B284" s="31">
        <v>21</v>
      </c>
      <c r="C284" s="17">
        <f>AVERAGE('FL DOH Daily'!Z277:Z283)</f>
        <v>8</v>
      </c>
      <c r="D284" s="12">
        <f>AVERAGE('FL DOH Daily'!AA277:AA283)</f>
        <v>615</v>
      </c>
      <c r="E284" s="15">
        <f t="shared" si="11"/>
        <v>1.2841091492776886E-2</v>
      </c>
      <c r="F284" s="11">
        <f>AVERAGE('FL DOH Daily'!C277:C283)</f>
        <v>38.333333333333336</v>
      </c>
      <c r="G284" s="41">
        <f>AVERAGE('FL DOH Daily'!D277:D283)</f>
        <v>201.33333333333334</v>
      </c>
      <c r="H284" s="15">
        <f>'FL DOH Daily'!E283</f>
        <v>0.15994436717663421</v>
      </c>
      <c r="I284" s="42">
        <f>AVERAGE('FL DOH Daily'!I277:I283)</f>
        <v>19.5</v>
      </c>
      <c r="J284" s="12">
        <f>AVERAGE('FL DOH Daily'!J277:J283)</f>
        <v>122</v>
      </c>
      <c r="K284" s="15">
        <f>'FL DOH Daily'!K283</f>
        <v>0.13780918727915195</v>
      </c>
      <c r="L284" s="42">
        <f>AVERAGE('FL DOH Daily'!O277:O283)</f>
        <v>24.5</v>
      </c>
      <c r="M284" s="12">
        <f>AVERAGE('FL DOH Daily'!P277:P283)</f>
        <v>101.16666666666667</v>
      </c>
      <c r="N284" s="15">
        <f>'FL DOH Daily'!Q283</f>
        <v>0.19496021220159152</v>
      </c>
      <c r="O284" s="42">
        <f t="shared" si="9"/>
        <v>82.333333333333343</v>
      </c>
      <c r="P284" s="41">
        <f t="shared" si="10"/>
        <v>424.50000000000006</v>
      </c>
      <c r="Q284" s="15">
        <f>'FL DOH Daily'!W283</f>
        <v>0.16244656363038473</v>
      </c>
    </row>
    <row r="285" spans="1:17">
      <c r="A285" s="29">
        <v>44190</v>
      </c>
      <c r="B285" s="31">
        <v>26</v>
      </c>
      <c r="C285" s="17">
        <f>AVERAGE('FL DOH Daily'!Z278:Z284)</f>
        <v>3.1428571428571428</v>
      </c>
      <c r="D285" s="12">
        <f>AVERAGE('FL DOH Daily'!AA278:AA284)</f>
        <v>253</v>
      </c>
      <c r="E285" s="15">
        <f t="shared" si="11"/>
        <v>1.2269938650306747E-2</v>
      </c>
      <c r="F285" s="11">
        <f>AVERAGE('FL DOH Daily'!C278:C284)</f>
        <v>37.333333333333336</v>
      </c>
      <c r="G285" s="41">
        <f>AVERAGE('FL DOH Daily'!D278:D284)</f>
        <v>149</v>
      </c>
      <c r="H285" s="15">
        <f>'FL DOH Daily'!E284</f>
        <v>0.2003577817531306</v>
      </c>
      <c r="I285" s="42">
        <f>AVERAGE('FL DOH Daily'!I278:I284)</f>
        <v>23.833333333333332</v>
      </c>
      <c r="J285" s="12">
        <f>AVERAGE('FL DOH Daily'!J278:J284)</f>
        <v>132.16666666666666</v>
      </c>
      <c r="K285" s="15">
        <f>'FL DOH Daily'!K284</f>
        <v>0.15277777777777779</v>
      </c>
      <c r="L285" s="42">
        <f>AVERAGE('FL DOH Daily'!O278:O284)</f>
        <v>26.666666666666668</v>
      </c>
      <c r="M285" s="12">
        <f>AVERAGE('FL DOH Daily'!P278:P284)</f>
        <v>103.16666666666667</v>
      </c>
      <c r="N285" s="15">
        <f>'FL DOH Daily'!Q284</f>
        <v>0.20539152759948653</v>
      </c>
      <c r="O285" s="42">
        <f t="shared" si="9"/>
        <v>87.833333333333343</v>
      </c>
      <c r="P285" s="41">
        <f t="shared" si="10"/>
        <v>384.33333333333331</v>
      </c>
      <c r="Q285" s="15">
        <f>'FL DOH Daily'!W284</f>
        <v>0.18602188492763855</v>
      </c>
    </row>
    <row r="286" spans="1:17">
      <c r="A286" s="29">
        <v>44191</v>
      </c>
      <c r="B286" s="31">
        <v>26</v>
      </c>
      <c r="C286" s="17">
        <f>AVERAGE('FL DOH Daily'!Z279:Z285)</f>
        <v>3.2857142857142856</v>
      </c>
      <c r="D286" s="12">
        <f>AVERAGE('FL DOH Daily'!AA279:AA285)</f>
        <v>260.71428571428572</v>
      </c>
      <c r="E286" s="15">
        <f t="shared" si="11"/>
        <v>1.2445887445887446E-2</v>
      </c>
      <c r="F286" s="11">
        <f>AVERAGE('FL DOH Daily'!C279:C285)</f>
        <v>39.666666666666664</v>
      </c>
      <c r="G286" s="41">
        <f>AVERAGE('FL DOH Daily'!D279:D285)</f>
        <v>162.5</v>
      </c>
      <c r="H286" s="15">
        <f>'FL DOH Daily'!E285</f>
        <v>0.19620774938169827</v>
      </c>
      <c r="I286" s="42">
        <f>AVERAGE('FL DOH Daily'!I279:I285)</f>
        <v>25.833333333333332</v>
      </c>
      <c r="J286" s="12">
        <f>AVERAGE('FL DOH Daily'!J279:J285)</f>
        <v>126.83333333333333</v>
      </c>
      <c r="K286" s="15">
        <f>'FL DOH Daily'!K285</f>
        <v>0.16921397379912664</v>
      </c>
      <c r="L286" s="42">
        <f>AVERAGE('FL DOH Daily'!O279:O285)</f>
        <v>23.166666666666668</v>
      </c>
      <c r="M286" s="12">
        <f>AVERAGE('FL DOH Daily'!P279:P285)</f>
        <v>99.166666666666671</v>
      </c>
      <c r="N286" s="15">
        <f>'FL DOH Daily'!Q285</f>
        <v>0.18937329700272479</v>
      </c>
      <c r="O286" s="42">
        <f t="shared" si="9"/>
        <v>88.666666666666671</v>
      </c>
      <c r="P286" s="41">
        <f t="shared" si="10"/>
        <v>388.5</v>
      </c>
      <c r="Q286" s="15">
        <f>'FL DOH Daily'!W285</f>
        <v>0.18581907090464547</v>
      </c>
    </row>
    <row r="287" spans="1:17">
      <c r="A287" s="29">
        <v>44192</v>
      </c>
      <c r="B287" s="31">
        <v>27</v>
      </c>
      <c r="C287" s="17">
        <f>AVERAGE('FL DOH Daily'!Z280:Z286)</f>
        <v>3.2857142857142856</v>
      </c>
      <c r="D287" s="12">
        <f>AVERAGE('FL DOH Daily'!AA280:AA286)</f>
        <v>299.14285714285717</v>
      </c>
      <c r="E287" s="15">
        <f t="shared" si="11"/>
        <v>1.086443079829948E-2</v>
      </c>
      <c r="F287" s="11">
        <f>AVERAGE('FL DOH Daily'!C280:C286)</f>
        <v>33.833333333333336</v>
      </c>
      <c r="G287" s="41">
        <f>AVERAGE('FL DOH Daily'!D280:D286)</f>
        <v>135.66666666666666</v>
      </c>
      <c r="H287" s="15">
        <f>'FL DOH Daily'!E286</f>
        <v>0.19960668633235004</v>
      </c>
      <c r="I287" s="42">
        <f>AVERAGE('FL DOH Daily'!I280:I286)</f>
        <v>27.5</v>
      </c>
      <c r="J287" s="12">
        <f>AVERAGE('FL DOH Daily'!J280:J286)</f>
        <v>129.66666666666666</v>
      </c>
      <c r="K287" s="15">
        <f>'FL DOH Daily'!K286</f>
        <v>0.17497348886532343</v>
      </c>
      <c r="L287" s="42">
        <f>AVERAGE('FL DOH Daily'!O280:O286)</f>
        <v>24.333333333333332</v>
      </c>
      <c r="M287" s="12">
        <f>AVERAGE('FL DOH Daily'!P280:P286)</f>
        <v>100.5</v>
      </c>
      <c r="N287" s="15">
        <f>'FL DOH Daily'!Q286</f>
        <v>0.19492656875834447</v>
      </c>
      <c r="O287" s="42">
        <f t="shared" si="9"/>
        <v>85.666666666666671</v>
      </c>
      <c r="P287" s="41">
        <f t="shared" si="10"/>
        <v>365.83333333333331</v>
      </c>
      <c r="Q287" s="15">
        <f>'FL DOH Daily'!W286</f>
        <v>0.18973791066814322</v>
      </c>
    </row>
    <row r="288" spans="1:17">
      <c r="A288" s="29">
        <v>44193</v>
      </c>
      <c r="B288" s="31">
        <v>48</v>
      </c>
      <c r="C288" s="17">
        <f>AVERAGE('FL DOH Daily'!Z281:Z287)</f>
        <v>3.5714285714285716</v>
      </c>
      <c r="D288" s="12">
        <f>AVERAGE('FL DOH Daily'!AA281:AA287)</f>
        <v>269.42857142857144</v>
      </c>
      <c r="E288" s="15">
        <f t="shared" si="11"/>
        <v>1.3082155939298797E-2</v>
      </c>
      <c r="F288" s="11">
        <f>AVERAGE('FL DOH Daily'!C281:C287)</f>
        <v>34.833333333333336</v>
      </c>
      <c r="G288" s="41">
        <f>AVERAGE('FL DOH Daily'!D281:D287)</f>
        <v>117.16666666666667</v>
      </c>
      <c r="H288" s="15">
        <f>'FL DOH Daily'!E287</f>
        <v>0.22916666666666666</v>
      </c>
      <c r="I288" s="42">
        <f>AVERAGE('FL DOH Daily'!I281:I287)</f>
        <v>29.5</v>
      </c>
      <c r="J288" s="12">
        <f>AVERAGE('FL DOH Daily'!J281:J287)</f>
        <v>117.5</v>
      </c>
      <c r="K288" s="15">
        <f>'FL DOH Daily'!K287</f>
        <v>0.20068027210884354</v>
      </c>
      <c r="L288" s="42">
        <f>AVERAGE('FL DOH Daily'!O281:O287)</f>
        <v>26.166666666666668</v>
      </c>
      <c r="M288" s="12">
        <f>AVERAGE('FL DOH Daily'!P281:P287)</f>
        <v>85.833333333333329</v>
      </c>
      <c r="N288" s="15">
        <f>'FL DOH Daily'!Q287</f>
        <v>0.23363095238095238</v>
      </c>
      <c r="O288" s="42">
        <f t="shared" si="9"/>
        <v>90.500000000000014</v>
      </c>
      <c r="P288" s="41">
        <f t="shared" si="10"/>
        <v>320.5</v>
      </c>
      <c r="Q288" s="15">
        <f>'FL DOH Daily'!W287</f>
        <v>0.22019464720194648</v>
      </c>
    </row>
    <row r="289" spans="1:17">
      <c r="A289" s="29">
        <v>44194</v>
      </c>
      <c r="B289" s="31">
        <v>33</v>
      </c>
      <c r="C289" s="17">
        <f>AVERAGE('FL DOH Daily'!Z282:Z288)</f>
        <v>3.1428571428571428</v>
      </c>
      <c r="D289" s="12">
        <f>AVERAGE('FL DOH Daily'!AA282:AA288)</f>
        <v>163</v>
      </c>
      <c r="E289" s="15">
        <f t="shared" si="11"/>
        <v>1.8916595012897677E-2</v>
      </c>
      <c r="F289" s="11">
        <f>AVERAGE('FL DOH Daily'!C282:C288)</f>
        <v>32.833333333333336</v>
      </c>
      <c r="G289" s="41">
        <f>AVERAGE('FL DOH Daily'!D282:D288)</f>
        <v>117.5</v>
      </c>
      <c r="H289" s="15">
        <f>'FL DOH Daily'!E288</f>
        <v>0.21840354767184036</v>
      </c>
      <c r="I289" s="42">
        <f>AVERAGE('FL DOH Daily'!I282:I288)</f>
        <v>31.5</v>
      </c>
      <c r="J289" s="12">
        <f>AVERAGE('FL DOH Daily'!J282:J288)</f>
        <v>128.5</v>
      </c>
      <c r="K289" s="15">
        <f>'FL DOH Daily'!K288</f>
        <v>0.19687499999999999</v>
      </c>
      <c r="L289" s="42">
        <f>AVERAGE('FL DOH Daily'!O282:O288)</f>
        <v>31.833333333333332</v>
      </c>
      <c r="M289" s="12">
        <f>AVERAGE('FL DOH Daily'!P282:P288)</f>
        <v>95.333333333333329</v>
      </c>
      <c r="N289" s="15">
        <f>'FL DOH Daily'!Q288</f>
        <v>0.25032765399737877</v>
      </c>
      <c r="O289" s="42">
        <f t="shared" si="9"/>
        <v>96.166666666666671</v>
      </c>
      <c r="P289" s="41">
        <f t="shared" si="10"/>
        <v>341.33333333333331</v>
      </c>
      <c r="Q289" s="15">
        <f>'FL DOH Daily'!W288</f>
        <v>0.21980952380952382</v>
      </c>
    </row>
    <row r="290" spans="1:17">
      <c r="A290" s="29">
        <v>44195</v>
      </c>
      <c r="B290" s="31">
        <v>19</v>
      </c>
      <c r="C290" s="17">
        <f>AVERAGE('FL DOH Daily'!Z283:Z289)</f>
        <v>2.2857142857142856</v>
      </c>
      <c r="D290" s="12">
        <f>AVERAGE('FL DOH Daily'!AA283:AA289)</f>
        <v>95.571428571428569</v>
      </c>
      <c r="E290" s="15">
        <f t="shared" si="11"/>
        <v>2.3357664233576641E-2</v>
      </c>
      <c r="F290" s="11">
        <f>AVERAGE('FL DOH Daily'!C283:C289)</f>
        <v>35.5</v>
      </c>
      <c r="G290" s="41">
        <f>AVERAGE('FL DOH Daily'!D283:D289)</f>
        <v>107.83333333333333</v>
      </c>
      <c r="H290" s="15">
        <f>'FL DOH Daily'!E289</f>
        <v>0.24767441860465117</v>
      </c>
      <c r="I290" s="42">
        <f>AVERAGE('FL DOH Daily'!I283:I289)</f>
        <v>31.666666666666668</v>
      </c>
      <c r="J290" s="12">
        <f>AVERAGE('FL DOH Daily'!J283:J289)</f>
        <v>137.33333333333334</v>
      </c>
      <c r="K290" s="15">
        <f>'FL DOH Daily'!K289</f>
        <v>0.18737672583826431</v>
      </c>
      <c r="L290" s="42">
        <f>AVERAGE('FL DOH Daily'!O283:O289)</f>
        <v>34.333333333333336</v>
      </c>
      <c r="M290" s="12">
        <f>AVERAGE('FL DOH Daily'!P283:P289)</f>
        <v>94.666666666666671</v>
      </c>
      <c r="N290" s="15">
        <f>'FL DOH Daily'!Q289</f>
        <v>0.26614987080103358</v>
      </c>
      <c r="O290" s="42">
        <f t="shared" si="9"/>
        <v>101.5</v>
      </c>
      <c r="P290" s="41">
        <f t="shared" si="10"/>
        <v>339.83333333333337</v>
      </c>
      <c r="Q290" s="15">
        <f>'FL DOH Daily'!W289</f>
        <v>0.22998489425981872</v>
      </c>
    </row>
    <row r="291" spans="1:17">
      <c r="A291" s="29">
        <v>44196</v>
      </c>
      <c r="B291" s="31">
        <v>30</v>
      </c>
      <c r="C291" s="17">
        <f>AVERAGE('FL DOH Daily'!Z284:Z290)</f>
        <v>2.5714285714285716</v>
      </c>
      <c r="D291" s="12">
        <f>AVERAGE('FL DOH Daily'!AA284:AA290)</f>
        <v>97.428571428571431</v>
      </c>
      <c r="E291" s="15">
        <f t="shared" si="11"/>
        <v>2.5714285714285717E-2</v>
      </c>
      <c r="F291" s="11">
        <f>AVERAGE('FL DOH Daily'!C284:C290)</f>
        <v>35.5</v>
      </c>
      <c r="G291" s="41">
        <f>AVERAGE('FL DOH Daily'!D284:D290)</f>
        <v>107.83333333333333</v>
      </c>
      <c r="H291" s="15">
        <f>'FL DOH Daily'!E290</f>
        <v>0.24767441860465117</v>
      </c>
      <c r="I291" s="42">
        <f>AVERAGE('FL DOH Daily'!I284:I290)</f>
        <v>31.666666666666668</v>
      </c>
      <c r="J291" s="12">
        <f>AVERAGE('FL DOH Daily'!J284:J290)</f>
        <v>137.33333333333334</v>
      </c>
      <c r="K291" s="15">
        <f>'FL DOH Daily'!K290</f>
        <v>0.18737672583826431</v>
      </c>
      <c r="L291" s="42">
        <f>AVERAGE('FL DOH Daily'!O284:O290)</f>
        <v>34.333333333333336</v>
      </c>
      <c r="M291" s="12">
        <f>AVERAGE('FL DOH Daily'!P284:P290)</f>
        <v>94.666666666666671</v>
      </c>
      <c r="N291" s="15">
        <f>'FL DOH Daily'!Q290</f>
        <v>0.26614987080103358</v>
      </c>
      <c r="O291" s="42">
        <f t="shared" si="9"/>
        <v>101.5</v>
      </c>
      <c r="P291" s="41">
        <f t="shared" si="10"/>
        <v>339.83333333333337</v>
      </c>
      <c r="Q291" s="15">
        <f>'FL DOH Daily'!W290</f>
        <v>0.22998489425981872</v>
      </c>
    </row>
    <row r="292" spans="1:17">
      <c r="A292" s="29">
        <v>44197</v>
      </c>
      <c r="B292" s="31">
        <v>43</v>
      </c>
      <c r="C292" s="17">
        <f>AVERAGE('FL DOH Daily'!Z285:Z291)</f>
        <v>3</v>
      </c>
      <c r="D292" s="12">
        <f>AVERAGE('FL DOH Daily'!AA285:AA291)</f>
        <v>111.42857142857143</v>
      </c>
      <c r="E292" s="15">
        <f t="shared" si="11"/>
        <v>2.6217228464419474E-2</v>
      </c>
      <c r="F292" s="11">
        <f>AVERAGE('FL DOH Daily'!C285:C291)</f>
        <v>40.333333333333336</v>
      </c>
      <c r="G292" s="41">
        <f>AVERAGE('FL DOH Daily'!D285:D291)</f>
        <v>126.33333333333333</v>
      </c>
      <c r="H292" s="15">
        <f>'FL DOH Daily'!E291</f>
        <v>0.24199999999999999</v>
      </c>
      <c r="I292" s="42">
        <f>AVERAGE('FL DOH Daily'!I285:I291)</f>
        <v>36.5</v>
      </c>
      <c r="J292" s="12">
        <f>AVERAGE('FL DOH Daily'!J285:J291)</f>
        <v>145.5</v>
      </c>
      <c r="K292" s="15">
        <f>'FL DOH Daily'!K291</f>
        <v>0.20054945054945056</v>
      </c>
      <c r="L292" s="42">
        <f>AVERAGE('FL DOH Daily'!O285:O291)</f>
        <v>40.166666666666664</v>
      </c>
      <c r="M292" s="12">
        <f>AVERAGE('FL DOH Daily'!P285:P291)</f>
        <v>105.16666666666667</v>
      </c>
      <c r="N292" s="15">
        <f>'FL DOH Daily'!Q291</f>
        <v>0.27637614678899081</v>
      </c>
      <c r="O292" s="42">
        <f t="shared" si="9"/>
        <v>117</v>
      </c>
      <c r="P292" s="41">
        <f t="shared" si="10"/>
        <v>377</v>
      </c>
      <c r="Q292" s="15">
        <f>'FL DOH Daily'!W291</f>
        <v>0.23684210526315788</v>
      </c>
    </row>
    <row r="293" spans="1:17">
      <c r="A293" s="29">
        <v>44198</v>
      </c>
      <c r="B293" s="31">
        <v>58</v>
      </c>
      <c r="C293" s="17">
        <f>AVERAGE('FL DOH Daily'!Z286:Z292)</f>
        <v>2.8571428571428572</v>
      </c>
      <c r="D293" s="12">
        <f>AVERAGE('FL DOH Daily'!AA286:AA292)</f>
        <v>102.71428571428571</v>
      </c>
      <c r="E293" s="15">
        <f t="shared" si="11"/>
        <v>2.7063599458728011E-2</v>
      </c>
      <c r="F293" s="11">
        <f>AVERAGE('FL DOH Daily'!C286:C292)</f>
        <v>37.666666666666664</v>
      </c>
      <c r="G293" s="41">
        <f>AVERAGE('FL DOH Daily'!D286:D292)</f>
        <v>108.66666666666667</v>
      </c>
      <c r="H293" s="15">
        <f>'FL DOH Daily'!E292</f>
        <v>0.25740318906605925</v>
      </c>
      <c r="I293" s="42">
        <f>AVERAGE('FL DOH Daily'!I286:I292)</f>
        <v>37.5</v>
      </c>
      <c r="J293" s="12">
        <f>AVERAGE('FL DOH Daily'!J286:J292)</f>
        <v>148.5</v>
      </c>
      <c r="K293" s="15">
        <f>'FL DOH Daily'!K292</f>
        <v>0.20161290322580644</v>
      </c>
      <c r="L293" s="42">
        <f>AVERAGE('FL DOH Daily'!O286:O292)</f>
        <v>41.333333333333336</v>
      </c>
      <c r="M293" s="12">
        <f>AVERAGE('FL DOH Daily'!P286:P292)</f>
        <v>105</v>
      </c>
      <c r="N293" s="15">
        <f>'FL DOH Daily'!Q292</f>
        <v>0.28246013667425968</v>
      </c>
      <c r="O293" s="42">
        <f t="shared" si="9"/>
        <v>116.5</v>
      </c>
      <c r="P293" s="41">
        <f t="shared" si="10"/>
        <v>362.16666666666669</v>
      </c>
      <c r="Q293" s="15">
        <f>'FL DOH Daily'!W292</f>
        <v>0.24338440111420612</v>
      </c>
    </row>
    <row r="294" spans="1:17">
      <c r="A294" s="29">
        <v>44199</v>
      </c>
      <c r="B294" s="31">
        <v>68</v>
      </c>
      <c r="C294" s="17">
        <f>AVERAGE('FL DOH Daily'!Z287:Z293)</f>
        <v>3</v>
      </c>
      <c r="D294" s="12">
        <f>AVERAGE('FL DOH Daily'!AA287:AA293)</f>
        <v>62.285714285714285</v>
      </c>
      <c r="E294" s="15">
        <f t="shared" si="11"/>
        <v>4.5951859956236331E-2</v>
      </c>
      <c r="F294" s="11">
        <f>AVERAGE('FL DOH Daily'!C287:C293)</f>
        <v>42.666666666666664</v>
      </c>
      <c r="G294" s="41">
        <f>AVERAGE('FL DOH Daily'!D287:D293)</f>
        <v>129</v>
      </c>
      <c r="H294" s="15">
        <f>'FL DOH Daily'!E293</f>
        <v>0.24854368932038834</v>
      </c>
      <c r="I294" s="42">
        <f>AVERAGE('FL DOH Daily'!I287:I293)</f>
        <v>39.333333333333336</v>
      </c>
      <c r="J294" s="12">
        <f>AVERAGE('FL DOH Daily'!J287:J293)</f>
        <v>149</v>
      </c>
      <c r="K294" s="15">
        <f>'FL DOH Daily'!K293</f>
        <v>0.20884955752212389</v>
      </c>
      <c r="L294" s="42">
        <f>AVERAGE('FL DOH Daily'!O287:O293)</f>
        <v>47.833333333333336</v>
      </c>
      <c r="M294" s="12">
        <f>AVERAGE('FL DOH Daily'!P287:P293)</f>
        <v>113.5</v>
      </c>
      <c r="N294" s="15">
        <f>'FL DOH Daily'!Q293</f>
        <v>0.29648760330578511</v>
      </c>
      <c r="O294" s="42">
        <f t="shared" si="9"/>
        <v>129.83333333333334</v>
      </c>
      <c r="P294" s="41">
        <f t="shared" si="10"/>
        <v>391.5</v>
      </c>
      <c r="Q294" s="15">
        <f>'FL DOH Daily'!W293</f>
        <v>0.24904092071611253</v>
      </c>
    </row>
    <row r="295" spans="1:17">
      <c r="A295" s="29">
        <v>44200</v>
      </c>
      <c r="B295" s="31">
        <v>69</v>
      </c>
      <c r="C295" s="17">
        <f>AVERAGE('FL DOH Daily'!Z288:Z294)</f>
        <v>7.7142857142857144</v>
      </c>
      <c r="D295" s="12">
        <f>AVERAGE('FL DOH Daily'!AA288:AA294)</f>
        <v>365.85714285714283</v>
      </c>
      <c r="E295" s="15">
        <f t="shared" si="11"/>
        <v>2.0650095602294458E-2</v>
      </c>
      <c r="F295" s="11">
        <f>AVERAGE('FL DOH Daily'!C288:C294)</f>
        <v>47</v>
      </c>
      <c r="G295" s="41">
        <f>AVERAGE('FL DOH Daily'!D288:D294)</f>
        <v>190.33333333333334</v>
      </c>
      <c r="H295" s="15">
        <f>'FL DOH Daily'!E294</f>
        <v>0.19803370786516855</v>
      </c>
      <c r="I295" s="42">
        <f>AVERAGE('FL DOH Daily'!I288:I294)</f>
        <v>39</v>
      </c>
      <c r="J295" s="12">
        <f>AVERAGE('FL DOH Daily'!J288:J294)</f>
        <v>164</v>
      </c>
      <c r="K295" s="15">
        <f>'FL DOH Daily'!K294</f>
        <v>0.19211822660098521</v>
      </c>
      <c r="L295" s="42">
        <f>AVERAGE('FL DOH Daily'!O288:O294)</f>
        <v>50.166666666666664</v>
      </c>
      <c r="M295" s="12">
        <f>AVERAGE('FL DOH Daily'!P288:P294)</f>
        <v>126.66666666666667</v>
      </c>
      <c r="N295" s="15">
        <f>'FL DOH Daily'!Q294</f>
        <v>0.28369462770970783</v>
      </c>
      <c r="O295" s="42">
        <f t="shared" si="9"/>
        <v>136.16666666666666</v>
      </c>
      <c r="P295" s="41">
        <f t="shared" si="10"/>
        <v>481.00000000000006</v>
      </c>
      <c r="Q295" s="15">
        <f>'FL DOH Daily'!W294</f>
        <v>0.2206319200648123</v>
      </c>
    </row>
    <row r="296" spans="1:17">
      <c r="A296" s="29">
        <v>44201</v>
      </c>
      <c r="B296" s="31">
        <v>52</v>
      </c>
      <c r="C296" s="17">
        <f>AVERAGE('FL DOH Daily'!Z289:Z295)</f>
        <v>16.428571428571427</v>
      </c>
      <c r="D296" s="12">
        <f>AVERAGE('FL DOH Daily'!AA289:AA295)</f>
        <v>691.14285714285711</v>
      </c>
      <c r="E296" s="15">
        <f t="shared" si="11"/>
        <v>2.3218251564708255E-2</v>
      </c>
      <c r="F296" s="11">
        <f>AVERAGE('FL DOH Daily'!C289:C295)</f>
        <v>66.333333333333329</v>
      </c>
      <c r="G296" s="41">
        <f>AVERAGE('FL DOH Daily'!D289:D295)</f>
        <v>243.33333333333334</v>
      </c>
      <c r="H296" s="15">
        <f>'FL DOH Daily'!E295</f>
        <v>0.21420882669537136</v>
      </c>
      <c r="I296" s="42">
        <f>AVERAGE('FL DOH Daily'!I289:I295)</f>
        <v>39.833333333333336</v>
      </c>
      <c r="J296" s="12">
        <f>AVERAGE('FL DOH Daily'!J289:J295)</f>
        <v>160.83333333333334</v>
      </c>
      <c r="K296" s="15">
        <f>'FL DOH Daily'!K295</f>
        <v>0.19850498338870431</v>
      </c>
      <c r="L296" s="42">
        <f>AVERAGE('FL DOH Daily'!O289:O295)</f>
        <v>48.5</v>
      </c>
      <c r="M296" s="12">
        <f>AVERAGE('FL DOH Daily'!P289:P295)</f>
        <v>123.33333333333333</v>
      </c>
      <c r="N296" s="15">
        <f>'FL DOH Daily'!Q295</f>
        <v>0.28225024248302621</v>
      </c>
      <c r="O296" s="42">
        <f t="shared" si="9"/>
        <v>154.66666666666666</v>
      </c>
      <c r="P296" s="41">
        <f t="shared" si="10"/>
        <v>527.5</v>
      </c>
      <c r="Q296" s="15">
        <f>'FL DOH Daily'!W295</f>
        <v>0.22672856095773272</v>
      </c>
    </row>
    <row r="297" spans="1:17">
      <c r="A297" s="29">
        <v>44202</v>
      </c>
      <c r="B297" s="31">
        <v>61</v>
      </c>
      <c r="C297" s="17">
        <f>AVERAGE('FL DOH Daily'!Z290:Z296)</f>
        <v>27.714285714285715</v>
      </c>
      <c r="D297" s="12">
        <f>AVERAGE('FL DOH Daily'!AA290:AA296)</f>
        <v>1060.2857142857142</v>
      </c>
      <c r="E297" s="15">
        <f t="shared" si="11"/>
        <v>2.5472689075630252E-2</v>
      </c>
      <c r="F297" s="11">
        <f>AVERAGE('FL DOH Daily'!C290:C296)</f>
        <v>74.833333333333329</v>
      </c>
      <c r="G297" s="41">
        <f>AVERAGE('FL DOH Daily'!D290:D296)</f>
        <v>335.66666666666669</v>
      </c>
      <c r="H297" s="15">
        <f>'FL DOH Daily'!E296</f>
        <v>0.18229801055623224</v>
      </c>
      <c r="I297" s="42">
        <f>AVERAGE('FL DOH Daily'!I290:I296)</f>
        <v>40.333333333333336</v>
      </c>
      <c r="J297" s="12">
        <f>AVERAGE('FL DOH Daily'!J290:J296)</f>
        <v>157.5</v>
      </c>
      <c r="K297" s="15">
        <f>'FL DOH Daily'!K296</f>
        <v>0.20387531592249369</v>
      </c>
      <c r="L297" s="42">
        <f>AVERAGE('FL DOH Daily'!O290:O296)</f>
        <v>49.666666666666664</v>
      </c>
      <c r="M297" s="12">
        <f>AVERAGE('FL DOH Daily'!P290:P296)</f>
        <v>126.66666666666667</v>
      </c>
      <c r="N297" s="15">
        <f>'FL DOH Daily'!Q296</f>
        <v>0.28166351606805295</v>
      </c>
      <c r="O297" s="42">
        <f t="shared" si="9"/>
        <v>164.83333333333331</v>
      </c>
      <c r="P297" s="41">
        <f t="shared" si="10"/>
        <v>619.83333333333337</v>
      </c>
      <c r="Q297" s="15">
        <f>'FL DOH Daily'!W296</f>
        <v>0.21006796941376379</v>
      </c>
    </row>
    <row r="298" spans="1:17">
      <c r="A298" s="29">
        <v>44203</v>
      </c>
      <c r="B298" s="31">
        <v>69</v>
      </c>
      <c r="C298" s="17">
        <f>AVERAGE('FL DOH Daily'!Z291:Z297)</f>
        <v>32.571428571428569</v>
      </c>
      <c r="D298" s="12">
        <f>AVERAGE('FL DOH Daily'!AA291:AA297)</f>
        <v>1327.8571428571429</v>
      </c>
      <c r="E298" s="15">
        <f t="shared" si="11"/>
        <v>2.3942035072981201E-2</v>
      </c>
      <c r="F298" s="11">
        <f>AVERAGE('FL DOH Daily'!C291:C297)</f>
        <v>77.142857142857139</v>
      </c>
      <c r="G298" s="41">
        <f>AVERAGE('FL DOH Daily'!D291:D297)</f>
        <v>406.14285714285717</v>
      </c>
      <c r="H298" s="15">
        <f>'FL DOH Daily'!E297</f>
        <v>0.15962163759976353</v>
      </c>
      <c r="I298" s="42">
        <f>AVERAGE('FL DOH Daily'!I291:I297)</f>
        <v>39.571428571428569</v>
      </c>
      <c r="J298" s="12">
        <f>AVERAGE('FL DOH Daily'!J291:J297)</f>
        <v>160.14285714285714</v>
      </c>
      <c r="K298" s="15">
        <f>'FL DOH Daily'!K297</f>
        <v>0.19814020028612303</v>
      </c>
      <c r="L298" s="42">
        <f>AVERAGE('FL DOH Daily'!O291:O297)</f>
        <v>46.571428571428569</v>
      </c>
      <c r="M298" s="12">
        <f>AVERAGE('FL DOH Daily'!P291:P297)</f>
        <v>118.71428571428571</v>
      </c>
      <c r="N298" s="15">
        <f>'FL DOH Daily'!Q297</f>
        <v>0.28176318063958511</v>
      </c>
      <c r="O298" s="42">
        <f t="shared" si="9"/>
        <v>163.28571428571428</v>
      </c>
      <c r="P298" s="41">
        <f t="shared" si="10"/>
        <v>685</v>
      </c>
      <c r="Q298" s="15">
        <f>'FL DOH Daily'!W297</f>
        <v>0.19248905355338497</v>
      </c>
    </row>
    <row r="299" spans="1:17">
      <c r="A299" s="29">
        <v>44204</v>
      </c>
      <c r="B299" s="31">
        <v>85</v>
      </c>
      <c r="C299" s="17">
        <f>AVERAGE('FL DOH Daily'!Z292:Z298)</f>
        <v>43.857142857142854</v>
      </c>
      <c r="D299" s="12">
        <f>AVERAGE('FL DOH Daily'!AA292:AA298)</f>
        <v>1851.1428571428571</v>
      </c>
      <c r="E299" s="15">
        <f t="shared" si="11"/>
        <v>2.3143611006407837E-2</v>
      </c>
      <c r="F299" s="11">
        <f>AVERAGE('FL DOH Daily'!C292:C298)</f>
        <v>77.714285714285708</v>
      </c>
      <c r="G299" s="41">
        <f>AVERAGE('FL DOH Daily'!D292:D298)</f>
        <v>570.85714285714289</v>
      </c>
      <c r="H299" s="15">
        <f>'FL DOH Daily'!E298</f>
        <v>0.1198237885462555</v>
      </c>
      <c r="I299" s="42">
        <f>AVERAGE('FL DOH Daily'!I292:I298)</f>
        <v>35.428571428571431</v>
      </c>
      <c r="J299" s="12">
        <f>AVERAGE('FL DOH Daily'!J292:J298)</f>
        <v>145.85714285714286</v>
      </c>
      <c r="K299" s="15">
        <f>'FL DOH Daily'!K298</f>
        <v>0.19542947202521671</v>
      </c>
      <c r="L299" s="42">
        <f>AVERAGE('FL DOH Daily'!O292:O298)</f>
        <v>42.142857142857146</v>
      </c>
      <c r="M299" s="12">
        <f>AVERAGE('FL DOH Daily'!P292:P298)</f>
        <v>114.57142857142857</v>
      </c>
      <c r="N299" s="15">
        <f>'FL DOH Daily'!Q298</f>
        <v>0.26891522333637191</v>
      </c>
      <c r="O299" s="42">
        <f t="shared" si="9"/>
        <v>155.28571428571428</v>
      </c>
      <c r="P299" s="41">
        <f t="shared" si="10"/>
        <v>831.28571428571433</v>
      </c>
      <c r="Q299" s="15">
        <f>'FL DOH Daily'!W298</f>
        <v>0.15739936287286418</v>
      </c>
    </row>
    <row r="300" spans="1:17">
      <c r="A300" s="29">
        <v>44205</v>
      </c>
      <c r="B300" s="31">
        <v>89</v>
      </c>
      <c r="C300" s="17">
        <f>AVERAGE('FL DOH Daily'!Z293:Z299)</f>
        <v>45.714285714285715</v>
      </c>
      <c r="D300" s="12">
        <f>AVERAGE('FL DOH Daily'!AA293:AA299)</f>
        <v>1860.4285714285713</v>
      </c>
      <c r="E300" s="15">
        <f t="shared" si="11"/>
        <v>2.3982612605860751E-2</v>
      </c>
      <c r="F300" s="11">
        <f>AVERAGE('FL DOH Daily'!C293:C299)</f>
        <v>83.714285714285708</v>
      </c>
      <c r="G300" s="41">
        <f>AVERAGE('FL DOH Daily'!D293:D299)</f>
        <v>615.57142857142856</v>
      </c>
      <c r="H300" s="15">
        <f>'FL DOH Daily'!E299</f>
        <v>0.11971399387129725</v>
      </c>
      <c r="I300" s="42">
        <f>AVERAGE('FL DOH Daily'!I293:I299)</f>
        <v>34.285714285714285</v>
      </c>
      <c r="J300" s="12">
        <f>AVERAGE('FL DOH Daily'!J293:J299)</f>
        <v>152.85714285714286</v>
      </c>
      <c r="K300" s="15">
        <f>'FL DOH Daily'!K299</f>
        <v>0.18320610687022901</v>
      </c>
      <c r="L300" s="42">
        <f>AVERAGE('FL DOH Daily'!O293:O299)</f>
        <v>42.857142857142854</v>
      </c>
      <c r="M300" s="12">
        <f>AVERAGE('FL DOH Daily'!P293:P299)</f>
        <v>115.14285714285714</v>
      </c>
      <c r="N300" s="15">
        <f>'FL DOH Daily'!Q299</f>
        <v>0.27124773960216997</v>
      </c>
      <c r="O300" s="42">
        <f t="shared" si="9"/>
        <v>160.85714285714286</v>
      </c>
      <c r="P300" s="41">
        <f t="shared" si="10"/>
        <v>883.57142857142856</v>
      </c>
      <c r="Q300" s="15">
        <f>'FL DOH Daily'!W299</f>
        <v>0.15401449870058814</v>
      </c>
    </row>
    <row r="301" spans="1:17">
      <c r="A301" s="29">
        <v>44206</v>
      </c>
      <c r="B301" s="31">
        <v>84</v>
      </c>
      <c r="C301" s="17">
        <f>AVERAGE('FL DOH Daily'!Z294:Z300)</f>
        <v>45.714285714285715</v>
      </c>
      <c r="D301" s="12">
        <f>AVERAGE('FL DOH Daily'!AA294:AA300)</f>
        <v>1873.4285714285713</v>
      </c>
      <c r="E301" s="15">
        <f t="shared" si="11"/>
        <v>2.3820157808545482E-2</v>
      </c>
      <c r="F301" s="11">
        <f>AVERAGE('FL DOH Daily'!C294:C300)</f>
        <v>82.714285714285708</v>
      </c>
      <c r="G301" s="41">
        <f>AVERAGE('FL DOH Daily'!D294:D300)</f>
        <v>615.85714285714289</v>
      </c>
      <c r="H301" s="15">
        <f>'FL DOH Daily'!E300</f>
        <v>0.11840490797546012</v>
      </c>
      <c r="I301" s="42">
        <f>AVERAGE('FL DOH Daily'!I294:I300)</f>
        <v>32.285714285714285</v>
      </c>
      <c r="J301" s="12">
        <f>AVERAGE('FL DOH Daily'!J294:J300)</f>
        <v>153.57142857142858</v>
      </c>
      <c r="K301" s="15">
        <f>'FL DOH Daily'!K300</f>
        <v>0.17371252882398155</v>
      </c>
      <c r="L301" s="42">
        <f>AVERAGE('FL DOH Daily'!O294:O300)</f>
        <v>36.142857142857146</v>
      </c>
      <c r="M301" s="12">
        <f>AVERAGE('FL DOH Daily'!P294:P300)</f>
        <v>101</v>
      </c>
      <c r="N301" s="15">
        <f>'FL DOH Daily'!Q300</f>
        <v>0.26354166666666667</v>
      </c>
      <c r="O301" s="42">
        <f t="shared" si="9"/>
        <v>151.14285714285714</v>
      </c>
      <c r="P301" s="41">
        <f t="shared" si="10"/>
        <v>870.42857142857144</v>
      </c>
      <c r="Q301" s="15">
        <f>'FL DOH Daily'!W300</f>
        <v>0.1479513354775556</v>
      </c>
    </row>
    <row r="302" spans="1:17">
      <c r="A302" s="29">
        <v>44207</v>
      </c>
      <c r="B302" s="31">
        <v>66</v>
      </c>
      <c r="C302" s="17">
        <f>AVERAGE('FL DOH Daily'!Z295:Z301)</f>
        <v>46.857142857142854</v>
      </c>
      <c r="D302" s="12">
        <f>AVERAGE('FL DOH Daily'!AA295:AA301)</f>
        <v>2194.2857142857142</v>
      </c>
      <c r="E302" s="15">
        <f t="shared" si="11"/>
        <v>2.0907700152983173E-2</v>
      </c>
      <c r="F302" s="11">
        <f>AVERAGE('FL DOH Daily'!C295:C301)</f>
        <v>83.571428571428569</v>
      </c>
      <c r="G302" s="41">
        <f>AVERAGE('FL DOH Daily'!D295:D301)</f>
        <v>878.42857142857144</v>
      </c>
      <c r="H302" s="15">
        <f>'FL DOH Daily'!E301</f>
        <v>8.6872586872586879E-2</v>
      </c>
      <c r="I302" s="42">
        <f>AVERAGE('FL DOH Daily'!I295:I301)</f>
        <v>31.857142857142858</v>
      </c>
      <c r="J302" s="12">
        <f>AVERAGE('FL DOH Daily'!J295:J301)</f>
        <v>153</v>
      </c>
      <c r="K302" s="15">
        <f>'FL DOH Daily'!K301</f>
        <v>0.17233384853168471</v>
      </c>
      <c r="L302" s="42">
        <f>AVERAGE('FL DOH Daily'!O295:O301)</f>
        <v>35.285714285714285</v>
      </c>
      <c r="M302" s="12">
        <f>AVERAGE('FL DOH Daily'!P295:P301)</f>
        <v>103.42857142857143</v>
      </c>
      <c r="N302" s="15">
        <f>'FL DOH Daily'!Q301</f>
        <v>0.25437693099897013</v>
      </c>
      <c r="O302" s="42">
        <f t="shared" si="9"/>
        <v>150.71428571428572</v>
      </c>
      <c r="P302" s="41">
        <f t="shared" si="10"/>
        <v>1134.8571428571429</v>
      </c>
      <c r="Q302" s="15">
        <f>'FL DOH Daily'!W301</f>
        <v>0.117235248360929</v>
      </c>
    </row>
    <row r="303" spans="1:17">
      <c r="A303" s="29">
        <v>44208</v>
      </c>
      <c r="B303" s="31">
        <v>72</v>
      </c>
      <c r="C303" s="17">
        <f>AVERAGE('FL DOH Daily'!Z296:Z302)</f>
        <v>44.714285714285715</v>
      </c>
      <c r="D303" s="12">
        <f>AVERAGE('FL DOH Daily'!AA296:AA302)</f>
        <v>2501.5714285714284</v>
      </c>
      <c r="E303" s="15">
        <f t="shared" si="11"/>
        <v>1.7560592459605028E-2</v>
      </c>
      <c r="F303" s="11">
        <f>AVERAGE('FL DOH Daily'!C296:C302)</f>
        <v>72.142857142857139</v>
      </c>
      <c r="G303" s="41">
        <f>AVERAGE('FL DOH Daily'!D296:D302)</f>
        <v>1110.4285714285713</v>
      </c>
      <c r="H303" s="15">
        <f>'FL DOH Daily'!E302</f>
        <v>6.1005073689296932E-2</v>
      </c>
      <c r="I303" s="42">
        <f>AVERAGE('FL DOH Daily'!I296:I302)</f>
        <v>30.428571428571427</v>
      </c>
      <c r="J303" s="12">
        <f>AVERAGE('FL DOH Daily'!J296:J302)</f>
        <v>150.57142857142858</v>
      </c>
      <c r="K303" s="15">
        <f>'FL DOH Daily'!K302</f>
        <v>0.1681136543014996</v>
      </c>
      <c r="L303" s="42">
        <f>AVERAGE('FL DOH Daily'!O296:O302)</f>
        <v>33.428571428571431</v>
      </c>
      <c r="M303" s="12">
        <f>AVERAGE('FL DOH Daily'!P296:P302)</f>
        <v>99</v>
      </c>
      <c r="N303" s="15">
        <f>'FL DOH Daily'!Q302</f>
        <v>0.25242718446601942</v>
      </c>
      <c r="O303" s="42">
        <f t="shared" si="9"/>
        <v>136</v>
      </c>
      <c r="P303" s="41">
        <f t="shared" si="10"/>
        <v>1360</v>
      </c>
      <c r="Q303" s="15">
        <f>'FL DOH Daily'!W302</f>
        <v>9.0909090909090912E-2</v>
      </c>
    </row>
    <row r="304" spans="1:17">
      <c r="A304" s="29">
        <v>44209</v>
      </c>
      <c r="B304" s="31">
        <v>77</v>
      </c>
      <c r="C304" s="17">
        <f>AVERAGE('FL DOH Daily'!Z297:Z303)</f>
        <v>37.571428571428569</v>
      </c>
      <c r="D304" s="12">
        <f>AVERAGE('FL DOH Daily'!AA297:AA303)</f>
        <v>2317.1428571428573</v>
      </c>
      <c r="E304" s="15">
        <f t="shared" si="11"/>
        <v>1.5955833282776194E-2</v>
      </c>
      <c r="F304" s="11">
        <f>AVERAGE('FL DOH Daily'!C297:C303)</f>
        <v>66.571428571428569</v>
      </c>
      <c r="G304" s="41">
        <f>AVERAGE('FL DOH Daily'!D297:D303)</f>
        <v>1117.1428571428571</v>
      </c>
      <c r="H304" s="15">
        <f>'FL DOH Daily'!E303</f>
        <v>5.6239440019309681E-2</v>
      </c>
      <c r="I304" s="42">
        <f>AVERAGE('FL DOH Daily'!I297:I303)</f>
        <v>29.571428571428573</v>
      </c>
      <c r="J304" s="12">
        <f>AVERAGE('FL DOH Daily'!J297:J303)</f>
        <v>150.85714285714286</v>
      </c>
      <c r="K304" s="15">
        <f>'FL DOH Daily'!K303</f>
        <v>0.16389548693586697</v>
      </c>
      <c r="L304" s="42">
        <f>AVERAGE('FL DOH Daily'!O297:O303)</f>
        <v>28.857142857142858</v>
      </c>
      <c r="M304" s="12">
        <f>AVERAGE('FL DOH Daily'!P297:P303)</f>
        <v>98.857142857142861</v>
      </c>
      <c r="N304" s="15">
        <f>'FL DOH Daily'!Q303</f>
        <v>0.22595078299776286</v>
      </c>
      <c r="O304" s="42">
        <f t="shared" si="9"/>
        <v>125</v>
      </c>
      <c r="P304" s="41">
        <f t="shared" si="10"/>
        <v>1366.8571428571429</v>
      </c>
      <c r="Q304" s="15">
        <f>'FL DOH Daily'!W303</f>
        <v>8.3788183472182323E-2</v>
      </c>
    </row>
    <row r="305" spans="1:17">
      <c r="A305" s="29">
        <v>44210</v>
      </c>
      <c r="B305" s="31">
        <v>48</v>
      </c>
      <c r="C305" s="17">
        <f>AVERAGE('FL DOH Daily'!Z298:Z304)</f>
        <v>44.142857142857146</v>
      </c>
      <c r="D305" s="12">
        <f>AVERAGE('FL DOH Daily'!AA298:AA304)</f>
        <v>2577.5714285714284</v>
      </c>
      <c r="E305" s="15">
        <f t="shared" si="11"/>
        <v>1.6837401918047081E-2</v>
      </c>
      <c r="F305" s="11">
        <f>AVERAGE('FL DOH Daily'!C298:C304)</f>
        <v>69.285714285714292</v>
      </c>
      <c r="G305" s="41">
        <f>AVERAGE('FL DOH Daily'!D298:D304)</f>
        <v>1217.8571428571429</v>
      </c>
      <c r="H305" s="15">
        <f>'FL DOH Daily'!E304</f>
        <v>5.3829078801331851E-2</v>
      </c>
      <c r="I305" s="42">
        <f>AVERAGE('FL DOH Daily'!I298:I304)</f>
        <v>28.571428571428573</v>
      </c>
      <c r="J305" s="12">
        <f>AVERAGE('FL DOH Daily'!J298:J304)</f>
        <v>146.28571428571428</v>
      </c>
      <c r="K305" s="15">
        <f>'FL DOH Daily'!K304</f>
        <v>0.16339869281045752</v>
      </c>
      <c r="L305" s="42">
        <f>AVERAGE('FL DOH Daily'!O298:O304)</f>
        <v>29</v>
      </c>
      <c r="M305" s="12">
        <f>AVERAGE('FL DOH Daily'!P298:P304)</f>
        <v>105</v>
      </c>
      <c r="N305" s="15">
        <f>'FL DOH Daily'!Q304</f>
        <v>0.21641791044776118</v>
      </c>
      <c r="O305" s="42">
        <f t="shared" si="9"/>
        <v>126.85714285714286</v>
      </c>
      <c r="P305" s="41">
        <f t="shared" si="10"/>
        <v>1469.1428571428571</v>
      </c>
      <c r="Q305" s="15">
        <f>'FL DOH Daily'!W304</f>
        <v>7.9484425349087007E-2</v>
      </c>
    </row>
    <row r="306" spans="1:17">
      <c r="A306" s="29">
        <v>44211</v>
      </c>
      <c r="B306" s="31">
        <v>55</v>
      </c>
      <c r="C306" s="17">
        <f>AVERAGE('FL DOH Daily'!Z299:Z305)</f>
        <v>36.142857142857146</v>
      </c>
      <c r="D306" s="12">
        <f>AVERAGE('FL DOH Daily'!AA299:AA305)</f>
        <v>2283.5714285714284</v>
      </c>
      <c r="E306" s="15">
        <f t="shared" si="11"/>
        <v>1.5580736543909349E-2</v>
      </c>
      <c r="F306" s="11">
        <f>AVERAGE('FL DOH Daily'!C299:C305)</f>
        <v>64.428571428571431</v>
      </c>
      <c r="G306" s="41">
        <f>AVERAGE('FL DOH Daily'!D299:D305)</f>
        <v>1121</v>
      </c>
      <c r="H306" s="15">
        <f>'FL DOH Daily'!E305</f>
        <v>5.4350445890576041E-2</v>
      </c>
      <c r="I306" s="42">
        <f>AVERAGE('FL DOH Daily'!I299:I305)</f>
        <v>25.428571428571427</v>
      </c>
      <c r="J306" s="12">
        <f>AVERAGE('FL DOH Daily'!J299:J305)</f>
        <v>143.28571428571428</v>
      </c>
      <c r="K306" s="15">
        <f>'FL DOH Daily'!K305</f>
        <v>0.15071972904318373</v>
      </c>
      <c r="L306" s="42">
        <f>AVERAGE('FL DOH Daily'!O299:O305)</f>
        <v>25.857142857142858</v>
      </c>
      <c r="M306" s="12">
        <f>AVERAGE('FL DOH Daily'!P299:P305)</f>
        <v>101.57142857142857</v>
      </c>
      <c r="N306" s="15">
        <f>'FL DOH Daily'!Q305</f>
        <v>0.20291479820627803</v>
      </c>
      <c r="O306" s="42">
        <f t="shared" ref="O306:O341" si="12">SUM(F306,I306,L306)</f>
        <v>115.71428571428572</v>
      </c>
      <c r="P306" s="41">
        <f t="shared" ref="P306:P341" si="13">SUM(G306,J306,M306)</f>
        <v>1365.8571428571429</v>
      </c>
      <c r="Q306" s="15">
        <f>'FL DOH Daily'!W305</f>
        <v>7.810240092565808E-2</v>
      </c>
    </row>
    <row r="307" spans="1:17">
      <c r="A307" s="29">
        <v>44212</v>
      </c>
      <c r="B307" s="31">
        <v>55</v>
      </c>
      <c r="C307" s="17">
        <f>AVERAGE('FL DOH Daily'!Z300:Z306)</f>
        <v>36.571428571428569</v>
      </c>
      <c r="D307" s="12">
        <f>AVERAGE('FL DOH Daily'!AA300:AA306)</f>
        <v>2482.4285714285716</v>
      </c>
      <c r="E307" s="15">
        <f t="shared" si="11"/>
        <v>1.4518232858844212E-2</v>
      </c>
      <c r="F307" s="11">
        <f>AVERAGE('FL DOH Daily'!C300:C306)</f>
        <v>62.571428571428569</v>
      </c>
      <c r="G307" s="41">
        <f>AVERAGE('FL DOH Daily'!D300:D306)</f>
        <v>1154.7142857142858</v>
      </c>
      <c r="H307" s="15">
        <f>'FL DOH Daily'!E306</f>
        <v>5.1402417556624808E-2</v>
      </c>
      <c r="I307" s="42">
        <f>AVERAGE('FL DOH Daily'!I300:I306)</f>
        <v>23.571428571428573</v>
      </c>
      <c r="J307" s="12">
        <f>AVERAGE('FL DOH Daily'!J300:J306)</f>
        <v>140</v>
      </c>
      <c r="K307" s="15">
        <f>'FL DOH Daily'!K306</f>
        <v>0.14410480349344978</v>
      </c>
      <c r="L307" s="42">
        <f>AVERAGE('FL DOH Daily'!O300:O306)</f>
        <v>23.857142857142858</v>
      </c>
      <c r="M307" s="12">
        <f>AVERAGE('FL DOH Daily'!P300:P306)</f>
        <v>92.857142857142861</v>
      </c>
      <c r="N307" s="15">
        <f>'FL DOH Daily'!Q306</f>
        <v>0.204406364749082</v>
      </c>
      <c r="O307" s="42">
        <f t="shared" si="12"/>
        <v>110</v>
      </c>
      <c r="P307" s="41">
        <f t="shared" si="13"/>
        <v>1387.5714285714287</v>
      </c>
      <c r="Q307" s="15">
        <f>'FL DOH Daily'!W306</f>
        <v>7.3452256033578175E-2</v>
      </c>
    </row>
    <row r="308" spans="1:17">
      <c r="A308" s="29">
        <v>44213</v>
      </c>
      <c r="B308" s="31">
        <v>53</v>
      </c>
      <c r="C308" s="17">
        <f>AVERAGE('FL DOH Daily'!Z301:Z307)</f>
        <v>36.428571428571431</v>
      </c>
      <c r="D308" s="12">
        <f>AVERAGE('FL DOH Daily'!AA301:AA307)</f>
        <v>2573.8571428571427</v>
      </c>
      <c r="E308" s="15">
        <f t="shared" si="11"/>
        <v>1.3955779334500876E-2</v>
      </c>
      <c r="F308" s="11">
        <f>AVERAGE('FL DOH Daily'!C301:C307)</f>
        <v>58.857142857142854</v>
      </c>
      <c r="G308" s="41">
        <f>AVERAGE('FL DOH Daily'!D301:D307)</f>
        <v>1180.2857142857142</v>
      </c>
      <c r="H308" s="15">
        <f>'FL DOH Daily'!E307</f>
        <v>4.7498270694028129E-2</v>
      </c>
      <c r="I308" s="42">
        <f>AVERAGE('FL DOH Daily'!I301:I307)</f>
        <v>22.714285714285715</v>
      </c>
      <c r="J308" s="12">
        <f>AVERAGE('FL DOH Daily'!J301:J307)</f>
        <v>140.14285714285714</v>
      </c>
      <c r="K308" s="15">
        <f>'FL DOH Daily'!K307</f>
        <v>0.13947368421052631</v>
      </c>
      <c r="L308" s="42">
        <f>AVERAGE('FL DOH Daily'!O301:O307)</f>
        <v>25</v>
      </c>
      <c r="M308" s="12">
        <f>AVERAGE('FL DOH Daily'!P301:P307)</f>
        <v>100.42857142857143</v>
      </c>
      <c r="N308" s="15">
        <f>'FL DOH Daily'!Q307</f>
        <v>0.19931662870159453</v>
      </c>
      <c r="O308" s="42">
        <f t="shared" si="12"/>
        <v>106.57142857142857</v>
      </c>
      <c r="P308" s="41">
        <f t="shared" si="13"/>
        <v>1420.8571428571427</v>
      </c>
      <c r="Q308" s="15">
        <f>'FL DOH Daily'!W307</f>
        <v>6.9771791994014218E-2</v>
      </c>
    </row>
    <row r="309" spans="1:17">
      <c r="A309" s="29">
        <v>44214</v>
      </c>
      <c r="B309" s="31">
        <v>41</v>
      </c>
      <c r="C309" s="17">
        <f>AVERAGE('FL DOH Daily'!Z302:Z308)</f>
        <v>35</v>
      </c>
      <c r="D309" s="12">
        <f>AVERAGE('FL DOH Daily'!AA302:AA308)</f>
        <v>2304.7142857142858</v>
      </c>
      <c r="E309" s="15">
        <f t="shared" si="11"/>
        <v>1.4959091464159238E-2</v>
      </c>
      <c r="F309" s="11">
        <f>AVERAGE('FL DOH Daily'!C302:C308)</f>
        <v>56.428571428571431</v>
      </c>
      <c r="G309" s="41">
        <f>AVERAGE('FL DOH Daily'!D302:D308)</f>
        <v>947.85714285714289</v>
      </c>
      <c r="H309" s="15">
        <f>'FL DOH Daily'!E308</f>
        <v>5.6187766714082502E-2</v>
      </c>
      <c r="I309" s="42">
        <f>AVERAGE('FL DOH Daily'!I302:I308)</f>
        <v>21.714285714285715</v>
      </c>
      <c r="J309" s="12">
        <f>AVERAGE('FL DOH Daily'!J302:J308)</f>
        <v>138.57142857142858</v>
      </c>
      <c r="K309" s="15">
        <f>'FL DOH Daily'!K308</f>
        <v>0.13547237076648841</v>
      </c>
      <c r="L309" s="42">
        <f>AVERAGE('FL DOH Daily'!O302:O308)</f>
        <v>22.714285714285715</v>
      </c>
      <c r="M309" s="12">
        <f>AVERAGE('FL DOH Daily'!P302:P308)</f>
        <v>97.285714285714292</v>
      </c>
      <c r="N309" s="15">
        <f>'FL DOH Daily'!Q308</f>
        <v>0.18928571428571428</v>
      </c>
      <c r="O309" s="42">
        <f t="shared" si="12"/>
        <v>100.85714285714286</v>
      </c>
      <c r="P309" s="41">
        <f t="shared" si="13"/>
        <v>1183.7142857142858</v>
      </c>
      <c r="Q309" s="15">
        <f>'FL DOH Daily'!W308</f>
        <v>7.8514234875444844E-2</v>
      </c>
    </row>
    <row r="310" spans="1:17">
      <c r="A310" s="29">
        <v>44215</v>
      </c>
      <c r="B310" s="31">
        <v>41</v>
      </c>
      <c r="C310" s="17">
        <f>AVERAGE('FL DOH Daily'!Z303:Z309)</f>
        <v>33.142857142857146</v>
      </c>
      <c r="D310" s="12">
        <f>AVERAGE('FL DOH Daily'!AA303:AA309)</f>
        <v>1915.4285714285713</v>
      </c>
      <c r="E310" s="15">
        <f t="shared" si="11"/>
        <v>1.7008797653958949E-2</v>
      </c>
      <c r="F310" s="11">
        <f>AVERAGE('FL DOH Daily'!C303:C309)</f>
        <v>51.857142857142854</v>
      </c>
      <c r="G310" s="41">
        <f>AVERAGE('FL DOH Daily'!D303:D309)</f>
        <v>679.71428571428567</v>
      </c>
      <c r="H310" s="15">
        <f>'FL DOH Daily'!E309</f>
        <v>7.0884592852958409E-2</v>
      </c>
      <c r="I310" s="42">
        <f>AVERAGE('FL DOH Daily'!I303:I309)</f>
        <v>20.142857142857142</v>
      </c>
      <c r="J310" s="12">
        <f>AVERAGE('FL DOH Daily'!J303:J309)</f>
        <v>136.28571428571428</v>
      </c>
      <c r="K310" s="15">
        <f>'FL DOH Daily'!K309</f>
        <v>0.12876712328767123</v>
      </c>
      <c r="L310" s="42">
        <f>AVERAGE('FL DOH Daily'!O303:O309)</f>
        <v>21.571428571428573</v>
      </c>
      <c r="M310" s="12">
        <f>AVERAGE('FL DOH Daily'!P303:P309)</f>
        <v>93.285714285714292</v>
      </c>
      <c r="N310" s="15">
        <f>'FL DOH Daily'!Q309</f>
        <v>0.18781094527363185</v>
      </c>
      <c r="O310" s="42">
        <f t="shared" si="12"/>
        <v>93.571428571428569</v>
      </c>
      <c r="P310" s="41">
        <f t="shared" si="13"/>
        <v>909.28571428571433</v>
      </c>
      <c r="Q310" s="15">
        <f>'FL DOH Daily'!W309</f>
        <v>9.3304843304843302E-2</v>
      </c>
    </row>
    <row r="311" spans="1:17">
      <c r="A311" s="29">
        <v>44216</v>
      </c>
      <c r="B311" s="31">
        <v>30</v>
      </c>
      <c r="C311" s="17">
        <f>AVERAGE('FL DOH Daily'!Z304:Z310)</f>
        <v>31.428571428571427</v>
      </c>
      <c r="D311" s="12">
        <f>AVERAGE('FL DOH Daily'!AA304:AA310)</f>
        <v>2024.7142857142858</v>
      </c>
      <c r="E311" s="15">
        <f t="shared" si="11"/>
        <v>1.528520808726464E-2</v>
      </c>
      <c r="F311" s="11">
        <f>AVERAGE('FL DOH Daily'!C304:C310)</f>
        <v>47.285714285714285</v>
      </c>
      <c r="G311" s="41">
        <f>AVERAGE('FL DOH Daily'!D304:D310)</f>
        <v>630.42857142857144</v>
      </c>
      <c r="H311" s="15">
        <f>'FL DOH Daily'!E310</f>
        <v>6.9772344013490722E-2</v>
      </c>
      <c r="I311" s="42">
        <f>AVERAGE('FL DOH Daily'!I304:I310)</f>
        <v>20.142857142857142</v>
      </c>
      <c r="J311" s="12">
        <f>AVERAGE('FL DOH Daily'!J304:J310)</f>
        <v>140.42857142857142</v>
      </c>
      <c r="K311" s="15">
        <f>'FL DOH Daily'!K310</f>
        <v>0.12544483985765126</v>
      </c>
      <c r="L311" s="42">
        <f>AVERAGE('FL DOH Daily'!O304:O310)</f>
        <v>21.857142857142858</v>
      </c>
      <c r="M311" s="12">
        <f>AVERAGE('FL DOH Daily'!P304:P310)</f>
        <v>94</v>
      </c>
      <c r="N311" s="15">
        <f>'FL DOH Daily'!Q310</f>
        <v>0.18865598027127004</v>
      </c>
      <c r="O311" s="42">
        <f t="shared" si="12"/>
        <v>89.285714285714292</v>
      </c>
      <c r="P311" s="41">
        <f t="shared" si="13"/>
        <v>864.85714285714289</v>
      </c>
      <c r="Q311" s="15">
        <f>'FL DOH Daily'!W310</f>
        <v>9.3576882766881267E-2</v>
      </c>
    </row>
    <row r="312" spans="1:17">
      <c r="A312" s="29">
        <v>44217</v>
      </c>
      <c r="B312" s="31">
        <v>31</v>
      </c>
      <c r="C312" s="17">
        <f>AVERAGE('FL DOH Daily'!Z305:Z311)</f>
        <v>24.571428571428573</v>
      </c>
      <c r="D312" s="12">
        <f>AVERAGE('FL DOH Daily'!AA305:AA311)</f>
        <v>1845.5714285714287</v>
      </c>
      <c r="E312" s="15">
        <f t="shared" si="11"/>
        <v>1.313879764723856E-2</v>
      </c>
      <c r="F312" s="11">
        <f>AVERAGE('FL DOH Daily'!C305:C311)</f>
        <v>40.428571428571431</v>
      </c>
      <c r="G312" s="41">
        <f>AVERAGE('FL DOH Daily'!D305:D311)</f>
        <v>433.57142857142856</v>
      </c>
      <c r="H312" s="15">
        <f>'FL DOH Daily'!E311</f>
        <v>8.5292344786015675E-2</v>
      </c>
      <c r="I312" s="42">
        <f>AVERAGE('FL DOH Daily'!I305:I311)</f>
        <v>19.857142857142858</v>
      </c>
      <c r="J312" s="12">
        <f>AVERAGE('FL DOH Daily'!J305:J311)</f>
        <v>137.57142857142858</v>
      </c>
      <c r="K312" s="15">
        <f>'FL DOH Daily'!K311</f>
        <v>0.12613430127041741</v>
      </c>
      <c r="L312" s="42">
        <f>AVERAGE('FL DOH Daily'!O305:O311)</f>
        <v>20.714285714285715</v>
      </c>
      <c r="M312" s="12">
        <f>AVERAGE('FL DOH Daily'!P305:P311)</f>
        <v>82.428571428571431</v>
      </c>
      <c r="N312" s="15">
        <f>'FL DOH Daily'!Q311</f>
        <v>0.20083102493074792</v>
      </c>
      <c r="O312" s="42">
        <f t="shared" si="12"/>
        <v>81</v>
      </c>
      <c r="P312" s="41">
        <f t="shared" si="13"/>
        <v>653.57142857142856</v>
      </c>
      <c r="Q312" s="15">
        <f>'FL DOH Daily'!W311</f>
        <v>0.1102683780630105</v>
      </c>
    </row>
    <row r="313" spans="1:17">
      <c r="A313" s="29">
        <v>44218</v>
      </c>
      <c r="B313" s="31">
        <v>31</v>
      </c>
      <c r="C313" s="17">
        <f>AVERAGE('FL DOH Daily'!Z306:Z312)</f>
        <v>29.428571428571427</v>
      </c>
      <c r="D313" s="12">
        <f>AVERAGE('FL DOH Daily'!AA306:AA312)</f>
        <v>2151</v>
      </c>
      <c r="E313" s="15">
        <f t="shared" si="11"/>
        <v>1.3496691345082879E-2</v>
      </c>
      <c r="F313" s="11">
        <f>AVERAGE('FL DOH Daily'!C306:C312)</f>
        <v>46.714285714285715</v>
      </c>
      <c r="G313" s="41">
        <f>AVERAGE('FL DOH Daily'!D306:D312)</f>
        <v>423</v>
      </c>
      <c r="H313" s="15">
        <f>'FL DOH Daily'!E312</f>
        <v>9.9452554744525551E-2</v>
      </c>
      <c r="I313" s="42">
        <f>AVERAGE('FL DOH Daily'!I306:I312)</f>
        <v>21.571428571428573</v>
      </c>
      <c r="J313" s="12">
        <f>AVERAGE('FL DOH Daily'!J306:J312)</f>
        <v>153.71428571428572</v>
      </c>
      <c r="K313" s="15">
        <f>'FL DOH Daily'!K312</f>
        <v>0.12306438467807661</v>
      </c>
      <c r="L313" s="42">
        <f>AVERAGE('FL DOH Daily'!O306:O312)</f>
        <v>20</v>
      </c>
      <c r="M313" s="12">
        <f>AVERAGE('FL DOH Daily'!P306:P312)</f>
        <v>83.857142857142861</v>
      </c>
      <c r="N313" s="15">
        <f>'FL DOH Daily'!Q312</f>
        <v>0.19257221458046767</v>
      </c>
      <c r="O313" s="42">
        <f t="shared" si="12"/>
        <v>88.285714285714292</v>
      </c>
      <c r="P313" s="41">
        <f t="shared" si="13"/>
        <v>660.57142857142867</v>
      </c>
      <c r="Q313" s="15">
        <f>'FL DOH Daily'!W312</f>
        <v>0.11789393361312477</v>
      </c>
    </row>
    <row r="314" spans="1:17">
      <c r="A314" s="29">
        <v>44219</v>
      </c>
      <c r="B314" s="31">
        <v>50</v>
      </c>
      <c r="C314" s="17">
        <f>AVERAGE('FL DOH Daily'!Z307:Z313)</f>
        <v>27.285714285714285</v>
      </c>
      <c r="D314" s="12">
        <f>AVERAGE('FL DOH Daily'!AA307:AA313)</f>
        <v>1943.4285714285713</v>
      </c>
      <c r="E314" s="15">
        <f t="shared" si="11"/>
        <v>1.3845596230518304E-2</v>
      </c>
      <c r="F314" s="11">
        <f>AVERAGE('FL DOH Daily'!C307:C313)</f>
        <v>44.142857142857146</v>
      </c>
      <c r="G314" s="41">
        <f>AVERAGE('FL DOH Daily'!D307:D313)</f>
        <v>352.57142857142856</v>
      </c>
      <c r="H314" s="15">
        <f>'FL DOH Daily'!E313</f>
        <v>0.11127115592365862</v>
      </c>
      <c r="I314" s="42">
        <f>AVERAGE('FL DOH Daily'!I307:I313)</f>
        <v>22.857142857142858</v>
      </c>
      <c r="J314" s="12">
        <f>AVERAGE('FL DOH Daily'!J307:J313)</f>
        <v>155.85714285714286</v>
      </c>
      <c r="K314" s="15">
        <f>'FL DOH Daily'!K313</f>
        <v>0.12789768185451639</v>
      </c>
      <c r="L314" s="42">
        <f>AVERAGE('FL DOH Daily'!O307:O313)</f>
        <v>20.428571428571427</v>
      </c>
      <c r="M314" s="12">
        <f>AVERAGE('FL DOH Daily'!P307:P313)</f>
        <v>91.142857142857139</v>
      </c>
      <c r="N314" s="15">
        <f>'FL DOH Daily'!Q313</f>
        <v>0.18309859154929578</v>
      </c>
      <c r="O314" s="42">
        <f t="shared" si="12"/>
        <v>87.428571428571431</v>
      </c>
      <c r="P314" s="41">
        <f t="shared" si="13"/>
        <v>599.57142857142856</v>
      </c>
      <c r="Q314" s="15">
        <f>'FL DOH Daily'!W313</f>
        <v>0.1272613849033063</v>
      </c>
    </row>
    <row r="315" spans="1:17">
      <c r="A315" s="29">
        <v>44220</v>
      </c>
      <c r="B315" s="31">
        <v>47</v>
      </c>
      <c r="C315" s="17">
        <f>AVERAGE('FL DOH Daily'!Z308:Z314)</f>
        <v>28.714285714285715</v>
      </c>
      <c r="D315" s="12">
        <f>AVERAGE('FL DOH Daily'!AA308:AA314)</f>
        <v>1939</v>
      </c>
      <c r="E315" s="15">
        <f t="shared" ref="E315:E361" si="14">C315/SUM(C315:D315)</f>
        <v>1.4592710904602875E-2</v>
      </c>
      <c r="F315" s="11">
        <f>AVERAGE('FL DOH Daily'!C308:C314)</f>
        <v>48</v>
      </c>
      <c r="G315" s="41">
        <f>AVERAGE('FL DOH Daily'!D308:D314)</f>
        <v>341.28571428571428</v>
      </c>
      <c r="H315" s="15">
        <f>'FL DOH Daily'!E314</f>
        <v>0.12330275229357798</v>
      </c>
      <c r="I315" s="42">
        <f>AVERAGE('FL DOH Daily'!I308:I314)</f>
        <v>22.142857142857142</v>
      </c>
      <c r="J315" s="12">
        <f>AVERAGE('FL DOH Daily'!J308:J314)</f>
        <v>155.71428571428572</v>
      </c>
      <c r="K315" s="15">
        <f>'FL DOH Daily'!K314</f>
        <v>0.12449799196787148</v>
      </c>
      <c r="L315" s="42">
        <f>AVERAGE('FL DOH Daily'!O308:O314)</f>
        <v>19.571428571428573</v>
      </c>
      <c r="M315" s="12">
        <f>AVERAGE('FL DOH Daily'!P308:P314)</f>
        <v>91.714285714285708</v>
      </c>
      <c r="N315" s="15">
        <f>'FL DOH Daily'!Q314</f>
        <v>0.17586649550706032</v>
      </c>
      <c r="O315" s="42">
        <f t="shared" si="12"/>
        <v>89.714285714285708</v>
      </c>
      <c r="P315" s="41">
        <f t="shared" si="13"/>
        <v>588.71428571428567</v>
      </c>
      <c r="Q315" s="15">
        <f>'FL DOH Daily'!W314</f>
        <v>0.13223836597178354</v>
      </c>
    </row>
    <row r="316" spans="1:17">
      <c r="A316" s="29">
        <v>44221</v>
      </c>
      <c r="B316" s="31">
        <v>63</v>
      </c>
      <c r="C316" s="17">
        <f>AVERAGE('FL DOH Daily'!Z309:Z315)</f>
        <v>31.428571428571427</v>
      </c>
      <c r="D316" s="12">
        <f>AVERAGE('FL DOH Daily'!AA309:AA315)</f>
        <v>1969.4285714285713</v>
      </c>
      <c r="E316" s="15">
        <f t="shared" si="14"/>
        <v>1.5707553905469084E-2</v>
      </c>
      <c r="F316" s="11">
        <f>AVERAGE('FL DOH Daily'!C309:C315)</f>
        <v>51.428571428571431</v>
      </c>
      <c r="G316" s="41">
        <f>AVERAGE('FL DOH Daily'!D309:D315)</f>
        <v>287.28571428571428</v>
      </c>
      <c r="H316" s="15">
        <f>'FL DOH Daily'!E315</f>
        <v>0.15183466891606917</v>
      </c>
      <c r="I316" s="42">
        <f>AVERAGE('FL DOH Daily'!I309:I315)</f>
        <v>22.571428571428573</v>
      </c>
      <c r="J316" s="12">
        <f>AVERAGE('FL DOH Daily'!J309:J315)</f>
        <v>161</v>
      </c>
      <c r="K316" s="15">
        <f>'FL DOH Daily'!K315</f>
        <v>0.12295719844357976</v>
      </c>
      <c r="L316" s="42">
        <f>AVERAGE('FL DOH Daily'!O309:O315)</f>
        <v>19.714285714285715</v>
      </c>
      <c r="M316" s="12">
        <f>AVERAGE('FL DOH Daily'!P309:P315)</f>
        <v>92.285714285714292</v>
      </c>
      <c r="N316" s="15">
        <f>'FL DOH Daily'!Q315</f>
        <v>0.17602040816326531</v>
      </c>
      <c r="O316" s="42">
        <f t="shared" si="12"/>
        <v>93.714285714285722</v>
      </c>
      <c r="P316" s="41">
        <f t="shared" si="13"/>
        <v>540.57142857142856</v>
      </c>
      <c r="Q316" s="15">
        <f>'FL DOH Daily'!W315</f>
        <v>0.14774774774774774</v>
      </c>
    </row>
    <row r="317" spans="1:17">
      <c r="A317" s="29">
        <v>44222</v>
      </c>
      <c r="B317" s="31">
        <v>48</v>
      </c>
      <c r="C317" s="17">
        <f>AVERAGE('FL DOH Daily'!Z310:Z316)</f>
        <v>31.857142857142858</v>
      </c>
      <c r="D317" s="12">
        <f>AVERAGE('FL DOH Daily'!AA310:AA316)</f>
        <v>1962.2857142857142</v>
      </c>
      <c r="E317" s="15">
        <f t="shared" si="14"/>
        <v>1.5975356400888315E-2</v>
      </c>
      <c r="F317" s="11">
        <f>AVERAGE('FL DOH Daily'!C310:C316)</f>
        <v>53.857142857142854</v>
      </c>
      <c r="G317" s="41">
        <f>AVERAGE('FL DOH Daily'!D310:D316)</f>
        <v>290.85714285714283</v>
      </c>
      <c r="H317" s="15">
        <f>'FL DOH Daily'!E316</f>
        <v>0.15623704931620389</v>
      </c>
      <c r="I317" s="42">
        <f>AVERAGE('FL DOH Daily'!I310:I316)</f>
        <v>22.714285714285715</v>
      </c>
      <c r="J317" s="12">
        <f>AVERAGE('FL DOH Daily'!J310:J316)</f>
        <v>158</v>
      </c>
      <c r="K317" s="15">
        <f>'FL DOH Daily'!K316</f>
        <v>0.12569169960474308</v>
      </c>
      <c r="L317" s="42">
        <f>AVERAGE('FL DOH Daily'!O310:O316)</f>
        <v>19.714285714285715</v>
      </c>
      <c r="M317" s="12">
        <f>AVERAGE('FL DOH Daily'!P310:P316)</f>
        <v>89.857142857142861</v>
      </c>
      <c r="N317" s="15">
        <f>'FL DOH Daily'!Q316</f>
        <v>0.17992177314211213</v>
      </c>
      <c r="O317" s="42">
        <f t="shared" si="12"/>
        <v>96.285714285714278</v>
      </c>
      <c r="P317" s="41">
        <f t="shared" si="13"/>
        <v>538.71428571428567</v>
      </c>
      <c r="Q317" s="15">
        <f>'FL DOH Daily'!W316</f>
        <v>0.15163104611923509</v>
      </c>
    </row>
    <row r="318" spans="1:17">
      <c r="A318" s="29">
        <v>44223</v>
      </c>
      <c r="B318" s="31">
        <v>46</v>
      </c>
      <c r="C318" s="17">
        <f>AVERAGE('FL DOH Daily'!Z311:Z317)</f>
        <v>38</v>
      </c>
      <c r="D318" s="12">
        <f>AVERAGE('FL DOH Daily'!AA311:AA317)</f>
        <v>2054.4285714285716</v>
      </c>
      <c r="E318" s="15">
        <f t="shared" si="14"/>
        <v>1.8160715504881544E-2</v>
      </c>
      <c r="F318" s="11">
        <f>AVERAGE('FL DOH Daily'!C311:C317)</f>
        <v>58</v>
      </c>
      <c r="G318" s="41">
        <f>AVERAGE('FL DOH Daily'!D311:D317)</f>
        <v>279.85714285714283</v>
      </c>
      <c r="H318" s="15">
        <f>'FL DOH Daily'!E317</f>
        <v>0.17167019027484143</v>
      </c>
      <c r="I318" s="42">
        <f>AVERAGE('FL DOH Daily'!I311:I317)</f>
        <v>22.571428571428573</v>
      </c>
      <c r="J318" s="12">
        <f>AVERAGE('FL DOH Daily'!J311:J317)</f>
        <v>154.28571428571428</v>
      </c>
      <c r="K318" s="15">
        <f>'FL DOH Daily'!K317</f>
        <v>0.12762520193861066</v>
      </c>
      <c r="L318" s="42">
        <f>AVERAGE('FL DOH Daily'!O311:O317)</f>
        <v>19</v>
      </c>
      <c r="M318" s="12">
        <f>AVERAGE('FL DOH Daily'!P311:P317)</f>
        <v>96.142857142857139</v>
      </c>
      <c r="N318" s="15">
        <f>'FL DOH Daily'!Q317</f>
        <v>0.16501240694789082</v>
      </c>
      <c r="O318" s="42">
        <f t="shared" si="12"/>
        <v>99.571428571428569</v>
      </c>
      <c r="P318" s="41">
        <f t="shared" si="13"/>
        <v>530.28571428571422</v>
      </c>
      <c r="Q318" s="15">
        <f>'FL DOH Daily'!W317</f>
        <v>0.15808573372646859</v>
      </c>
    </row>
    <row r="319" spans="1:17">
      <c r="A319" s="29">
        <v>44224</v>
      </c>
      <c r="B319" s="31">
        <v>49</v>
      </c>
      <c r="C319" s="17">
        <f>AVERAGE('FL DOH Daily'!Z312:Z318)</f>
        <v>37.714285714285715</v>
      </c>
      <c r="D319" s="12">
        <f>AVERAGE('FL DOH Daily'!AA312:AA318)</f>
        <v>1917.8571428571429</v>
      </c>
      <c r="E319" s="15">
        <f t="shared" si="14"/>
        <v>1.928555774709621E-2</v>
      </c>
      <c r="F319" s="11">
        <f>AVERAGE('FL DOH Daily'!C312:C318)</f>
        <v>60.285714285714285</v>
      </c>
      <c r="G319" s="41">
        <f>AVERAGE('FL DOH Daily'!D312:D318)</f>
        <v>267.71428571428572</v>
      </c>
      <c r="H319" s="15">
        <f>'FL DOH Daily'!E318</f>
        <v>0.18379790940766549</v>
      </c>
      <c r="I319" s="42">
        <f>AVERAGE('FL DOH Daily'!I312:I318)</f>
        <v>20.857142857142858</v>
      </c>
      <c r="J319" s="12">
        <f>AVERAGE('FL DOH Daily'!J312:J318)</f>
        <v>150.42857142857142</v>
      </c>
      <c r="K319" s="15">
        <f>'FL DOH Daily'!K318</f>
        <v>0.12176814011676397</v>
      </c>
      <c r="L319" s="42">
        <f>AVERAGE('FL DOH Daily'!O312:O318)</f>
        <v>19.285714285714285</v>
      </c>
      <c r="M319" s="12">
        <f>AVERAGE('FL DOH Daily'!P312:P318)</f>
        <v>95.428571428571431</v>
      </c>
      <c r="N319" s="15">
        <f>'FL DOH Daily'!Q318</f>
        <v>0.16811955168119552</v>
      </c>
      <c r="O319" s="42">
        <f t="shared" si="12"/>
        <v>100.42857142857142</v>
      </c>
      <c r="P319" s="41">
        <f t="shared" si="13"/>
        <v>513.57142857142856</v>
      </c>
      <c r="Q319" s="15">
        <f>'FL DOH Daily'!W318</f>
        <v>0.16356444858073524</v>
      </c>
    </row>
    <row r="320" spans="1:17">
      <c r="A320" s="29">
        <v>44225</v>
      </c>
      <c r="B320" s="31">
        <v>56</v>
      </c>
      <c r="C320" s="17">
        <f>AVERAGE('FL DOH Daily'!Z313:Z319)</f>
        <v>42.428571428571431</v>
      </c>
      <c r="D320" s="12">
        <f>AVERAGE('FL DOH Daily'!AA313:AA319)</f>
        <v>2045.8571428571429</v>
      </c>
      <c r="E320" s="15">
        <f t="shared" si="14"/>
        <v>2.0317416883294571E-2</v>
      </c>
      <c r="F320" s="11">
        <f>AVERAGE('FL DOH Daily'!C313:C319)</f>
        <v>64.428571428571431</v>
      </c>
      <c r="G320" s="41">
        <f>AVERAGE('FL DOH Daily'!D313:D319)</f>
        <v>267.28571428571428</v>
      </c>
      <c r="H320" s="15">
        <f>'FL DOH Daily'!E319</f>
        <v>0.19422911283376398</v>
      </c>
      <c r="I320" s="42">
        <f>AVERAGE('FL DOH Daily'!I313:I319)</f>
        <v>19</v>
      </c>
      <c r="J320" s="12">
        <f>AVERAGE('FL DOH Daily'!J313:J319)</f>
        <v>143</v>
      </c>
      <c r="K320" s="15">
        <f>'FL DOH Daily'!K319</f>
        <v>0.11728395061728394</v>
      </c>
      <c r="L320" s="42">
        <f>AVERAGE('FL DOH Daily'!O313:O319)</f>
        <v>19.714285714285715</v>
      </c>
      <c r="M320" s="12">
        <f>AVERAGE('FL DOH Daily'!P313:P319)</f>
        <v>88.571428571428569</v>
      </c>
      <c r="N320" s="15">
        <f>'FL DOH Daily'!Q319</f>
        <v>0.18205804749340371</v>
      </c>
      <c r="O320" s="42">
        <f t="shared" si="12"/>
        <v>103.14285714285714</v>
      </c>
      <c r="P320" s="41">
        <f t="shared" si="13"/>
        <v>498.85714285714283</v>
      </c>
      <c r="Q320" s="15">
        <f>'FL DOH Daily'!W319</f>
        <v>0.17133364973896537</v>
      </c>
    </row>
    <row r="321" spans="1:17">
      <c r="A321" s="29">
        <v>44226</v>
      </c>
      <c r="B321" s="31">
        <v>73</v>
      </c>
      <c r="C321" s="17">
        <f>AVERAGE('FL DOH Daily'!Z314:Z320)</f>
        <v>42.428571428571431</v>
      </c>
      <c r="D321" s="12">
        <f>AVERAGE('FL DOH Daily'!AA314:AA320)</f>
        <v>2046.5714285714287</v>
      </c>
      <c r="E321" s="15">
        <f t="shared" si="14"/>
        <v>2.0310469807836969E-2</v>
      </c>
      <c r="F321" s="11">
        <f>AVERAGE('FL DOH Daily'!C314:C320)</f>
        <v>63.857142857142854</v>
      </c>
      <c r="G321" s="41">
        <f>AVERAGE('FL DOH Daily'!D314:D320)</f>
        <v>301.71428571428572</v>
      </c>
      <c r="H321" s="15">
        <f>'FL DOH Daily'!E320</f>
        <v>0.17467760844079719</v>
      </c>
      <c r="I321" s="42">
        <f>AVERAGE('FL DOH Daily'!I314:I320)</f>
        <v>18.857142857142858</v>
      </c>
      <c r="J321" s="12">
        <f>AVERAGE('FL DOH Daily'!J314:J320)</f>
        <v>149.42857142857142</v>
      </c>
      <c r="K321" s="15">
        <f>'FL DOH Daily'!K320</f>
        <v>0.11205432937181664</v>
      </c>
      <c r="L321" s="42">
        <f>AVERAGE('FL DOH Daily'!O314:O320)</f>
        <v>19.857142857142858</v>
      </c>
      <c r="M321" s="12">
        <f>AVERAGE('FL DOH Daily'!P314:P320)</f>
        <v>98.285714285714292</v>
      </c>
      <c r="N321" s="15">
        <f>'FL DOH Daily'!Q320</f>
        <v>0.16807738814993953</v>
      </c>
      <c r="O321" s="42">
        <f t="shared" si="12"/>
        <v>102.57142857142857</v>
      </c>
      <c r="P321" s="41">
        <f t="shared" si="13"/>
        <v>549.42857142857144</v>
      </c>
      <c r="Q321" s="15">
        <f>'FL DOH Daily'!W320</f>
        <v>0.15731814198071867</v>
      </c>
    </row>
    <row r="322" spans="1:17">
      <c r="A322" s="29">
        <v>44227</v>
      </c>
      <c r="B322" s="31">
        <v>79</v>
      </c>
      <c r="C322" s="17">
        <f>AVERAGE('FL DOH Daily'!Z315:Z321)</f>
        <v>40.714285714285715</v>
      </c>
      <c r="D322" s="12">
        <f>AVERAGE('FL DOH Daily'!AA315:AA321)</f>
        <v>2050.8571428571427</v>
      </c>
      <c r="E322" s="15">
        <f t="shared" si="14"/>
        <v>1.9465883477904518E-2</v>
      </c>
      <c r="F322" s="11">
        <f>AVERAGE('FL DOH Daily'!C315:C321)</f>
        <v>59.428571428571431</v>
      </c>
      <c r="G322" s="41">
        <f>AVERAGE('FL DOH Daily'!D315:D321)</f>
        <v>290.57142857142856</v>
      </c>
      <c r="H322" s="15">
        <f>'FL DOH Daily'!E321</f>
        <v>0.16979591836734695</v>
      </c>
      <c r="I322" s="42">
        <f>AVERAGE('FL DOH Daily'!I315:I321)</f>
        <v>18.857142857142858</v>
      </c>
      <c r="J322" s="12">
        <f>AVERAGE('FL DOH Daily'!J315:J321)</f>
        <v>149.85714285714286</v>
      </c>
      <c r="K322" s="15">
        <f>'FL DOH Daily'!K321</f>
        <v>0.1117696867061812</v>
      </c>
      <c r="L322" s="42">
        <f>AVERAGE('FL DOH Daily'!O315:O321)</f>
        <v>18.428571428571427</v>
      </c>
      <c r="M322" s="12">
        <f>AVERAGE('FL DOH Daily'!P315:P321)</f>
        <v>94.428571428571431</v>
      </c>
      <c r="N322" s="15">
        <f>'FL DOH Daily'!Q321</f>
        <v>0.16329113924050634</v>
      </c>
      <c r="O322" s="42">
        <f t="shared" si="12"/>
        <v>96.714285714285722</v>
      </c>
      <c r="P322" s="41">
        <f t="shared" si="13"/>
        <v>534.85714285714289</v>
      </c>
      <c r="Q322" s="15">
        <f>'FL DOH Daily'!W321</f>
        <v>0.15313277539018322</v>
      </c>
    </row>
    <row r="323" spans="1:17">
      <c r="A323" s="29">
        <v>44228</v>
      </c>
      <c r="B323" s="31">
        <v>64</v>
      </c>
      <c r="C323" s="17">
        <f>AVERAGE('FL DOH Daily'!Z316:Z322)</f>
        <v>39.714285714285715</v>
      </c>
      <c r="D323" s="12">
        <f>AVERAGE('FL DOH Daily'!AA316:AA322)</f>
        <v>1929.2857142857142</v>
      </c>
      <c r="E323" s="15">
        <f t="shared" si="14"/>
        <v>2.0169774359718496E-2</v>
      </c>
      <c r="F323" s="11">
        <f>AVERAGE('FL DOH Daily'!C316:C322)</f>
        <v>59.142857142857146</v>
      </c>
      <c r="G323" s="41">
        <f>AVERAGE('FL DOH Daily'!D316:D322)</f>
        <v>297.28571428571428</v>
      </c>
      <c r="H323" s="15">
        <f>'FL DOH Daily'!E322</f>
        <v>0.16593186372745491</v>
      </c>
      <c r="I323" s="42">
        <f>AVERAGE('FL DOH Daily'!I316:I322)</f>
        <v>18</v>
      </c>
      <c r="J323" s="12">
        <f>AVERAGE('FL DOH Daily'!J316:J322)</f>
        <v>150.57142857142858</v>
      </c>
      <c r="K323" s="15">
        <f>'FL DOH Daily'!K322</f>
        <v>0.10677966101694915</v>
      </c>
      <c r="L323" s="42">
        <f>AVERAGE('FL DOH Daily'!O316:O322)</f>
        <v>18</v>
      </c>
      <c r="M323" s="12">
        <f>AVERAGE('FL DOH Daily'!P316:P322)</f>
        <v>95</v>
      </c>
      <c r="N323" s="15">
        <f>'FL DOH Daily'!Q322</f>
        <v>0.15929203539823009</v>
      </c>
      <c r="O323" s="42">
        <f t="shared" si="12"/>
        <v>95.142857142857139</v>
      </c>
      <c r="P323" s="41">
        <f t="shared" si="13"/>
        <v>542.85714285714289</v>
      </c>
      <c r="Q323" s="15">
        <f>'FL DOH Daily'!W322</f>
        <v>0.14912673533363188</v>
      </c>
    </row>
    <row r="324" spans="1:17">
      <c r="A324" s="29">
        <v>44229</v>
      </c>
      <c r="B324" s="31">
        <v>29</v>
      </c>
      <c r="C324" s="17">
        <f>AVERAGE('FL DOH Daily'!Z317:Z323)</f>
        <v>39.857142857142854</v>
      </c>
      <c r="D324" s="12">
        <f>AVERAGE('FL DOH Daily'!AA317:AA323)</f>
        <v>2050.1428571428573</v>
      </c>
      <c r="E324" s="15">
        <f t="shared" si="14"/>
        <v>1.9070403280929595E-2</v>
      </c>
      <c r="F324" s="11">
        <f>AVERAGE('FL DOH Daily'!C317:C323)</f>
        <v>59.428571428571431</v>
      </c>
      <c r="G324" s="41">
        <f>AVERAGE('FL DOH Daily'!D317:D323)</f>
        <v>288.42857142857144</v>
      </c>
      <c r="H324" s="15">
        <f>'FL DOH Daily'!E323</f>
        <v>0.17084188911704312</v>
      </c>
      <c r="I324" s="42">
        <f>AVERAGE('FL DOH Daily'!I317:I323)</f>
        <v>17</v>
      </c>
      <c r="J324" s="12">
        <f>AVERAGE('FL DOH Daily'!J317:J323)</f>
        <v>152.85714285714286</v>
      </c>
      <c r="K324" s="15">
        <f>'FL DOH Daily'!K323</f>
        <v>0.10008410428931876</v>
      </c>
      <c r="L324" s="42">
        <f>AVERAGE('FL DOH Daily'!O317:O323)</f>
        <v>17.428571428571427</v>
      </c>
      <c r="M324" s="12">
        <f>AVERAGE('FL DOH Daily'!P317:P323)</f>
        <v>96.857142857142861</v>
      </c>
      <c r="N324" s="15">
        <f>'FL DOH Daily'!Q323</f>
        <v>0.1525</v>
      </c>
      <c r="O324" s="42">
        <f t="shared" si="12"/>
        <v>93.857142857142861</v>
      </c>
      <c r="P324" s="41">
        <f t="shared" si="13"/>
        <v>538.14285714285722</v>
      </c>
      <c r="Q324" s="15">
        <f>'FL DOH Daily'!W323</f>
        <v>0.14850813743218808</v>
      </c>
    </row>
    <row r="325" spans="1:17">
      <c r="A325" s="29">
        <v>44230</v>
      </c>
      <c r="B325" s="31">
        <v>42</v>
      </c>
      <c r="C325" s="17">
        <f>AVERAGE('FL DOH Daily'!Z318:Z324)</f>
        <v>35.857142857142854</v>
      </c>
      <c r="D325" s="12">
        <f>AVERAGE('FL DOH Daily'!AA318:AA324)</f>
        <v>1992.5714285714287</v>
      </c>
      <c r="E325" s="15">
        <f t="shared" si="14"/>
        <v>1.7677301218395659E-2</v>
      </c>
      <c r="F325" s="11">
        <f>AVERAGE('FL DOH Daily'!C318:C324)</f>
        <v>53.285714285714285</v>
      </c>
      <c r="G325" s="41">
        <f>AVERAGE('FL DOH Daily'!D318:D324)</f>
        <v>253</v>
      </c>
      <c r="H325" s="15">
        <f>'FL DOH Daily'!E324</f>
        <v>0.17397388059701493</v>
      </c>
      <c r="I325" s="42">
        <f>AVERAGE('FL DOH Daily'!I318:I324)</f>
        <v>15.428571428571429</v>
      </c>
      <c r="J325" s="12">
        <f>AVERAGE('FL DOH Daily'!J318:J324)</f>
        <v>144.42857142857142</v>
      </c>
      <c r="K325" s="15">
        <f>'FL DOH Daily'!K324</f>
        <v>9.6514745308310987E-2</v>
      </c>
      <c r="L325" s="42">
        <f>AVERAGE('FL DOH Daily'!O318:O324)</f>
        <v>15.571428571428571</v>
      </c>
      <c r="M325" s="12">
        <f>AVERAGE('FL DOH Daily'!P318:P324)</f>
        <v>79.285714285714292</v>
      </c>
      <c r="N325" s="15">
        <f>'FL DOH Daily'!Q324</f>
        <v>0.16415662650602408</v>
      </c>
      <c r="O325" s="42">
        <f t="shared" si="12"/>
        <v>84.285714285714278</v>
      </c>
      <c r="P325" s="41">
        <f t="shared" si="13"/>
        <v>476.71428571428572</v>
      </c>
      <c r="Q325" s="15">
        <f>'FL DOH Daily'!W324</f>
        <v>0.15024191494779729</v>
      </c>
    </row>
    <row r="326" spans="1:17">
      <c r="A326" s="29">
        <v>44231</v>
      </c>
      <c r="B326" s="31">
        <v>42</v>
      </c>
      <c r="C326" s="17">
        <f>AVERAGE('FL DOH Daily'!Z319:Z325)</f>
        <v>36.142857142857146</v>
      </c>
      <c r="D326" s="12">
        <f>AVERAGE('FL DOH Daily'!AA319:AA325)</f>
        <v>2155.2857142857142</v>
      </c>
      <c r="E326" s="15">
        <f t="shared" si="14"/>
        <v>1.6492829204693613E-2</v>
      </c>
      <c r="F326" s="11">
        <f>AVERAGE('FL DOH Daily'!C319:C325)</f>
        <v>51.714285714285715</v>
      </c>
      <c r="G326" s="41">
        <f>AVERAGE('FL DOH Daily'!D319:D325)</f>
        <v>301.85714285714283</v>
      </c>
      <c r="H326" s="15">
        <f>'FL DOH Daily'!E325</f>
        <v>0.14626262626262626</v>
      </c>
      <c r="I326" s="42">
        <f>AVERAGE('FL DOH Daily'!I319:I325)</f>
        <v>15.714285714285714</v>
      </c>
      <c r="J326" s="12">
        <f>AVERAGE('FL DOH Daily'!J319:J325)</f>
        <v>165.85714285714286</v>
      </c>
      <c r="K326" s="15">
        <f>'FL DOH Daily'!K325</f>
        <v>8.6546026750590088E-2</v>
      </c>
      <c r="L326" s="42">
        <f>AVERAGE('FL DOH Daily'!O319:O325)</f>
        <v>15.428571428571429</v>
      </c>
      <c r="M326" s="12">
        <f>AVERAGE('FL DOH Daily'!P319:P325)</f>
        <v>102.42857142857143</v>
      </c>
      <c r="N326" s="15">
        <f>'FL DOH Daily'!Q325</f>
        <v>0.13090909090909092</v>
      </c>
      <c r="O326" s="42">
        <f t="shared" si="12"/>
        <v>82.857142857142861</v>
      </c>
      <c r="P326" s="41">
        <f t="shared" si="13"/>
        <v>570.14285714285711</v>
      </c>
      <c r="Q326" s="15">
        <f>'FL DOH Daily'!W325</f>
        <v>0.12688689564646685</v>
      </c>
    </row>
    <row r="327" spans="1:17">
      <c r="A327" s="29">
        <v>44232</v>
      </c>
      <c r="B327" s="31">
        <v>29</v>
      </c>
      <c r="C327" s="17">
        <f>AVERAGE('FL DOH Daily'!Z320:Z326)</f>
        <v>30.857142857142858</v>
      </c>
      <c r="D327" s="12">
        <f>AVERAGE('FL DOH Daily'!AA320:AA326)</f>
        <v>2051.8571428571427</v>
      </c>
      <c r="E327" s="15">
        <f t="shared" si="14"/>
        <v>1.4815830989779823E-2</v>
      </c>
      <c r="F327" s="11">
        <f>AVERAGE('FL DOH Daily'!C320:C326)</f>
        <v>41.428571428571431</v>
      </c>
      <c r="G327" s="41">
        <f>AVERAGE('FL DOH Daily'!D320:D326)</f>
        <v>258.14285714285717</v>
      </c>
      <c r="H327" s="15">
        <f>'FL DOH Daily'!E326</f>
        <v>0.13829279923700524</v>
      </c>
      <c r="I327" s="42">
        <f>AVERAGE('FL DOH Daily'!I320:I326)</f>
        <v>15</v>
      </c>
      <c r="J327" s="12">
        <f>AVERAGE('FL DOH Daily'!J320:J326)</f>
        <v>158</v>
      </c>
      <c r="K327" s="15">
        <f>'FL DOH Daily'!K326</f>
        <v>8.6705202312138727E-2</v>
      </c>
      <c r="L327" s="42">
        <f>AVERAGE('FL DOH Daily'!O320:O326)</f>
        <v>14.285714285714286</v>
      </c>
      <c r="M327" s="12">
        <f>AVERAGE('FL DOH Daily'!P320:P326)</f>
        <v>97.857142857142861</v>
      </c>
      <c r="N327" s="15">
        <f>'FL DOH Daily'!Q326</f>
        <v>0.12738853503184713</v>
      </c>
      <c r="O327" s="42">
        <f t="shared" si="12"/>
        <v>70.714285714285722</v>
      </c>
      <c r="P327" s="41">
        <f t="shared" si="13"/>
        <v>514</v>
      </c>
      <c r="Q327" s="15">
        <f>'FL DOH Daily'!W326</f>
        <v>0.12093818714879062</v>
      </c>
    </row>
    <row r="328" spans="1:17">
      <c r="A328" s="29">
        <v>44233</v>
      </c>
      <c r="B328" s="31">
        <v>66</v>
      </c>
      <c r="C328" s="17">
        <f>AVERAGE('FL DOH Daily'!Z321:Z327)</f>
        <v>31</v>
      </c>
      <c r="D328" s="12">
        <f>AVERAGE('FL DOH Daily'!AA321:AA327)</f>
        <v>2055</v>
      </c>
      <c r="E328" s="15">
        <f t="shared" si="14"/>
        <v>1.4860977948226271E-2</v>
      </c>
      <c r="F328" s="11">
        <f>AVERAGE('FL DOH Daily'!C321:C327)</f>
        <v>41.142857142857146</v>
      </c>
      <c r="G328" s="41">
        <f>AVERAGE('FL DOH Daily'!D321:D327)</f>
        <v>226.85714285714286</v>
      </c>
      <c r="H328" s="15">
        <f>'FL DOH Daily'!E327</f>
        <v>0.15351812366737741</v>
      </c>
      <c r="I328" s="42">
        <f>AVERAGE('FL DOH Daily'!I321:I327)</f>
        <v>12.571428571428571</v>
      </c>
      <c r="J328" s="12">
        <f>AVERAGE('FL DOH Daily'!J321:J327)</f>
        <v>147.71428571428572</v>
      </c>
      <c r="K328" s="15">
        <f>'FL DOH Daily'!K327</f>
        <v>7.8431372549019607E-2</v>
      </c>
      <c r="L328" s="42">
        <f>AVERAGE('FL DOH Daily'!O321:O327)</f>
        <v>12.571428571428571</v>
      </c>
      <c r="M328" s="12">
        <f>AVERAGE('FL DOH Daily'!P321:P327)</f>
        <v>89.857142857142861</v>
      </c>
      <c r="N328" s="15">
        <f>'FL DOH Daily'!Q327</f>
        <v>0.12273361227336123</v>
      </c>
      <c r="O328" s="42">
        <f t="shared" si="12"/>
        <v>66.285714285714292</v>
      </c>
      <c r="P328" s="41">
        <f t="shared" si="13"/>
        <v>464.42857142857144</v>
      </c>
      <c r="Q328" s="15">
        <f>'FL DOH Daily'!W327</f>
        <v>0.12489905787348587</v>
      </c>
    </row>
    <row r="329" spans="1:17">
      <c r="A329" s="29">
        <v>44234</v>
      </c>
      <c r="B329" s="31">
        <v>47</v>
      </c>
      <c r="C329" s="17">
        <f>AVERAGE('FL DOH Daily'!Z322:Z328)</f>
        <v>31.714285714285715</v>
      </c>
      <c r="D329" s="12">
        <f>AVERAGE('FL DOH Daily'!AA322:AA328)</f>
        <v>2054.7142857142858</v>
      </c>
      <c r="E329" s="15">
        <f t="shared" si="14"/>
        <v>1.5200273878808627E-2</v>
      </c>
      <c r="F329" s="11">
        <f>AVERAGE('FL DOH Daily'!C322:C328)</f>
        <v>42.142857142857146</v>
      </c>
      <c r="G329" s="41">
        <f>AVERAGE('FL DOH Daily'!D322:D328)</f>
        <v>221.28571428571428</v>
      </c>
      <c r="H329" s="15">
        <f>'FL DOH Daily'!E328</f>
        <v>0.15997830802603036</v>
      </c>
      <c r="I329" s="42">
        <f>AVERAGE('FL DOH Daily'!I322:I328)</f>
        <v>12.285714285714286</v>
      </c>
      <c r="J329" s="12">
        <f>AVERAGE('FL DOH Daily'!J322:J328)</f>
        <v>146.85714285714286</v>
      </c>
      <c r="K329" s="15">
        <f>'FL DOH Daily'!K328</f>
        <v>7.719928186714542E-2</v>
      </c>
      <c r="L329" s="42">
        <f>AVERAGE('FL DOH Daily'!O322:O328)</f>
        <v>12.428571428571429</v>
      </c>
      <c r="M329" s="12">
        <f>AVERAGE('FL DOH Daily'!P322:P328)</f>
        <v>87.714285714285708</v>
      </c>
      <c r="N329" s="15">
        <f>'FL DOH Daily'!Q328</f>
        <v>0.12410841654778887</v>
      </c>
      <c r="O329" s="42">
        <f t="shared" si="12"/>
        <v>66.857142857142861</v>
      </c>
      <c r="P329" s="41">
        <f t="shared" si="13"/>
        <v>455.85714285714283</v>
      </c>
      <c r="Q329" s="15">
        <f>'FL DOH Daily'!W328</f>
        <v>0.1279037988521454</v>
      </c>
    </row>
    <row r="330" spans="1:17">
      <c r="A330" s="29">
        <v>44235</v>
      </c>
      <c r="B330" s="31">
        <v>38</v>
      </c>
      <c r="C330" s="17">
        <f>AVERAGE('FL DOH Daily'!Z323:Z329)</f>
        <v>29.285714285714285</v>
      </c>
      <c r="D330" s="12">
        <f>AVERAGE('FL DOH Daily'!AA323:AA329)</f>
        <v>2094.5714285714284</v>
      </c>
      <c r="E330" s="15">
        <f t="shared" si="14"/>
        <v>1.3788928499361001E-2</v>
      </c>
      <c r="F330" s="11">
        <f>AVERAGE('FL DOH Daily'!C323:C329)</f>
        <v>38.428571428571431</v>
      </c>
      <c r="G330" s="41">
        <f>AVERAGE('FL DOH Daily'!D323:D329)</f>
        <v>207.14285714285714</v>
      </c>
      <c r="H330" s="15">
        <f>'FL DOH Daily'!E329</f>
        <v>0.15648632926119838</v>
      </c>
      <c r="I330" s="42">
        <f>AVERAGE('FL DOH Daily'!I323:I329)</f>
        <v>11.714285714285714</v>
      </c>
      <c r="J330" s="12">
        <f>AVERAGE('FL DOH Daily'!J323:J329)</f>
        <v>142.28571428571428</v>
      </c>
      <c r="K330" s="15">
        <f>'FL DOH Daily'!K329</f>
        <v>7.6066790352504632E-2</v>
      </c>
      <c r="L330" s="42">
        <f>AVERAGE('FL DOH Daily'!O323:O329)</f>
        <v>12.428571428571429</v>
      </c>
      <c r="M330" s="12">
        <f>AVERAGE('FL DOH Daily'!P323:P329)</f>
        <v>93.285714285714292</v>
      </c>
      <c r="N330" s="15">
        <f>'FL DOH Daily'!Q329</f>
        <v>0.11756756756756757</v>
      </c>
      <c r="O330" s="42">
        <f t="shared" si="12"/>
        <v>62.571428571428577</v>
      </c>
      <c r="P330" s="41">
        <f t="shared" si="13"/>
        <v>442.71428571428572</v>
      </c>
      <c r="Q330" s="15">
        <f>'FL DOH Daily'!W329</f>
        <v>0.12383375742154368</v>
      </c>
    </row>
    <row r="331" spans="1:17">
      <c r="A331" s="29">
        <v>44236</v>
      </c>
      <c r="B331" s="31">
        <v>28</v>
      </c>
      <c r="C331" s="17">
        <f>AVERAGE('FL DOH Daily'!Z324:Z330)</f>
        <v>26.714285714285715</v>
      </c>
      <c r="D331" s="12">
        <f>AVERAGE('FL DOH Daily'!AA324:AA330)</f>
        <v>2054</v>
      </c>
      <c r="E331" s="15">
        <f t="shared" si="14"/>
        <v>1.2838997596979059E-2</v>
      </c>
      <c r="F331" s="11">
        <f>AVERAGE('FL DOH Daily'!C324:C330)</f>
        <v>34.857142857142854</v>
      </c>
      <c r="G331" s="41">
        <f>AVERAGE('FL DOH Daily'!D324:D330)</f>
        <v>200.85714285714286</v>
      </c>
      <c r="H331" s="15">
        <f>'FL DOH Daily'!E330</f>
        <v>0.14787878787878789</v>
      </c>
      <c r="I331" s="42">
        <f>AVERAGE('FL DOH Daily'!I324:I330)</f>
        <v>11.428571428571429</v>
      </c>
      <c r="J331" s="12">
        <f>AVERAGE('FL DOH Daily'!J324:J330)</f>
        <v>149.71428571428572</v>
      </c>
      <c r="K331" s="15">
        <f>'FL DOH Daily'!K330</f>
        <v>7.0921985815602842E-2</v>
      </c>
      <c r="L331" s="42">
        <f>AVERAGE('FL DOH Daily'!O324:O330)</f>
        <v>12.285714285714286</v>
      </c>
      <c r="M331" s="12">
        <f>AVERAGE('FL DOH Daily'!P324:P330)</f>
        <v>95.571428571428569</v>
      </c>
      <c r="N331" s="15">
        <f>'FL DOH Daily'!Q330</f>
        <v>0.11390728476821192</v>
      </c>
      <c r="O331" s="42">
        <f t="shared" si="12"/>
        <v>58.571428571428569</v>
      </c>
      <c r="P331" s="41">
        <f t="shared" si="13"/>
        <v>446.14285714285711</v>
      </c>
      <c r="Q331" s="15">
        <f>'FL DOH Daily'!W330</f>
        <v>0.11604868383809794</v>
      </c>
    </row>
    <row r="332" spans="1:17">
      <c r="A332" s="29">
        <v>44237</v>
      </c>
      <c r="B332" s="31">
        <v>28</v>
      </c>
      <c r="C332" s="17">
        <f>AVERAGE('FL DOH Daily'!Z325:Z331)</f>
        <v>25.285714285714285</v>
      </c>
      <c r="D332" s="12">
        <f>AVERAGE('FL DOH Daily'!AA325:AA331)</f>
        <v>2036.1428571428571</v>
      </c>
      <c r="E332" s="15">
        <f t="shared" si="14"/>
        <v>1.2266112266112265E-2</v>
      </c>
      <c r="F332" s="11">
        <f>AVERAGE('FL DOH Daily'!C325:C331)</f>
        <v>34.428571428571431</v>
      </c>
      <c r="G332" s="41">
        <f>AVERAGE('FL DOH Daily'!D325:D331)</f>
        <v>218.28571428571428</v>
      </c>
      <c r="H332" s="15">
        <f>'FL DOH Daily'!E331</f>
        <v>0.1362351611079706</v>
      </c>
      <c r="I332" s="42">
        <f>AVERAGE('FL DOH Daily'!I325:I331)</f>
        <v>10.714285714285714</v>
      </c>
      <c r="J332" s="12">
        <f>AVERAGE('FL DOH Daily'!J325:J331)</f>
        <v>157.85714285714286</v>
      </c>
      <c r="K332" s="15">
        <f>'FL DOH Daily'!K331</f>
        <v>6.3559322033898302E-2</v>
      </c>
      <c r="L332" s="42">
        <f>AVERAGE('FL DOH Daily'!O325:O331)</f>
        <v>12.428571428571429</v>
      </c>
      <c r="M332" s="12">
        <f>AVERAGE('FL DOH Daily'!P325:P331)</f>
        <v>105.85714285714286</v>
      </c>
      <c r="N332" s="15">
        <f>'FL DOH Daily'!Q331</f>
        <v>0.10507246376811594</v>
      </c>
      <c r="O332" s="42">
        <f t="shared" si="12"/>
        <v>57.571428571428577</v>
      </c>
      <c r="P332" s="41">
        <f t="shared" si="13"/>
        <v>482</v>
      </c>
      <c r="Q332" s="15">
        <f>'FL DOH Daily'!W331</f>
        <v>0.10669843791368812</v>
      </c>
    </row>
    <row r="333" spans="1:17">
      <c r="A333" s="29">
        <v>44238</v>
      </c>
      <c r="B333" s="31">
        <v>16</v>
      </c>
      <c r="C333" s="17">
        <f>AVERAGE('FL DOH Daily'!Z326:Z332)</f>
        <v>21.571428571428573</v>
      </c>
      <c r="D333" s="12">
        <f>AVERAGE('FL DOH Daily'!AA326:AA332)</f>
        <v>1962.5714285714287</v>
      </c>
      <c r="E333" s="15">
        <f t="shared" si="14"/>
        <v>1.0871913024695801E-2</v>
      </c>
      <c r="F333" s="11">
        <f>AVERAGE('FL DOH Daily'!C326:C332)</f>
        <v>26.857142857142858</v>
      </c>
      <c r="G333" s="41">
        <f>AVERAGE('FL DOH Daily'!D326:D332)</f>
        <v>186.85714285714286</v>
      </c>
      <c r="H333" s="15">
        <f>'FL DOH Daily'!E332</f>
        <v>0.12566844919786097</v>
      </c>
      <c r="I333" s="42">
        <f>AVERAGE('FL DOH Daily'!I326:I332)</f>
        <v>10.285714285714286</v>
      </c>
      <c r="J333" s="12">
        <f>AVERAGE('FL DOH Daily'!J326:J332)</f>
        <v>149.71428571428572</v>
      </c>
      <c r="K333" s="15">
        <f>'FL DOH Daily'!K332</f>
        <v>6.4285714285714279E-2</v>
      </c>
      <c r="L333" s="42">
        <f>AVERAGE('FL DOH Daily'!O326:O332)</f>
        <v>11</v>
      </c>
      <c r="M333" s="12">
        <f>AVERAGE('FL DOH Daily'!P326:P332)</f>
        <v>88.142857142857139</v>
      </c>
      <c r="N333" s="15">
        <f>'FL DOH Daily'!Q332</f>
        <v>0.11095100864553314</v>
      </c>
      <c r="O333" s="42">
        <f t="shared" si="12"/>
        <v>48.142857142857146</v>
      </c>
      <c r="P333" s="41">
        <f t="shared" si="13"/>
        <v>424.71428571428567</v>
      </c>
      <c r="Q333" s="15">
        <f>'FL DOH Daily'!W332</f>
        <v>0.10181268882175226</v>
      </c>
    </row>
    <row r="334" spans="1:17">
      <c r="A334" s="29">
        <v>44239</v>
      </c>
      <c r="B334" s="31">
        <v>23</v>
      </c>
      <c r="C334" s="17">
        <f>AVERAGE('FL DOH Daily'!Z327:Z333)</f>
        <v>17.571428571428573</v>
      </c>
      <c r="D334" s="12">
        <f>AVERAGE('FL DOH Daily'!AA327:AA333)</f>
        <v>1869.1428571428571</v>
      </c>
      <c r="E334" s="15">
        <f t="shared" si="14"/>
        <v>9.3132429772090561E-3</v>
      </c>
      <c r="F334" s="11">
        <f>AVERAGE('FL DOH Daily'!C327:C333)</f>
        <v>23.285714285714285</v>
      </c>
      <c r="G334" s="41">
        <f>AVERAGE('FL DOH Daily'!D327:D333)</f>
        <v>182</v>
      </c>
      <c r="H334" s="15">
        <f>'FL DOH Daily'!E333</f>
        <v>0.11343075852470424</v>
      </c>
      <c r="I334" s="42">
        <f>AVERAGE('FL DOH Daily'!I327:I333)</f>
        <v>10.285714285714286</v>
      </c>
      <c r="J334" s="12">
        <f>AVERAGE('FL DOH Daily'!J327:J333)</f>
        <v>147.28571428571428</v>
      </c>
      <c r="K334" s="15">
        <f>'FL DOH Daily'!K333</f>
        <v>6.527651858567543E-2</v>
      </c>
      <c r="L334" s="42">
        <f>AVERAGE('FL DOH Daily'!O327:O333)</f>
        <v>11.428571428571429</v>
      </c>
      <c r="M334" s="12">
        <f>AVERAGE('FL DOH Daily'!P327:P333)</f>
        <v>95.428571428571431</v>
      </c>
      <c r="N334" s="15">
        <f>'FL DOH Daily'!Q333</f>
        <v>0.10695187165775401</v>
      </c>
      <c r="O334" s="42">
        <f t="shared" si="12"/>
        <v>45</v>
      </c>
      <c r="P334" s="41">
        <f t="shared" si="13"/>
        <v>424.71428571428572</v>
      </c>
      <c r="Q334" s="15">
        <f>'FL DOH Daily'!W333</f>
        <v>9.5802919708029191E-2</v>
      </c>
    </row>
    <row r="335" spans="1:17">
      <c r="A335" s="29">
        <v>44240</v>
      </c>
      <c r="B335" s="31">
        <v>17</v>
      </c>
      <c r="C335" s="17">
        <f>AVERAGE('FL DOH Daily'!Z328:Z334)</f>
        <v>17.285714285714285</v>
      </c>
      <c r="D335" s="12">
        <f>AVERAGE('FL DOH Daily'!AA328:AA334)</f>
        <v>1865</v>
      </c>
      <c r="E335" s="15">
        <f t="shared" si="14"/>
        <v>9.183363691560413E-3</v>
      </c>
      <c r="F335" s="11">
        <f>AVERAGE('FL DOH Daily'!C328:C334)</f>
        <v>23.142857142857142</v>
      </c>
      <c r="G335" s="41">
        <f>AVERAGE('FL DOH Daily'!D328:D334)</f>
        <v>175.57142857142858</v>
      </c>
      <c r="H335" s="15">
        <f>'FL DOH Daily'!E334</f>
        <v>0.11646297627606039</v>
      </c>
      <c r="I335" s="42">
        <f>AVERAGE('FL DOH Daily'!I328:I334)</f>
        <v>10.428571428571429</v>
      </c>
      <c r="J335" s="12">
        <f>AVERAGE('FL DOH Daily'!J328:J334)</f>
        <v>149.28571428571428</v>
      </c>
      <c r="K335" s="15">
        <f>'FL DOH Daily'!K334</f>
        <v>6.5295169946332735E-2</v>
      </c>
      <c r="L335" s="42">
        <f>AVERAGE('FL DOH Daily'!O328:O334)</f>
        <v>12</v>
      </c>
      <c r="M335" s="12">
        <f>AVERAGE('FL DOH Daily'!P328:P334)</f>
        <v>97</v>
      </c>
      <c r="N335" s="15">
        <f>'FL DOH Daily'!Q334</f>
        <v>0.11009174311926606</v>
      </c>
      <c r="O335" s="42">
        <f t="shared" si="12"/>
        <v>45.571428571428569</v>
      </c>
      <c r="P335" s="41">
        <f t="shared" si="13"/>
        <v>421.85714285714289</v>
      </c>
      <c r="Q335" s="15">
        <f>'FL DOH Daily'!W334</f>
        <v>9.7493887530562345E-2</v>
      </c>
    </row>
    <row r="336" spans="1:17">
      <c r="A336" s="29">
        <v>44241</v>
      </c>
      <c r="B336" s="31">
        <v>23</v>
      </c>
      <c r="C336" s="17">
        <f>AVERAGE('FL DOH Daily'!Z329:Z335)</f>
        <v>17.285714285714285</v>
      </c>
      <c r="D336" s="12">
        <f>AVERAGE('FL DOH Daily'!AA329:AA335)</f>
        <v>1913.4285714285713</v>
      </c>
      <c r="E336" s="15">
        <f t="shared" si="14"/>
        <v>8.9530151683314841E-3</v>
      </c>
      <c r="F336" s="11">
        <f>AVERAGE('FL DOH Daily'!C329:C335)</f>
        <v>23.428571428571427</v>
      </c>
      <c r="G336" s="41">
        <f>AVERAGE('FL DOH Daily'!D329:D335)</f>
        <v>182.85714285714286</v>
      </c>
      <c r="H336" s="15">
        <f>'FL DOH Daily'!E335</f>
        <v>0.11357340720221606</v>
      </c>
      <c r="I336" s="42">
        <f>AVERAGE('FL DOH Daily'!I329:I335)</f>
        <v>11.714285714285714</v>
      </c>
      <c r="J336" s="12">
        <f>AVERAGE('FL DOH Daily'!J329:J335)</f>
        <v>148.57142857142858</v>
      </c>
      <c r="K336" s="15">
        <f>'FL DOH Daily'!K335</f>
        <v>7.3083778966131913E-2</v>
      </c>
      <c r="L336" s="42">
        <f>AVERAGE('FL DOH Daily'!O329:O335)</f>
        <v>12</v>
      </c>
      <c r="M336" s="12">
        <f>AVERAGE('FL DOH Daily'!P329:P335)</f>
        <v>103.57142857142857</v>
      </c>
      <c r="N336" s="15">
        <f>'FL DOH Daily'!Q335</f>
        <v>0.103831891223733</v>
      </c>
      <c r="O336" s="42">
        <f t="shared" si="12"/>
        <v>47.142857142857139</v>
      </c>
      <c r="P336" s="41">
        <f t="shared" si="13"/>
        <v>435</v>
      </c>
      <c r="Q336" s="15">
        <f>'FL DOH Daily'!W335</f>
        <v>9.7777777777777783E-2</v>
      </c>
    </row>
    <row r="337" spans="1:17">
      <c r="A337" s="29">
        <v>44242</v>
      </c>
      <c r="B337" s="31">
        <v>17</v>
      </c>
      <c r="C337" s="17">
        <f>AVERAGE('FL DOH Daily'!Z330:Z336)</f>
        <v>14.428571428571429</v>
      </c>
      <c r="D337" s="12">
        <f>AVERAGE('FL DOH Daily'!AA330:AA336)</f>
        <v>1809.7142857142858</v>
      </c>
      <c r="E337" s="15">
        <f t="shared" si="14"/>
        <v>7.909781502075339E-3</v>
      </c>
      <c r="F337" s="11">
        <f>AVERAGE('FL DOH Daily'!C330:C336)</f>
        <v>20.142857142857142</v>
      </c>
      <c r="G337" s="41">
        <f>AVERAGE('FL DOH Daily'!D330:D336)</f>
        <v>179.71428571428572</v>
      </c>
      <c r="H337" s="15">
        <f>'FL DOH Daily'!E336</f>
        <v>0.10078627591136526</v>
      </c>
      <c r="I337" s="42">
        <f>AVERAGE('FL DOH Daily'!I330:I336)</f>
        <v>11.142857142857142</v>
      </c>
      <c r="J337" s="12">
        <f>AVERAGE('FL DOH Daily'!J330:J336)</f>
        <v>152.28571428571428</v>
      </c>
      <c r="K337" s="15">
        <f>'FL DOH Daily'!K336</f>
        <v>6.8181818181818177E-2</v>
      </c>
      <c r="L337" s="42">
        <f>AVERAGE('FL DOH Daily'!O330:O336)</f>
        <v>10.142857142857142</v>
      </c>
      <c r="M337" s="12">
        <f>AVERAGE('FL DOH Daily'!P330:P336)</f>
        <v>100.42857142857143</v>
      </c>
      <c r="N337" s="15">
        <f>'FL DOH Daily'!Q336</f>
        <v>9.1731266149870802E-2</v>
      </c>
      <c r="O337" s="42">
        <f t="shared" si="12"/>
        <v>41.428571428571431</v>
      </c>
      <c r="P337" s="41">
        <f t="shared" si="13"/>
        <v>432.42857142857144</v>
      </c>
      <c r="Q337" s="15">
        <f>'FL DOH Daily'!W336</f>
        <v>8.7428399155863729E-2</v>
      </c>
    </row>
    <row r="338" spans="1:17">
      <c r="A338" s="29">
        <v>44243</v>
      </c>
      <c r="B338" s="31">
        <v>25</v>
      </c>
      <c r="C338" s="17">
        <f>AVERAGE('FL DOH Daily'!Z331:Z337)</f>
        <v>14</v>
      </c>
      <c r="D338" s="12">
        <f>AVERAGE('FL DOH Daily'!AA331:AA337)</f>
        <v>1797.8571428571429</v>
      </c>
      <c r="E338" s="15">
        <f t="shared" si="14"/>
        <v>7.7268784987778918E-3</v>
      </c>
      <c r="F338" s="11">
        <f>AVERAGE('FL DOH Daily'!C331:C337)</f>
        <v>18.142857142857142</v>
      </c>
      <c r="G338" s="41">
        <f>AVERAGE('FL DOH Daily'!D331:D337)</f>
        <v>167.14285714285714</v>
      </c>
      <c r="H338" s="15">
        <f>'FL DOH Daily'!E337</f>
        <v>9.7918272937548193E-2</v>
      </c>
      <c r="I338" s="42">
        <f>AVERAGE('FL DOH Daily'!I331:I337)</f>
        <v>11.571428571428571</v>
      </c>
      <c r="J338" s="12">
        <f>AVERAGE('FL DOH Daily'!J331:J337)</f>
        <v>150.42857142857142</v>
      </c>
      <c r="K338" s="15">
        <f>'FL DOH Daily'!K337</f>
        <v>7.1428571428571425E-2</v>
      </c>
      <c r="L338" s="42">
        <f>AVERAGE('FL DOH Daily'!O331:O337)</f>
        <v>8.8571428571428577</v>
      </c>
      <c r="M338" s="12">
        <f>AVERAGE('FL DOH Daily'!P331:P337)</f>
        <v>104.71428571428571</v>
      </c>
      <c r="N338" s="15">
        <f>'FL DOH Daily'!Q337</f>
        <v>7.7987421383647795E-2</v>
      </c>
      <c r="O338" s="42">
        <f t="shared" si="12"/>
        <v>38.571428571428569</v>
      </c>
      <c r="P338" s="41">
        <f t="shared" si="13"/>
        <v>422.28571428571428</v>
      </c>
      <c r="Q338" s="15">
        <f>'FL DOH Daily'!W337</f>
        <v>8.3694978301301917E-2</v>
      </c>
    </row>
    <row r="339" spans="1:17">
      <c r="A339" s="29">
        <v>44244</v>
      </c>
      <c r="B339" s="50">
        <v>17</v>
      </c>
      <c r="C339" s="17">
        <f>AVERAGE('FL DOH Daily'!Z332:Z338)</f>
        <v>12.571428571428571</v>
      </c>
      <c r="D339" s="12">
        <f>AVERAGE('FL DOH Daily'!AA332:AA338)</f>
        <v>1868.8571428571429</v>
      </c>
      <c r="E339" s="15">
        <f t="shared" si="14"/>
        <v>6.6818526955201209E-3</v>
      </c>
      <c r="F339" s="11">
        <f>AVERAGE('FL DOH Daily'!C332:C338)</f>
        <v>17.428571428571427</v>
      </c>
      <c r="G339" s="41">
        <f>AVERAGE('FL DOH Daily'!D332:D338)</f>
        <v>172.57142857142858</v>
      </c>
      <c r="H339" s="15">
        <f>'FL DOH Daily'!E338</f>
        <v>9.1729323308270674E-2</v>
      </c>
      <c r="I339" s="42">
        <f>AVERAGE('FL DOH Daily'!I332:I338)</f>
        <v>11.857142857142858</v>
      </c>
      <c r="J339" s="12">
        <f>AVERAGE('FL DOH Daily'!J332:J338)</f>
        <v>146.28571428571428</v>
      </c>
      <c r="K339" s="15">
        <f>'FL DOH Daily'!K338</f>
        <v>7.4977416440831071E-2</v>
      </c>
      <c r="L339" s="42">
        <f>AVERAGE('FL DOH Daily'!O332:O338)</f>
        <v>8.2857142857142865</v>
      </c>
      <c r="M339" s="12">
        <f>AVERAGE('FL DOH Daily'!P332:P338)</f>
        <v>100.42857142857143</v>
      </c>
      <c r="N339" s="15">
        <f>'FL DOH Daily'!Q338</f>
        <v>7.6215505913272016E-2</v>
      </c>
      <c r="O339" s="42">
        <f t="shared" si="12"/>
        <v>37.571428571428569</v>
      </c>
      <c r="P339" s="41">
        <f t="shared" si="13"/>
        <v>419.28571428571433</v>
      </c>
      <c r="Q339" s="15">
        <f>'FL DOH Daily'!W338</f>
        <v>8.2238899312070041E-2</v>
      </c>
    </row>
    <row r="340" spans="1:17">
      <c r="A340" s="29">
        <v>44245</v>
      </c>
      <c r="B340" s="51">
        <v>14</v>
      </c>
      <c r="C340" s="17">
        <f>AVERAGE('FL DOH Daily'!Z333:Z339)</f>
        <v>13.571428571428571</v>
      </c>
      <c r="D340" s="12">
        <f>AVERAGE('FL DOH Daily'!AA333:AA339)</f>
        <v>1855.4285714285713</v>
      </c>
      <c r="E340" s="15">
        <f t="shared" si="14"/>
        <v>7.2613314988916912E-3</v>
      </c>
      <c r="F340" s="11">
        <f>AVERAGE('FL DOH Daily'!C333:C339)</f>
        <v>19</v>
      </c>
      <c r="G340" s="41">
        <f>AVERAGE('FL DOH Daily'!D333:D339)</f>
        <v>167.28571428571428</v>
      </c>
      <c r="H340" s="15">
        <f>'FL DOH Daily'!E339</f>
        <v>0.10199386503067484</v>
      </c>
      <c r="I340" s="42">
        <f>AVERAGE('FL DOH Daily'!I333:I339)</f>
        <v>11.857142857142858</v>
      </c>
      <c r="J340" s="12">
        <f>AVERAGE('FL DOH Daily'!J333:J339)</f>
        <v>143.57142857142858</v>
      </c>
      <c r="K340" s="15">
        <f>'FL DOH Daily'!K339</f>
        <v>7.6286764705882359E-2</v>
      </c>
      <c r="L340" s="42">
        <f>AVERAGE('FL DOH Daily'!O333:O339)</f>
        <v>7.8571428571428568</v>
      </c>
      <c r="M340" s="12">
        <f>AVERAGE('FL DOH Daily'!P333:P339)</f>
        <v>104.57142857142857</v>
      </c>
      <c r="N340" s="15">
        <f>'FL DOH Daily'!Q339</f>
        <v>6.9885641677255403E-2</v>
      </c>
      <c r="O340" s="42">
        <f t="shared" si="12"/>
        <v>38.714285714285715</v>
      </c>
      <c r="P340" s="41">
        <f t="shared" si="13"/>
        <v>415.42857142857144</v>
      </c>
      <c r="Q340" s="15">
        <f>'FL DOH Daily'!W339</f>
        <v>8.524693299779805E-2</v>
      </c>
    </row>
    <row r="341" spans="1:17">
      <c r="A341" s="29">
        <v>44246</v>
      </c>
      <c r="B341" s="51">
        <v>16</v>
      </c>
      <c r="C341" s="17">
        <f>AVERAGE('FL DOH Daily'!Z334:Z340)</f>
        <v>12.142857142857142</v>
      </c>
      <c r="D341" s="12">
        <f>AVERAGE('FL DOH Daily'!AA334:AA340)</f>
        <v>1890.8571428571429</v>
      </c>
      <c r="E341" s="15">
        <f t="shared" si="14"/>
        <v>6.3809023346595595E-3</v>
      </c>
      <c r="F341" s="11">
        <f>AVERAGE('FL DOH Daily'!C334:C340)</f>
        <v>18.571428571428573</v>
      </c>
      <c r="G341" s="41">
        <f>AVERAGE('FL DOH Daily'!D334:D340)</f>
        <v>167.85714285714286</v>
      </c>
      <c r="H341" s="15">
        <f>'FL DOH Daily'!E340</f>
        <v>9.9616858237547887E-2</v>
      </c>
      <c r="I341" s="42">
        <f>AVERAGE('FL DOH Daily'!I334:I340)</f>
        <v>11.142857142857142</v>
      </c>
      <c r="J341" s="12">
        <f>AVERAGE('FL DOH Daily'!J334:J340)</f>
        <v>154.28571428571428</v>
      </c>
      <c r="K341" s="15">
        <f>'FL DOH Daily'!K340</f>
        <v>6.7357512953367879E-2</v>
      </c>
      <c r="L341" s="42">
        <f>AVERAGE('FL DOH Daily'!O334:O340)</f>
        <v>6.4285714285714288</v>
      </c>
      <c r="M341" s="12">
        <f>AVERAGE('FL DOH Daily'!P334:P340)</f>
        <v>99.428571428571431</v>
      </c>
      <c r="N341" s="15">
        <f>'FL DOH Daily'!Q340</f>
        <v>6.0728744939271252E-2</v>
      </c>
      <c r="O341" s="42">
        <f t="shared" si="12"/>
        <v>36.142857142857146</v>
      </c>
      <c r="P341" s="41">
        <f t="shared" si="13"/>
        <v>421.57142857142856</v>
      </c>
      <c r="Q341" s="15">
        <f>'FL DOH Daily'!W340</f>
        <v>7.8963795255930086E-2</v>
      </c>
    </row>
    <row r="342" spans="1:17">
      <c r="A342" s="29">
        <v>44247</v>
      </c>
      <c r="B342" s="31">
        <v>25</v>
      </c>
      <c r="C342" s="17">
        <f>AVERAGE('FL DOH Daily'!Z335:Z341)</f>
        <v>12.142857142857142</v>
      </c>
      <c r="D342" s="12">
        <f>AVERAGE('FL DOH Daily'!AA335:AA341)</f>
        <v>1890.5714285714287</v>
      </c>
      <c r="E342" s="15">
        <f t="shared" si="14"/>
        <v>6.3818605000375396E-3</v>
      </c>
      <c r="F342" s="11">
        <f>AVERAGE('FL DOH Daily'!C335:C341)</f>
        <v>18.142857142857142</v>
      </c>
      <c r="G342" s="41">
        <f>AVERAGE('FL DOH Daily'!D335:D341)</f>
        <v>166.42857142857142</v>
      </c>
      <c r="H342" s="15">
        <f>'FL DOH Daily'!E341</f>
        <v>9.8297213622291019E-2</v>
      </c>
      <c r="I342" s="42">
        <f>AVERAGE('FL DOH Daily'!I335:I341)</f>
        <v>10.857142857142858</v>
      </c>
      <c r="J342" s="12">
        <f>AVERAGE('FL DOH Daily'!J335:J341)</f>
        <v>148.71428571428572</v>
      </c>
      <c r="K342" s="15">
        <f>'FL DOH Daily'!K341</f>
        <v>6.8039391226499546E-2</v>
      </c>
      <c r="L342" s="42">
        <f>AVERAGE('FL DOH Daily'!O335:O341)</f>
        <v>6</v>
      </c>
      <c r="M342" s="12">
        <f>AVERAGE('FL DOH Daily'!P335:P341)</f>
        <v>99.142857142857139</v>
      </c>
      <c r="N342" s="15">
        <f>'FL DOH Daily'!Q341</f>
        <v>5.7065217391304345E-2</v>
      </c>
      <c r="O342" s="42">
        <f t="shared" ref="O342:O351" si="15">SUM(F342,I342,L342)</f>
        <v>35</v>
      </c>
      <c r="P342" s="41">
        <f t="shared" ref="P342:P351" si="16">SUM(G342,J342,M342)</f>
        <v>414.28571428571422</v>
      </c>
      <c r="Q342" s="15">
        <f>'FL DOH Daily'!W341</f>
        <v>7.7901430842607311E-2</v>
      </c>
    </row>
    <row r="343" spans="1:17">
      <c r="A343" s="29">
        <v>44248</v>
      </c>
      <c r="B343" s="31">
        <v>14</v>
      </c>
      <c r="C343" s="17">
        <f>AVERAGE('FL DOH Daily'!Z336:Z342)</f>
        <v>11.571428571428571</v>
      </c>
      <c r="D343" s="12">
        <f>AVERAGE('FL DOH Daily'!AA336:AA342)</f>
        <v>1846</v>
      </c>
      <c r="E343" s="15">
        <f t="shared" si="14"/>
        <v>6.2293316926863027E-3</v>
      </c>
      <c r="F343" s="11">
        <f>AVERAGE('FL DOH Daily'!C336:C342)</f>
        <v>17</v>
      </c>
      <c r="G343" s="41">
        <f>AVERAGE('FL DOH Daily'!D336:D342)</f>
        <v>163.42857142857142</v>
      </c>
      <c r="H343" s="15">
        <f>'FL DOH Daily'!E342</f>
        <v>9.4220110847189231E-2</v>
      </c>
      <c r="I343" s="42">
        <f>AVERAGE('FL DOH Daily'!I336:I342)</f>
        <v>8.8571428571428577</v>
      </c>
      <c r="J343" s="12">
        <f>AVERAGE('FL DOH Daily'!J336:J342)</f>
        <v>148.57142857142858</v>
      </c>
      <c r="K343" s="15">
        <f>'FL DOH Daily'!K342</f>
        <v>5.6261343012704176E-2</v>
      </c>
      <c r="L343" s="42">
        <f>AVERAGE('FL DOH Daily'!O336:O342)</f>
        <v>5.5714285714285712</v>
      </c>
      <c r="M343" s="12">
        <f>AVERAGE('FL DOH Daily'!P336:P342)</f>
        <v>96.285714285714292</v>
      </c>
      <c r="N343" s="15">
        <f>'FL DOH Daily'!Q342</f>
        <v>5.4698457223001401E-2</v>
      </c>
      <c r="O343" s="42">
        <f t="shared" si="15"/>
        <v>31.428571428571431</v>
      </c>
      <c r="P343" s="41">
        <f t="shared" si="16"/>
        <v>408.28571428571428</v>
      </c>
      <c r="Q343" s="15">
        <f>'FL DOH Daily'!W342</f>
        <v>7.1474983755685506E-2</v>
      </c>
    </row>
    <row r="344" spans="1:17">
      <c r="A344" s="29">
        <v>44249</v>
      </c>
      <c r="B344" s="31">
        <v>17</v>
      </c>
      <c r="C344" s="17">
        <f>AVERAGE('FL DOH Daily'!Z337:Z343)</f>
        <v>11.714285714285714</v>
      </c>
      <c r="D344" s="12">
        <f>AVERAGE('FL DOH Daily'!AA337:AA343)</f>
        <v>1895.4285714285713</v>
      </c>
      <c r="E344" s="15">
        <f t="shared" si="14"/>
        <v>6.1423220973782769E-3</v>
      </c>
      <c r="F344" s="11">
        <f>AVERAGE('FL DOH Daily'!C337:C343)</f>
        <v>17.428571428571427</v>
      </c>
      <c r="G344" s="41">
        <f>AVERAGE('FL DOH Daily'!D337:D343)</f>
        <v>157.85714285714286</v>
      </c>
      <c r="H344" s="15">
        <f>'FL DOH Daily'!E343</f>
        <v>9.9429502852485738E-2</v>
      </c>
      <c r="I344" s="42">
        <f>AVERAGE('FL DOH Daily'!I337:I343)</f>
        <v>8.5714285714285712</v>
      </c>
      <c r="J344" s="12">
        <f>AVERAGE('FL DOH Daily'!J337:J343)</f>
        <v>148.28571428571428</v>
      </c>
      <c r="K344" s="15">
        <f>'FL DOH Daily'!K343</f>
        <v>5.4644808743169397E-2</v>
      </c>
      <c r="L344" s="42">
        <f>AVERAGE('FL DOH Daily'!O337:O343)</f>
        <v>6</v>
      </c>
      <c r="M344" s="12">
        <f>AVERAGE('FL DOH Daily'!P337:P343)</f>
        <v>93</v>
      </c>
      <c r="N344" s="15">
        <f>'FL DOH Daily'!Q343</f>
        <v>6.0606060606060608E-2</v>
      </c>
      <c r="O344" s="42">
        <f t="shared" si="15"/>
        <v>32</v>
      </c>
      <c r="P344" s="41">
        <f t="shared" si="16"/>
        <v>399.14285714285711</v>
      </c>
      <c r="Q344" s="15">
        <f>'FL DOH Daily'!W343</f>
        <v>7.4221338634857525E-2</v>
      </c>
    </row>
    <row r="345" spans="1:17">
      <c r="A345" s="29">
        <v>44250</v>
      </c>
      <c r="B345" s="31">
        <v>19</v>
      </c>
      <c r="C345" s="17">
        <f>AVERAGE('FL DOH Daily'!Z338:Z344)</f>
        <v>10.714285714285714</v>
      </c>
      <c r="D345" s="12">
        <f>AVERAGE('FL DOH Daily'!AA338:AA344)</f>
        <v>1900.2857142857142</v>
      </c>
      <c r="E345" s="15">
        <f>C345/SUM(C345:D345)</f>
        <v>5.6066382596994839E-3</v>
      </c>
      <c r="F345" s="11">
        <f>AVERAGE('FL DOH Daily'!C338:C344)</f>
        <v>17.285714285714285</v>
      </c>
      <c r="G345" s="41">
        <f>AVERAGE('FL DOH Daily'!D338:D344)</f>
        <v>169.14285714285714</v>
      </c>
      <c r="H345" s="15">
        <f>'FL DOH Daily'!E344</f>
        <v>9.2720306513409956E-2</v>
      </c>
      <c r="I345" s="42">
        <f>AVERAGE('FL DOH Daily'!I338:I344)</f>
        <v>7.8571428571428568</v>
      </c>
      <c r="J345" s="12">
        <f>AVERAGE('FL DOH Daily'!J338:J344)</f>
        <v>147.14285714285714</v>
      </c>
      <c r="K345" s="15">
        <f>'FL DOH Daily'!K344</f>
        <v>5.0691244239631339E-2</v>
      </c>
      <c r="L345" s="42">
        <f>AVERAGE('FL DOH Daily'!O338:O344)</f>
        <v>8</v>
      </c>
      <c r="M345" s="12">
        <f>AVERAGE('FL DOH Daily'!P338:P344)</f>
        <v>87.571428571428569</v>
      </c>
      <c r="N345" s="15">
        <f>'FL DOH Daily'!Q344</f>
        <v>8.3707025411061287E-2</v>
      </c>
      <c r="O345" s="42">
        <f t="shared" si="15"/>
        <v>33.142857142857139</v>
      </c>
      <c r="P345" s="41">
        <f t="shared" si="16"/>
        <v>403.85714285714283</v>
      </c>
      <c r="Q345" s="15">
        <f>'FL DOH Daily'!W344</f>
        <v>7.5841778358940834E-2</v>
      </c>
    </row>
    <row r="346" spans="1:17">
      <c r="A346" s="29">
        <v>44251</v>
      </c>
      <c r="B346" s="31">
        <v>9</v>
      </c>
      <c r="C346" s="17">
        <f>AVERAGE('FL DOH Daily'!Z339:Z345)</f>
        <v>9.5714285714285712</v>
      </c>
      <c r="D346" s="12">
        <f>AVERAGE('FL DOH Daily'!AA339:AA345)</f>
        <v>1947.8571428571429</v>
      </c>
      <c r="E346" s="15">
        <f t="shared" si="14"/>
        <v>4.8897971099109618E-3</v>
      </c>
      <c r="F346" s="11">
        <f>AVERAGE('FL DOH Daily'!C339:C345)</f>
        <v>15.571428571428571</v>
      </c>
      <c r="G346" s="41">
        <f>AVERAGE('FL DOH Daily'!D339:D345)</f>
        <v>168</v>
      </c>
      <c r="H346" s="15">
        <f>'FL DOH Daily'!E345</f>
        <v>8.4824902723735413E-2</v>
      </c>
      <c r="I346" s="42">
        <f>AVERAGE('FL DOH Daily'!I339:I345)</f>
        <v>8.2857142857142865</v>
      </c>
      <c r="J346" s="12">
        <f>AVERAGE('FL DOH Daily'!J339:J345)</f>
        <v>161.14285714285714</v>
      </c>
      <c r="K346" s="15">
        <f>'FL DOH Daily'!K345</f>
        <v>4.8903878583473864E-2</v>
      </c>
      <c r="L346" s="42">
        <f>AVERAGE('FL DOH Daily'!O339:O345)</f>
        <v>9.1428571428571423</v>
      </c>
      <c r="M346" s="12">
        <f>AVERAGE('FL DOH Daily'!P339:P345)</f>
        <v>89.428571428571431</v>
      </c>
      <c r="N346" s="15">
        <f>'FL DOH Daily'!Q345</f>
        <v>9.2753623188405798E-2</v>
      </c>
      <c r="O346" s="42">
        <f t="shared" si="15"/>
        <v>33</v>
      </c>
      <c r="P346" s="41">
        <f t="shared" si="16"/>
        <v>418.57142857142856</v>
      </c>
      <c r="Q346" s="15">
        <f>'FL DOH Daily'!W345</f>
        <v>7.3078139829167985E-2</v>
      </c>
    </row>
    <row r="347" spans="1:17">
      <c r="A347" s="29">
        <v>44252</v>
      </c>
      <c r="B347" s="31">
        <v>18</v>
      </c>
      <c r="C347" s="17">
        <f>AVERAGE('FL DOH Daily'!Z340:Z346)</f>
        <v>8.2857142857142865</v>
      </c>
      <c r="D347" s="12">
        <f>AVERAGE('FL DOH Daily'!AA340:AA346)</f>
        <v>1941.4285714285713</v>
      </c>
      <c r="E347" s="15">
        <f t="shared" si="14"/>
        <v>4.2497069167643621E-3</v>
      </c>
      <c r="F347" s="11">
        <f>AVERAGE('FL DOH Daily'!C340:C346)</f>
        <v>12.857142857142858</v>
      </c>
      <c r="G347" s="41">
        <f>AVERAGE('FL DOH Daily'!D340:D346)</f>
        <v>164</v>
      </c>
      <c r="H347" s="15">
        <f>'FL DOH Daily'!E346</f>
        <v>7.2697899838449112E-2</v>
      </c>
      <c r="I347" s="42">
        <f>AVERAGE('FL DOH Daily'!I340:I346)</f>
        <v>7.7142857142857144</v>
      </c>
      <c r="J347" s="12">
        <f>AVERAGE('FL DOH Daily'!J340:J346)</f>
        <v>159.71428571428572</v>
      </c>
      <c r="K347" s="15">
        <f>'FL DOH Daily'!K346</f>
        <v>4.607508532423208E-2</v>
      </c>
      <c r="L347" s="42">
        <f>AVERAGE('FL DOH Daily'!O340:O346)</f>
        <v>8.5714285714285712</v>
      </c>
      <c r="M347" s="12">
        <f>AVERAGE('FL DOH Daily'!P340:P346)</f>
        <v>87</v>
      </c>
      <c r="N347" s="15">
        <f>'FL DOH Daily'!Q346</f>
        <v>8.9686098654708515E-2</v>
      </c>
      <c r="O347" s="42">
        <f t="shared" si="15"/>
        <v>29.142857142857146</v>
      </c>
      <c r="P347" s="41">
        <f t="shared" si="16"/>
        <v>410.71428571428572</v>
      </c>
      <c r="Q347" s="15">
        <f>'FL DOH Daily'!W346</f>
        <v>6.6255277687560898E-2</v>
      </c>
    </row>
    <row r="348" spans="1:17">
      <c r="A348" s="29">
        <v>44253</v>
      </c>
      <c r="B348" s="31">
        <v>12</v>
      </c>
      <c r="C348" s="17">
        <f>AVERAGE('FL DOH Daily'!Z341:Z347)</f>
        <v>7.5714285714285712</v>
      </c>
      <c r="D348" s="12">
        <f>AVERAGE('FL DOH Daily'!AA341:AA347)</f>
        <v>1830.8571428571429</v>
      </c>
      <c r="E348" s="15">
        <f t="shared" si="14"/>
        <v>4.1184241199782416E-3</v>
      </c>
      <c r="F348" s="11">
        <f>AVERAGE('FL DOH Daily'!C341:C347)</f>
        <v>10.428571428571429</v>
      </c>
      <c r="G348" s="41">
        <f>AVERAGE('FL DOH Daily'!D341:D347)</f>
        <v>141.14285714285714</v>
      </c>
      <c r="H348" s="15">
        <f>'FL DOH Daily'!E347</f>
        <v>6.8803016022620164E-2</v>
      </c>
      <c r="I348" s="42">
        <f>AVERAGE('FL DOH Daily'!I341:I347)</f>
        <v>7.7142857142857144</v>
      </c>
      <c r="J348" s="12">
        <f>AVERAGE('FL DOH Daily'!J341:J347)</f>
        <v>142.71428571428572</v>
      </c>
      <c r="K348" s="15">
        <f>'FL DOH Daily'!K347</f>
        <v>5.128205128205128E-2</v>
      </c>
      <c r="L348" s="42">
        <f>AVERAGE('FL DOH Daily'!O341:O347)</f>
        <v>7.8571428571428568</v>
      </c>
      <c r="M348" s="12">
        <f>AVERAGE('FL DOH Daily'!P341:P347)</f>
        <v>82.857142857142861</v>
      </c>
      <c r="N348" s="15">
        <f>'FL DOH Daily'!Q347</f>
        <v>8.6614173228346455E-2</v>
      </c>
      <c r="O348" s="42">
        <f t="shared" si="15"/>
        <v>26</v>
      </c>
      <c r="P348" s="41">
        <f t="shared" si="16"/>
        <v>366.71428571428578</v>
      </c>
      <c r="Q348" s="15">
        <f>'FL DOH Daily'!W347</f>
        <v>6.6205893052018919E-2</v>
      </c>
    </row>
    <row r="349" spans="1:17">
      <c r="A349" s="29">
        <v>44254</v>
      </c>
      <c r="B349" s="31">
        <v>11</v>
      </c>
      <c r="C349" s="17">
        <f>AVERAGE('FL DOH Daily'!Z342:Z348)</f>
        <v>8.4285714285714288</v>
      </c>
      <c r="D349" s="12">
        <f>AVERAGE('FL DOH Daily'!AA342:AA348)</f>
        <v>1831</v>
      </c>
      <c r="E349" s="15">
        <f t="shared" si="14"/>
        <v>4.5821683752718242E-3</v>
      </c>
      <c r="F349" s="11">
        <f>AVERAGE('FL DOH Daily'!C342:C348)</f>
        <v>11.571428571428571</v>
      </c>
      <c r="G349" s="41">
        <f>AVERAGE('FL DOH Daily'!D342:D348)</f>
        <v>156.85714285714286</v>
      </c>
      <c r="H349" s="15">
        <f>'FL DOH Daily'!E348</f>
        <v>6.8702290076335881E-2</v>
      </c>
      <c r="I349" s="42">
        <f>AVERAGE('FL DOH Daily'!I342:I348)</f>
        <v>8.2857142857142865</v>
      </c>
      <c r="J349" s="12">
        <f>AVERAGE('FL DOH Daily'!J342:J348)</f>
        <v>152.28571428571428</v>
      </c>
      <c r="K349" s="15">
        <f>'FL DOH Daily'!K348</f>
        <v>5.1601423487544484E-2</v>
      </c>
      <c r="L349" s="42">
        <f>AVERAGE('FL DOH Daily'!O342:O348)</f>
        <v>8</v>
      </c>
      <c r="M349" s="12">
        <f>AVERAGE('FL DOH Daily'!P342:P348)</f>
        <v>89</v>
      </c>
      <c r="N349" s="15">
        <f>'FL DOH Daily'!Q348</f>
        <v>8.247422680412371E-2</v>
      </c>
      <c r="O349" s="42">
        <f t="shared" si="15"/>
        <v>27.857142857142858</v>
      </c>
      <c r="P349" s="41">
        <f t="shared" si="16"/>
        <v>398.14285714285711</v>
      </c>
      <c r="Q349" s="15">
        <f>'FL DOH Daily'!W348</f>
        <v>6.5392354124748489E-2</v>
      </c>
    </row>
    <row r="350" spans="1:17">
      <c r="A350" s="29">
        <v>44255</v>
      </c>
      <c r="B350" s="31">
        <v>19</v>
      </c>
      <c r="C350" s="17">
        <f>AVERAGE('FL DOH Daily'!Z343:Z349)</f>
        <v>8.2857142857142865</v>
      </c>
      <c r="D350" s="12">
        <f>AVERAGE('FL DOH Daily'!AA343:AA349)</f>
        <v>1821.4285714285713</v>
      </c>
      <c r="E350" s="15">
        <f t="shared" si="14"/>
        <v>4.5284197376639608E-3</v>
      </c>
      <c r="F350" s="11">
        <f>AVERAGE('FL DOH Daily'!C343:C349)</f>
        <v>11</v>
      </c>
      <c r="G350" s="41">
        <f>AVERAGE('FL DOH Daily'!D343:D349)</f>
        <v>158</v>
      </c>
      <c r="H350" s="15">
        <f>'FL DOH Daily'!E349</f>
        <v>6.5088757396449703E-2</v>
      </c>
      <c r="I350" s="42">
        <f>AVERAGE('FL DOH Daily'!I343:I349)</f>
        <v>9</v>
      </c>
      <c r="J350" s="12">
        <f>AVERAGE('FL DOH Daily'!J343:J349)</f>
        <v>155.85714285714286</v>
      </c>
      <c r="K350" s="15">
        <f>'FL DOH Daily'!K349</f>
        <v>5.4592720970537259E-2</v>
      </c>
      <c r="L350" s="42">
        <f>AVERAGE('FL DOH Daily'!O343:O349)</f>
        <v>8</v>
      </c>
      <c r="M350" s="12">
        <f>AVERAGE('FL DOH Daily'!P343:P349)</f>
        <v>91.571428571428569</v>
      </c>
      <c r="N350" s="15">
        <f>'FL DOH Daily'!Q349</f>
        <v>8.0344332855093251E-2</v>
      </c>
      <c r="O350" s="42">
        <f t="shared" si="15"/>
        <v>28</v>
      </c>
      <c r="P350" s="41">
        <f t="shared" si="16"/>
        <v>405.42857142857144</v>
      </c>
      <c r="Q350" s="15">
        <f>'FL DOH Daily'!W349</f>
        <v>6.460118655240607E-2</v>
      </c>
    </row>
    <row r="351" spans="1:17">
      <c r="A351" s="29">
        <v>44256</v>
      </c>
      <c r="B351" s="31">
        <v>8</v>
      </c>
      <c r="C351" s="17">
        <f>AVERAGE('FL DOH Daily'!Z344:Z350)</f>
        <v>7.2857142857142856</v>
      </c>
      <c r="D351" s="12">
        <f>AVERAGE('FL DOH Daily'!AA344:AA350)</f>
        <v>1799.8571428571429</v>
      </c>
      <c r="E351" s="15">
        <f t="shared" si="14"/>
        <v>4.0316205533596841E-3</v>
      </c>
      <c r="F351" s="11">
        <f>AVERAGE('FL DOH Daily'!C344:C350)</f>
        <v>9.8571428571428577</v>
      </c>
      <c r="G351" s="41">
        <f>AVERAGE('FL DOH Daily'!D344:D350)</f>
        <v>154</v>
      </c>
      <c r="H351" s="15">
        <f>'FL DOH Daily'!E350</f>
        <v>6.015693112467306E-2</v>
      </c>
      <c r="I351" s="42">
        <f>AVERAGE('FL DOH Daily'!I344:I350)</f>
        <v>9.1428571428571423</v>
      </c>
      <c r="J351" s="12">
        <f>AVERAGE('FL DOH Daily'!J344:J350)</f>
        <v>157.42857142857142</v>
      </c>
      <c r="K351" s="15">
        <f>'FL DOH Daily'!K350</f>
        <v>5.4888507718696397E-2</v>
      </c>
      <c r="L351" s="42">
        <f>AVERAGE('FL DOH Daily'!O344:O350)</f>
        <v>8.5714285714285712</v>
      </c>
      <c r="M351" s="12">
        <f>AVERAGE('FL DOH Daily'!P344:P350)</f>
        <v>92.857142857142861</v>
      </c>
      <c r="N351" s="15">
        <f>'FL DOH Daily'!Q350</f>
        <v>8.4507042253521125E-2</v>
      </c>
      <c r="O351" s="42">
        <f t="shared" si="15"/>
        <v>27.571428571428569</v>
      </c>
      <c r="P351" s="41">
        <f t="shared" si="16"/>
        <v>404.28571428571433</v>
      </c>
      <c r="Q351" s="15">
        <f>'FL DOH Daily'!W350</f>
        <v>6.3843863711544824E-2</v>
      </c>
    </row>
    <row r="352" spans="1:17">
      <c r="A352" s="29">
        <v>44257</v>
      </c>
      <c r="B352" s="31">
        <v>16</v>
      </c>
      <c r="C352" s="17">
        <f>AVERAGE('FL DOH Daily'!Z345:Z351)</f>
        <v>6.2857142857142856</v>
      </c>
      <c r="D352" s="12">
        <f>AVERAGE('FL DOH Daily'!AA345:AA351)</f>
        <v>1874.5714285714287</v>
      </c>
      <c r="E352" s="15">
        <f t="shared" si="14"/>
        <v>3.341941364119702E-3</v>
      </c>
      <c r="F352" s="11">
        <f>AVERAGE('FL DOH Daily'!C345:C351)</f>
        <v>8.7142857142857135</v>
      </c>
      <c r="G352" s="41">
        <f>AVERAGE('FL DOH Daily'!D345:D351)</f>
        <v>157.14285714285714</v>
      </c>
      <c r="H352" s="15">
        <f>'FL DOH Daily'!E351</f>
        <v>5.2540913006029283E-2</v>
      </c>
      <c r="I352" s="42">
        <f>AVERAGE('FL DOH Daily'!I345:I351)</f>
        <v>9.2857142857142865</v>
      </c>
      <c r="J352" s="12">
        <f>AVERAGE('FL DOH Daily'!J345:J351)</f>
        <v>158.85714285714286</v>
      </c>
      <c r="K352" s="15">
        <f>'FL DOH Daily'!K351</f>
        <v>5.5225148683092605E-2</v>
      </c>
      <c r="L352" s="42">
        <f>AVERAGE('FL DOH Daily'!O345:O351)</f>
        <v>7.4285714285714288</v>
      </c>
      <c r="M352" s="12">
        <f>AVERAGE('FL DOH Daily'!P345:P351)</f>
        <v>89.428571428571431</v>
      </c>
      <c r="N352" s="15">
        <f>'FL DOH Daily'!Q351</f>
        <v>7.6696165191740412E-2</v>
      </c>
      <c r="O352" s="42">
        <f t="shared" ref="O352:O361" si="17">SUM(F352,I352,L352)</f>
        <v>25.428571428571431</v>
      </c>
      <c r="P352" s="41">
        <f t="shared" ref="P352:P361" si="18">SUM(G352,J352,M352)</f>
        <v>405.42857142857144</v>
      </c>
      <c r="Q352" s="15">
        <f>'FL DOH Daily'!W351</f>
        <v>5.9018567639257294E-2</v>
      </c>
    </row>
    <row r="353" spans="1:17">
      <c r="A353" s="29">
        <v>44258</v>
      </c>
      <c r="B353" s="31">
        <v>9</v>
      </c>
      <c r="C353" s="17">
        <f>AVERAGE('FL DOH Daily'!Z346:Z352)</f>
        <v>6</v>
      </c>
      <c r="D353" s="12">
        <f>AVERAGE('FL DOH Daily'!AA346:AA352)</f>
        <v>1778</v>
      </c>
      <c r="E353" s="15">
        <f t="shared" si="14"/>
        <v>3.3632286995515697E-3</v>
      </c>
      <c r="F353" s="11">
        <f>AVERAGE('FL DOH Daily'!C346:C352)</f>
        <v>7.8571428571428568</v>
      </c>
      <c r="G353" s="41">
        <f>AVERAGE('FL DOH Daily'!D346:D352)</f>
        <v>144.42857142857142</v>
      </c>
      <c r="H353" s="15">
        <f>'FL DOH Daily'!E352</f>
        <v>5.1594746716697934E-2</v>
      </c>
      <c r="I353" s="42">
        <f>AVERAGE('FL DOH Daily'!I346:I352)</f>
        <v>9.4285714285714288</v>
      </c>
      <c r="J353" s="12">
        <f>AVERAGE('FL DOH Daily'!J346:J352)</f>
        <v>150.57142857142858</v>
      </c>
      <c r="K353" s="15">
        <f>'FL DOH Daily'!K352</f>
        <v>5.8928571428571427E-2</v>
      </c>
      <c r="L353" s="42">
        <f>AVERAGE('FL DOH Daily'!O346:O352)</f>
        <v>6.5714285714285712</v>
      </c>
      <c r="M353" s="12">
        <f>AVERAGE('FL DOH Daily'!P346:P352)</f>
        <v>87.571428571428569</v>
      </c>
      <c r="N353" s="15">
        <f>'FL DOH Daily'!Q352</f>
        <v>6.9802731411229141E-2</v>
      </c>
      <c r="O353" s="42">
        <f t="shared" si="17"/>
        <v>23.857142857142854</v>
      </c>
      <c r="P353" s="41">
        <f t="shared" si="18"/>
        <v>382.57142857142856</v>
      </c>
      <c r="Q353" s="15">
        <f>'FL DOH Daily'!W352</f>
        <v>5.8699472759226712E-2</v>
      </c>
    </row>
    <row r="354" spans="1:17">
      <c r="A354" s="29">
        <v>44259</v>
      </c>
      <c r="B354" s="31">
        <v>7</v>
      </c>
      <c r="C354" s="17">
        <f>AVERAGE('FL DOH Daily'!Z347:Z353)</f>
        <v>5.8571428571428568</v>
      </c>
      <c r="D354" s="12">
        <f>AVERAGE('FL DOH Daily'!AA347:AA353)</f>
        <v>1789.7142857142858</v>
      </c>
      <c r="E354" s="15">
        <f t="shared" si="14"/>
        <v>3.261993794255708E-3</v>
      </c>
      <c r="F354" s="11">
        <f>AVERAGE('FL DOH Daily'!C347:C353)</f>
        <v>8.5714285714285712</v>
      </c>
      <c r="G354" s="41">
        <f>AVERAGE('FL DOH Daily'!D347:D353)</f>
        <v>148.57142857142858</v>
      </c>
      <c r="H354" s="15">
        <f>'FL DOH Daily'!E353</f>
        <v>5.4545454545454543E-2</v>
      </c>
      <c r="I354" s="42">
        <f>AVERAGE('FL DOH Daily'!I347:I353)</f>
        <v>9.2857142857142865</v>
      </c>
      <c r="J354" s="12">
        <f>AVERAGE('FL DOH Daily'!J347:J353)</f>
        <v>153.85714285714286</v>
      </c>
      <c r="K354" s="15">
        <f>'FL DOH Daily'!K353</f>
        <v>5.6917688266199647E-2</v>
      </c>
      <c r="L354" s="42">
        <f>AVERAGE('FL DOH Daily'!O347:O353)</f>
        <v>7.1428571428571432</v>
      </c>
      <c r="M354" s="12">
        <f>AVERAGE('FL DOH Daily'!P347:P353)</f>
        <v>94.285714285714292</v>
      </c>
      <c r="N354" s="15">
        <f>'FL DOH Daily'!Q353</f>
        <v>7.0422535211267609E-2</v>
      </c>
      <c r="O354" s="42">
        <f t="shared" si="17"/>
        <v>25</v>
      </c>
      <c r="P354" s="41">
        <f t="shared" si="18"/>
        <v>396.71428571428572</v>
      </c>
      <c r="Q354" s="15">
        <f>'FL DOH Daily'!W353</f>
        <v>5.9281842818428188E-2</v>
      </c>
    </row>
    <row r="355" spans="1:17">
      <c r="A355" s="29">
        <v>44260</v>
      </c>
      <c r="B355" s="31">
        <v>10</v>
      </c>
      <c r="C355" s="17">
        <f>AVERAGE('FL DOH Daily'!Z348:Z354)</f>
        <v>5.1428571428571432</v>
      </c>
      <c r="D355" s="12">
        <f>AVERAGE('FL DOH Daily'!AA348:AA354)</f>
        <v>1690.1428571428571</v>
      </c>
      <c r="E355" s="15">
        <f t="shared" si="14"/>
        <v>3.0336226510491284E-3</v>
      </c>
      <c r="F355" s="11">
        <f>AVERAGE('FL DOH Daily'!C348:C354)</f>
        <v>8.2857142857142865</v>
      </c>
      <c r="G355" s="41">
        <f>AVERAGE('FL DOH Daily'!D348:D354)</f>
        <v>157.14285714285714</v>
      </c>
      <c r="H355" s="15">
        <f>'FL DOH Daily'!E354</f>
        <v>5.0086355785837651E-2</v>
      </c>
      <c r="I355" s="42">
        <f>AVERAGE('FL DOH Daily'!I348:I354)</f>
        <v>9</v>
      </c>
      <c r="J355" s="12">
        <f>AVERAGE('FL DOH Daily'!J348:J354)</f>
        <v>164.57142857142858</v>
      </c>
      <c r="K355" s="15">
        <f>'FL DOH Daily'!K354</f>
        <v>5.185185185185185E-2</v>
      </c>
      <c r="L355" s="42">
        <f>AVERAGE('FL DOH Daily'!O348:O354)</f>
        <v>7.4285714285714288</v>
      </c>
      <c r="M355" s="12">
        <f>AVERAGE('FL DOH Daily'!P348:P354)</f>
        <v>97</v>
      </c>
      <c r="N355" s="15">
        <f>'FL DOH Daily'!Q354</f>
        <v>7.1135430916552667E-2</v>
      </c>
      <c r="O355" s="42">
        <f t="shared" si="17"/>
        <v>24.714285714285715</v>
      </c>
      <c r="P355" s="41">
        <f t="shared" si="18"/>
        <v>418.71428571428572</v>
      </c>
      <c r="Q355" s="15">
        <f>'FL DOH Daily'!W354</f>
        <v>5.573453608247423E-2</v>
      </c>
    </row>
    <row r="356" spans="1:17">
      <c r="A356" s="29">
        <v>44261</v>
      </c>
      <c r="B356" s="31">
        <v>5</v>
      </c>
      <c r="C356" s="17">
        <f>AVERAGE('FL DOH Daily'!Z349:Z355)</f>
        <v>4.5714285714285712</v>
      </c>
      <c r="D356" s="12">
        <f>AVERAGE('FL DOH Daily'!AA349:AA355)</f>
        <v>1790.4285714285713</v>
      </c>
      <c r="E356" s="15">
        <f t="shared" si="14"/>
        <v>2.5467568643056109E-3</v>
      </c>
      <c r="F356" s="11">
        <f>AVERAGE('FL DOH Daily'!C349:C355)</f>
        <v>7.4285714285714288</v>
      </c>
      <c r="G356" s="41">
        <f>AVERAGE('FL DOH Daily'!D349:D355)</f>
        <v>145</v>
      </c>
      <c r="H356" s="15">
        <f>'FL DOH Daily'!E355</f>
        <v>4.8734770384254923E-2</v>
      </c>
      <c r="I356" s="42">
        <f>AVERAGE('FL DOH Daily'!I349:I355)</f>
        <v>8.7142857142857135</v>
      </c>
      <c r="J356" s="12">
        <f>AVERAGE('FL DOH Daily'!J349:J355)</f>
        <v>159.42857142857142</v>
      </c>
      <c r="K356" s="15">
        <f>'FL DOH Daily'!K355</f>
        <v>5.1826677994902294E-2</v>
      </c>
      <c r="L356" s="42">
        <f>AVERAGE('FL DOH Daily'!O349:O355)</f>
        <v>7.4285714285714288</v>
      </c>
      <c r="M356" s="12">
        <f>AVERAGE('FL DOH Daily'!P349:P355)</f>
        <v>92.571428571428569</v>
      </c>
      <c r="N356" s="15">
        <f>'FL DOH Daily'!Q355</f>
        <v>7.4285714285714288E-2</v>
      </c>
      <c r="O356" s="42">
        <f t="shared" si="17"/>
        <v>23.571428571428569</v>
      </c>
      <c r="P356" s="41">
        <f t="shared" si="18"/>
        <v>397</v>
      </c>
      <c r="Q356" s="15">
        <f>'FL DOH Daily'!W355</f>
        <v>5.6046195652173912E-2</v>
      </c>
    </row>
    <row r="357" spans="1:17">
      <c r="A357" s="29">
        <v>44262</v>
      </c>
      <c r="B357" s="31">
        <v>4</v>
      </c>
      <c r="C357" s="17">
        <f>AVERAGE('FL DOH Daily'!Z350:Z356)</f>
        <v>4.7142857142857144</v>
      </c>
      <c r="D357" s="12">
        <f>AVERAGE('FL DOH Daily'!AA350:AA356)</f>
        <v>1739</v>
      </c>
      <c r="E357" s="15">
        <f t="shared" si="14"/>
        <v>2.7035883991479602E-3</v>
      </c>
      <c r="F357" s="11">
        <f>AVERAGE('FL DOH Daily'!C350:C356)</f>
        <v>7.2857142857142856</v>
      </c>
      <c r="G357" s="41">
        <f>AVERAGE('FL DOH Daily'!D350:D356)</f>
        <v>133.71428571428572</v>
      </c>
      <c r="H357" s="15">
        <f>'FL DOH Daily'!E356</f>
        <v>5.1671732522796353E-2</v>
      </c>
      <c r="I357" s="42">
        <f>AVERAGE('FL DOH Daily'!I350:I356)</f>
        <v>8</v>
      </c>
      <c r="J357" s="12">
        <f>AVERAGE('FL DOH Daily'!J350:J356)</f>
        <v>155.28571428571428</v>
      </c>
      <c r="K357" s="15">
        <f>'FL DOH Daily'!K356</f>
        <v>4.8993875765529306E-2</v>
      </c>
      <c r="L357" s="42">
        <f>AVERAGE('FL DOH Daily'!O350:O356)</f>
        <v>8.1428571428571423</v>
      </c>
      <c r="M357" s="12">
        <f>AVERAGE('FL DOH Daily'!P350:P356)</f>
        <v>89.428571428571431</v>
      </c>
      <c r="N357" s="15">
        <f>'FL DOH Daily'!Q356</f>
        <v>8.3455344070278187E-2</v>
      </c>
      <c r="O357" s="42">
        <f t="shared" si="17"/>
        <v>23.428571428571427</v>
      </c>
      <c r="P357" s="41">
        <f t="shared" si="18"/>
        <v>378.42857142857144</v>
      </c>
      <c r="Q357" s="15">
        <f>'FL DOH Daily'!W356</f>
        <v>5.8300746533949517E-2</v>
      </c>
    </row>
    <row r="358" spans="1:17">
      <c r="A358" s="29">
        <v>44263</v>
      </c>
      <c r="B358" s="31">
        <v>13</v>
      </c>
      <c r="C358" s="17">
        <f>AVERAGE('FL DOH Daily'!Z351:Z357)</f>
        <v>6</v>
      </c>
      <c r="D358" s="12">
        <f>AVERAGE('FL DOH Daily'!AA351:AA357)</f>
        <v>1882.1428571428571</v>
      </c>
      <c r="E358" s="15">
        <f t="shared" si="14"/>
        <v>3.1777256563516685E-3</v>
      </c>
      <c r="F358" s="11">
        <f>AVERAGE('FL DOH Daily'!C351:C357)</f>
        <v>9.5714285714285712</v>
      </c>
      <c r="G358" s="41">
        <f>AVERAGE('FL DOH Daily'!D351:D357)</f>
        <v>148.14285714285714</v>
      </c>
      <c r="H358" s="15">
        <f>'FL DOH Daily'!E357</f>
        <v>6.0688405797101448E-2</v>
      </c>
      <c r="I358" s="42">
        <f>AVERAGE('FL DOH Daily'!I351:I357)</f>
        <v>8</v>
      </c>
      <c r="J358" s="12">
        <f>AVERAGE('FL DOH Daily'!J351:J357)</f>
        <v>153.14285714285714</v>
      </c>
      <c r="K358" s="15">
        <f>'FL DOH Daily'!K357</f>
        <v>4.9645390070921988E-2</v>
      </c>
      <c r="L358" s="42">
        <f>AVERAGE('FL DOH Daily'!O351:O357)</f>
        <v>8.1428571428571423</v>
      </c>
      <c r="M358" s="12">
        <f>AVERAGE('FL DOH Daily'!P351:P357)</f>
        <v>92.857142857142861</v>
      </c>
      <c r="N358" s="15">
        <f>'FL DOH Daily'!Q357</f>
        <v>8.0622347949080617E-2</v>
      </c>
      <c r="O358" s="42">
        <f t="shared" si="17"/>
        <v>25.714285714285712</v>
      </c>
      <c r="P358" s="41">
        <f t="shared" si="18"/>
        <v>394.14285714285711</v>
      </c>
      <c r="Q358" s="15">
        <f>'FL DOH Daily'!W357</f>
        <v>6.1245321537938074E-2</v>
      </c>
    </row>
    <row r="359" spans="1:17">
      <c r="A359" s="29">
        <v>44264</v>
      </c>
      <c r="B359" s="31">
        <v>11</v>
      </c>
      <c r="C359" s="17">
        <f>AVERAGE('FL DOH Daily'!Z352:Z358)</f>
        <v>6.2857142857142856</v>
      </c>
      <c r="D359" s="12">
        <f>AVERAGE('FL DOH Daily'!AA352:AA358)</f>
        <v>1814.2857142857142</v>
      </c>
      <c r="E359" s="15">
        <f t="shared" si="14"/>
        <v>3.4526051475204018E-3</v>
      </c>
      <c r="F359" s="11">
        <f>AVERAGE('FL DOH Daily'!C352:C358)</f>
        <v>10</v>
      </c>
      <c r="G359" s="41">
        <f>AVERAGE('FL DOH Daily'!D352:D358)</f>
        <v>138.28571428571428</v>
      </c>
      <c r="H359" s="15">
        <f>'FL DOH Daily'!E358</f>
        <v>6.7437379576107903E-2</v>
      </c>
      <c r="I359" s="42">
        <f>AVERAGE('FL DOH Daily'!I352:I358)</f>
        <v>7.4285714285714288</v>
      </c>
      <c r="J359" s="12">
        <f>AVERAGE('FL DOH Daily'!J352:J358)</f>
        <v>151.42857142857142</v>
      </c>
      <c r="K359" s="15">
        <f>'FL DOH Daily'!K358</f>
        <v>4.6762589928057555E-2</v>
      </c>
      <c r="L359" s="42">
        <f>AVERAGE('FL DOH Daily'!O352:O358)</f>
        <v>8</v>
      </c>
      <c r="M359" s="12">
        <f>AVERAGE('FL DOH Daily'!P352:P358)</f>
        <v>98.714285714285708</v>
      </c>
      <c r="N359" s="15">
        <f>'FL DOH Daily'!Q358</f>
        <v>7.4966532797858101E-2</v>
      </c>
      <c r="O359" s="42">
        <f t="shared" si="17"/>
        <v>25.428571428571431</v>
      </c>
      <c r="P359" s="41">
        <f t="shared" si="18"/>
        <v>388.42857142857139</v>
      </c>
      <c r="Q359" s="15">
        <f>'FL DOH Daily'!W358</f>
        <v>6.1442871936486017E-2</v>
      </c>
    </row>
    <row r="360" spans="1:17">
      <c r="A360" s="29">
        <v>44265</v>
      </c>
      <c r="B360" s="31">
        <v>12</v>
      </c>
      <c r="C360" s="17">
        <f>AVERAGE('FL DOH Daily'!Z353:Z359)</f>
        <v>6.7142857142857144</v>
      </c>
      <c r="D360" s="12">
        <f>AVERAGE('FL DOH Daily'!AA353:AA359)</f>
        <v>1783.5714285714287</v>
      </c>
      <c r="E360" s="15">
        <f t="shared" si="14"/>
        <v>3.7503989786147459E-3</v>
      </c>
      <c r="F360" s="11">
        <f>AVERAGE('FL DOH Daily'!C353:C359)</f>
        <v>10.142857142857142</v>
      </c>
      <c r="G360" s="41">
        <f>AVERAGE('FL DOH Daily'!D353:D359)</f>
        <v>142.14285714285714</v>
      </c>
      <c r="H360" s="15">
        <f>'FL DOH Daily'!E359</f>
        <v>6.6604127579737341E-2</v>
      </c>
      <c r="I360" s="42">
        <f>AVERAGE('FL DOH Daily'!I353:I359)</f>
        <v>6.4285714285714288</v>
      </c>
      <c r="J360" s="12">
        <f>AVERAGE('FL DOH Daily'!J353:J359)</f>
        <v>152.28571428571428</v>
      </c>
      <c r="K360" s="15">
        <f>'FL DOH Daily'!K359</f>
        <v>4.0504050405040501E-2</v>
      </c>
      <c r="L360" s="42">
        <f>AVERAGE('FL DOH Daily'!O353:O359)</f>
        <v>8.8571428571428577</v>
      </c>
      <c r="M360" s="12">
        <f>AVERAGE('FL DOH Daily'!P353:P359)</f>
        <v>98</v>
      </c>
      <c r="N360" s="15">
        <f>'FL DOH Daily'!Q359</f>
        <v>8.2887700534759357E-2</v>
      </c>
      <c r="O360" s="42">
        <f t="shared" si="17"/>
        <v>25.428571428571427</v>
      </c>
      <c r="P360" s="41">
        <f t="shared" si="18"/>
        <v>392.42857142857144</v>
      </c>
      <c r="Q360" s="15">
        <f>'FL DOH Daily'!W359</f>
        <v>6.0854700854700856E-2</v>
      </c>
    </row>
    <row r="361" spans="1:17">
      <c r="A361" s="29">
        <v>44266</v>
      </c>
      <c r="B361" s="31">
        <v>7</v>
      </c>
      <c r="C361" s="17">
        <f>AVERAGE('FL DOH Daily'!Z354:Z360)</f>
        <v>8.4285714285714288</v>
      </c>
      <c r="D361" s="12">
        <f>AVERAGE('FL DOH Daily'!AA354:AA360)</f>
        <v>1808</v>
      </c>
      <c r="E361" s="15">
        <f t="shared" si="14"/>
        <v>4.6401887534408184E-3</v>
      </c>
      <c r="F361" s="11">
        <f>AVERAGE('FL DOH Daily'!C354:C360)</f>
        <v>11.428571428571429</v>
      </c>
      <c r="G361" s="41">
        <f>AVERAGE('FL DOH Daily'!D354:D360)</f>
        <v>143.28571428571428</v>
      </c>
      <c r="H361" s="15">
        <f>'FL DOH Daily'!E360</f>
        <v>7.3868882733148664E-2</v>
      </c>
      <c r="I361" s="42">
        <f>AVERAGE('FL DOH Daily'!I354:I360)</f>
        <v>6</v>
      </c>
      <c r="J361" s="12">
        <f>AVERAGE('FL DOH Daily'!J354:J360)</f>
        <v>149.14285714285714</v>
      </c>
      <c r="K361" s="15">
        <f>'FL DOH Daily'!K360</f>
        <v>3.8674033149171269E-2</v>
      </c>
      <c r="L361" s="42">
        <f>AVERAGE('FL DOH Daily'!O354:O360)</f>
        <v>8.4285714285714288</v>
      </c>
      <c r="M361" s="12">
        <f>AVERAGE('FL DOH Daily'!P354:P360)</f>
        <v>89.285714285714292</v>
      </c>
      <c r="N361" s="15">
        <f>'FL DOH Daily'!Q360</f>
        <v>8.6257309941520463E-2</v>
      </c>
      <c r="O361" s="42">
        <f t="shared" si="17"/>
        <v>25.857142857142861</v>
      </c>
      <c r="P361" s="41">
        <f t="shared" si="18"/>
        <v>381.71428571428572</v>
      </c>
      <c r="Q361" s="15">
        <f>'FL DOH Daily'!W360</f>
        <v>6.3441990886785843E-2</v>
      </c>
    </row>
    <row r="362" spans="1:17">
      <c r="A362" s="29">
        <v>44267</v>
      </c>
      <c r="B362" s="31">
        <v>13</v>
      </c>
      <c r="C362" s="17">
        <f>AVERAGE('FL DOH Daily'!Z355:Z361)</f>
        <v>10.571428571428571</v>
      </c>
      <c r="D362" s="12">
        <f>AVERAGE('FL DOH Daily'!AA355:AA361)</f>
        <v>1837.5714285714287</v>
      </c>
      <c r="E362" s="15">
        <f t="shared" ref="E362:E366" si="19">C362/SUM(C362:D362)</f>
        <v>5.7200278271624019E-3</v>
      </c>
      <c r="F362" s="11">
        <f>AVERAGE('FL DOH Daily'!C355:C361)</f>
        <v>13.714285714285714</v>
      </c>
      <c r="G362" s="41">
        <f>AVERAGE('FL DOH Daily'!D355:D361)</f>
        <v>140.71428571428572</v>
      </c>
      <c r="H362" s="15">
        <f>'FL DOH Daily'!E361</f>
        <v>8.8806660499537463E-2</v>
      </c>
      <c r="I362" s="42">
        <f>AVERAGE('FL DOH Daily'!I355:I361)</f>
        <v>6</v>
      </c>
      <c r="J362" s="12">
        <f>AVERAGE('FL DOH Daily'!J355:J361)</f>
        <v>142.57142857142858</v>
      </c>
      <c r="K362" s="15">
        <f>'FL DOH Daily'!K361</f>
        <v>4.0384615384615387E-2</v>
      </c>
      <c r="L362" s="42">
        <f>AVERAGE('FL DOH Daily'!O355:O361)</f>
        <v>8.7142857142857135</v>
      </c>
      <c r="M362" s="12">
        <f>AVERAGE('FL DOH Daily'!P355:P361)</f>
        <v>91.428571428571431</v>
      </c>
      <c r="N362" s="15">
        <f>'FL DOH Daily'!Q361</f>
        <v>8.7018544935805991E-2</v>
      </c>
      <c r="O362" s="42">
        <f t="shared" ref="O362:O366" si="20">SUM(F362,I362,L362)</f>
        <v>28.428571428571431</v>
      </c>
      <c r="P362" s="41">
        <f t="shared" ref="P362:P366" si="21">SUM(G362,J362,M362)</f>
        <v>374.71428571428578</v>
      </c>
      <c r="Q362" s="15">
        <f>'FL DOH Daily'!W361</f>
        <v>7.0517363571934805E-2</v>
      </c>
    </row>
    <row r="363" spans="1:17">
      <c r="A363" s="29">
        <v>44268</v>
      </c>
      <c r="B363" s="31">
        <v>12</v>
      </c>
      <c r="C363" s="17">
        <f>AVERAGE('FL DOH Daily'!Z356:Z362)</f>
        <v>10.571428571428571</v>
      </c>
      <c r="D363" s="12">
        <f>AVERAGE('FL DOH Daily'!AA356:AA362)</f>
        <v>1819.5714285714287</v>
      </c>
      <c r="E363" s="15">
        <f t="shared" si="19"/>
        <v>5.7762860042151268E-3</v>
      </c>
      <c r="F363" s="11">
        <f>AVERAGE('FL DOH Daily'!C356:C362)</f>
        <v>13.714285714285714</v>
      </c>
      <c r="G363" s="41">
        <f>AVERAGE('FL DOH Daily'!D356:D362)</f>
        <v>138</v>
      </c>
      <c r="H363" s="15">
        <f>'FL DOH Daily'!E362</f>
        <v>9.03954802259887E-2</v>
      </c>
      <c r="I363" s="42">
        <f>AVERAGE('FL DOH Daily'!I356:I362)</f>
        <v>5.7142857142857144</v>
      </c>
      <c r="J363" s="12">
        <f>AVERAGE('FL DOH Daily'!J356:J362)</f>
        <v>138.85714285714286</v>
      </c>
      <c r="K363" s="15">
        <f>'FL DOH Daily'!K362</f>
        <v>3.9525691699604744E-2</v>
      </c>
      <c r="L363" s="42">
        <f>AVERAGE('FL DOH Daily'!O356:O362)</f>
        <v>9.1428571428571423</v>
      </c>
      <c r="M363" s="12">
        <f>AVERAGE('FL DOH Daily'!P356:P362)</f>
        <v>90.428571428571431</v>
      </c>
      <c r="N363" s="15">
        <f>'FL DOH Daily'!Q362</f>
        <v>9.1822094691535155E-2</v>
      </c>
      <c r="O363" s="42">
        <f t="shared" si="20"/>
        <v>28.571428571428569</v>
      </c>
      <c r="P363" s="41">
        <f t="shared" si="21"/>
        <v>367.28571428571433</v>
      </c>
      <c r="Q363" s="15">
        <f>'FL DOH Daily'!W362</f>
        <v>7.2176109707686759E-2</v>
      </c>
    </row>
    <row r="364" spans="1:17">
      <c r="A364" s="29">
        <v>44269</v>
      </c>
      <c r="B364" s="31">
        <v>26</v>
      </c>
      <c r="C364" s="17">
        <f>AVERAGE('FL DOH Daily'!Z357:Z363)</f>
        <v>10.428571428571429</v>
      </c>
      <c r="D364" s="12">
        <f>AVERAGE('FL DOH Daily'!AA357:AA363)</f>
        <v>1775.8571428571429</v>
      </c>
      <c r="E364" s="15">
        <f t="shared" si="19"/>
        <v>5.8381317978246968E-3</v>
      </c>
      <c r="F364" s="11">
        <f>AVERAGE('FL DOH Daily'!C357:C363)</f>
        <v>13.857142857142858</v>
      </c>
      <c r="G364" s="41">
        <f>AVERAGE('FL DOH Daily'!D357:D363)</f>
        <v>133.85714285714286</v>
      </c>
      <c r="H364" s="15">
        <f>'FL DOH Daily'!E363</f>
        <v>9.3810444874274659E-2</v>
      </c>
      <c r="I364" s="42">
        <f>AVERAGE('FL DOH Daily'!I357:I363)</f>
        <v>6.1428571428571432</v>
      </c>
      <c r="J364" s="12">
        <f>AVERAGE('FL DOH Daily'!J357:J363)</f>
        <v>141.42857142857142</v>
      </c>
      <c r="K364" s="15">
        <f>'FL DOH Daily'!K363</f>
        <v>4.1626331074540175E-2</v>
      </c>
      <c r="L364" s="42">
        <f>AVERAGE('FL DOH Daily'!O357:O363)</f>
        <v>9</v>
      </c>
      <c r="M364" s="12">
        <f>AVERAGE('FL DOH Daily'!P357:P363)</f>
        <v>90.857142857142861</v>
      </c>
      <c r="N364" s="15">
        <f>'FL DOH Daily'!Q363</f>
        <v>9.012875536480687E-2</v>
      </c>
      <c r="O364" s="42">
        <f t="shared" si="20"/>
        <v>29</v>
      </c>
      <c r="P364" s="41">
        <f t="shared" si="21"/>
        <v>366.14285714285711</v>
      </c>
      <c r="Q364" s="15">
        <f>'FL DOH Daily'!W363</f>
        <v>7.3391178597252346E-2</v>
      </c>
    </row>
    <row r="365" spans="1:17">
      <c r="A365" s="29">
        <v>44270</v>
      </c>
      <c r="B365" s="31">
        <v>20</v>
      </c>
      <c r="C365" s="17">
        <f>AVERAGE('FL DOH Daily'!Z358:Z364)</f>
        <v>9.5714285714285712</v>
      </c>
      <c r="D365" s="12">
        <f>AVERAGE('FL DOH Daily'!AA358:AA364)</f>
        <v>1597.7142857142858</v>
      </c>
      <c r="E365" s="15">
        <f t="shared" si="19"/>
        <v>5.9550262198915646E-3</v>
      </c>
      <c r="F365" s="11">
        <f>AVERAGE('FL DOH Daily'!C358:C364)</f>
        <v>12</v>
      </c>
      <c r="G365" s="41">
        <f>AVERAGE('FL DOH Daily'!D358:D364)</f>
        <v>132.71428571428572</v>
      </c>
      <c r="H365" s="15">
        <f>'FL DOH Daily'!E364</f>
        <v>8.2922013820335636E-2</v>
      </c>
      <c r="I365" s="42">
        <f>AVERAGE('FL DOH Daily'!I358:I364)</f>
        <v>5.7142857142857144</v>
      </c>
      <c r="J365" s="12">
        <f>AVERAGE('FL DOH Daily'!J358:J364)</f>
        <v>139.14285714285714</v>
      </c>
      <c r="K365" s="15">
        <f>'FL DOH Daily'!K364</f>
        <v>3.9447731755424063E-2</v>
      </c>
      <c r="L365" s="42">
        <f>AVERAGE('FL DOH Daily'!O358:O364)</f>
        <v>8.7142857142857135</v>
      </c>
      <c r="M365" s="12">
        <f>AVERAGE('FL DOH Daily'!P358:P364)</f>
        <v>88.142857142857139</v>
      </c>
      <c r="N365" s="15">
        <f>'FL DOH Daily'!Q364</f>
        <v>8.9970501474926259E-2</v>
      </c>
      <c r="O365" s="42">
        <f t="shared" si="20"/>
        <v>26.428571428571431</v>
      </c>
      <c r="P365" s="41">
        <f t="shared" si="21"/>
        <v>360</v>
      </c>
      <c r="Q365" s="15">
        <f>'FL DOH Daily'!W364</f>
        <v>6.839186691312385E-2</v>
      </c>
    </row>
    <row r="366" spans="1:17">
      <c r="A366" s="29">
        <v>44271</v>
      </c>
      <c r="B366" s="31">
        <v>19</v>
      </c>
      <c r="C366" s="17">
        <f>AVERAGE('FL DOH Daily'!Z359:Z365)</f>
        <v>9.8571428571428577</v>
      </c>
      <c r="D366" s="12">
        <f>AVERAGE('FL DOH Daily'!AA359:AA365)</f>
        <v>1582.7142857142858</v>
      </c>
      <c r="E366" s="15">
        <f t="shared" si="19"/>
        <v>6.1894510226049512E-3</v>
      </c>
      <c r="F366" s="11">
        <f>AVERAGE('FL DOH Daily'!C359:C365)</f>
        <v>11.857142857142858</v>
      </c>
      <c r="G366" s="41">
        <f>AVERAGE('FL DOH Daily'!D359:D365)</f>
        <v>133.28571428571428</v>
      </c>
      <c r="H366" s="15">
        <f>'FL DOH Daily'!E365</f>
        <v>8.1692913385826765E-2</v>
      </c>
      <c r="I366" s="42">
        <f>AVERAGE('FL DOH Daily'!I359:I365)</f>
        <v>5.5714285714285712</v>
      </c>
      <c r="J366" s="12">
        <f>AVERAGE('FL DOH Daily'!J359:J365)</f>
        <v>146.71428571428572</v>
      </c>
      <c r="K366" s="15">
        <f>'FL DOH Daily'!K365</f>
        <v>3.6585365853658534E-2</v>
      </c>
      <c r="L366" s="42">
        <f>AVERAGE('FL DOH Daily'!O359:O365)</f>
        <v>8.2857142857142865</v>
      </c>
      <c r="M366" s="12">
        <f>AVERAGE('FL DOH Daily'!P359:P365)</f>
        <v>86.857142857142861</v>
      </c>
      <c r="N366" s="15">
        <f>'FL DOH Daily'!Q365</f>
        <v>8.7087087087087081E-2</v>
      </c>
      <c r="O366" s="42">
        <f t="shared" si="20"/>
        <v>25.714285714285715</v>
      </c>
      <c r="P366" s="41">
        <f t="shared" si="21"/>
        <v>366.85714285714289</v>
      </c>
      <c r="Q366" s="15">
        <f>'FL DOH Daily'!W365</f>
        <v>6.5502183406113537E-2</v>
      </c>
    </row>
    <row r="367" spans="1:17">
      <c r="B367" s="31">
        <v>13</v>
      </c>
    </row>
    <row r="368" spans="1:17">
      <c r="B368" s="31">
        <v>8</v>
      </c>
    </row>
    <row r="369" spans="2:2">
      <c r="B369" s="31">
        <v>5</v>
      </c>
    </row>
    <row r="370" spans="2:2">
      <c r="B370" s="31">
        <v>16</v>
      </c>
    </row>
    <row r="371" spans="2:2">
      <c r="B371" s="31">
        <v>12</v>
      </c>
    </row>
    <row r="372" spans="2:2">
      <c r="B372" s="31">
        <v>8</v>
      </c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2021-03-18T19:15:28Z</dcterms:modified>
</cp:coreProperties>
</file>