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auck\Projects\RS\"/>
    </mc:Choice>
  </mc:AlternateContent>
  <xr:revisionPtr revIDLastSave="0" documentId="13_ncr:1_{E42B1A64-952E-4471-96A2-175F8142164D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Fl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2" i="1" l="1"/>
  <c r="K582" i="1"/>
  <c r="L582" i="1"/>
  <c r="M582" i="1" s="1"/>
  <c r="N582" i="1"/>
  <c r="J583" i="1"/>
  <c r="K583" i="1"/>
  <c r="L583" i="1"/>
  <c r="M583" i="1" s="1"/>
  <c r="N583" i="1"/>
  <c r="J584" i="1"/>
  <c r="L584" i="1" s="1"/>
  <c r="M584" i="1" s="1"/>
  <c r="K584" i="1"/>
  <c r="N584" i="1"/>
  <c r="J585" i="1"/>
  <c r="K585" i="1" s="1"/>
  <c r="L585" i="1"/>
  <c r="M585" i="1"/>
  <c r="N585" i="1"/>
  <c r="I585" i="1"/>
  <c r="I584" i="1"/>
  <c r="I583" i="1"/>
  <c r="I582" i="1"/>
  <c r="J579" i="1"/>
  <c r="K579" i="1" s="1"/>
  <c r="N579" i="1"/>
  <c r="J580" i="1"/>
  <c r="K580" i="1"/>
  <c r="L580" i="1"/>
  <c r="M580" i="1"/>
  <c r="N580" i="1"/>
  <c r="J581" i="1"/>
  <c r="K581" i="1"/>
  <c r="L581" i="1"/>
  <c r="M581" i="1"/>
  <c r="N581" i="1"/>
  <c r="I581" i="1"/>
  <c r="I580" i="1"/>
  <c r="I579" i="1"/>
  <c r="J576" i="1"/>
  <c r="L576" i="1" s="1"/>
  <c r="M576" i="1" s="1"/>
  <c r="K576" i="1"/>
  <c r="N576" i="1"/>
  <c r="J577" i="1"/>
  <c r="K577" i="1" s="1"/>
  <c r="N577" i="1"/>
  <c r="J578" i="1"/>
  <c r="L578" i="1" s="1"/>
  <c r="M578" i="1" s="1"/>
  <c r="K578" i="1"/>
  <c r="N578" i="1"/>
  <c r="I578" i="1"/>
  <c r="I577" i="1"/>
  <c r="I576" i="1"/>
  <c r="J575" i="1"/>
  <c r="K575" i="1" s="1"/>
  <c r="N575" i="1"/>
  <c r="I575" i="1"/>
  <c r="J574" i="1"/>
  <c r="K574" i="1" s="1"/>
  <c r="N574" i="1"/>
  <c r="I574" i="1"/>
  <c r="J572" i="1"/>
  <c r="K572" i="1" s="1"/>
  <c r="N572" i="1"/>
  <c r="J573" i="1"/>
  <c r="L573" i="1" s="1"/>
  <c r="M573" i="1" s="1"/>
  <c r="K573" i="1"/>
  <c r="N573" i="1"/>
  <c r="I573" i="1"/>
  <c r="I572" i="1"/>
  <c r="J571" i="1"/>
  <c r="K571" i="1" s="1"/>
  <c r="N571" i="1"/>
  <c r="I571" i="1"/>
  <c r="J566" i="1"/>
  <c r="K566" i="1" s="1"/>
  <c r="L566" i="1"/>
  <c r="M566" i="1" s="1"/>
  <c r="N566" i="1"/>
  <c r="J567" i="1"/>
  <c r="L567" i="1" s="1"/>
  <c r="M567" i="1" s="1"/>
  <c r="K567" i="1"/>
  <c r="N567" i="1"/>
  <c r="J568" i="1"/>
  <c r="K568" i="1" s="1"/>
  <c r="N568" i="1"/>
  <c r="J569" i="1"/>
  <c r="K569" i="1" s="1"/>
  <c r="L569" i="1"/>
  <c r="M569" i="1" s="1"/>
  <c r="N569" i="1"/>
  <c r="J570" i="1"/>
  <c r="K570" i="1" s="1"/>
  <c r="N570" i="1"/>
  <c r="I570" i="1"/>
  <c r="I569" i="1"/>
  <c r="I568" i="1"/>
  <c r="I567" i="1"/>
  <c r="I566" i="1"/>
  <c r="J565" i="1"/>
  <c r="K565" i="1"/>
  <c r="L565" i="1"/>
  <c r="M565" i="1"/>
  <c r="N565" i="1"/>
  <c r="I565" i="1"/>
  <c r="J562" i="1"/>
  <c r="K562" i="1"/>
  <c r="L562" i="1"/>
  <c r="M562" i="1"/>
  <c r="N562" i="1"/>
  <c r="J563" i="1"/>
  <c r="K563" i="1" s="1"/>
  <c r="N563" i="1"/>
  <c r="J564" i="1"/>
  <c r="K564" i="1" s="1"/>
  <c r="L564" i="1"/>
  <c r="M564" i="1" s="1"/>
  <c r="N564" i="1"/>
  <c r="I564" i="1"/>
  <c r="I563" i="1"/>
  <c r="I562" i="1"/>
  <c r="J560" i="1"/>
  <c r="K560" i="1" s="1"/>
  <c r="N560" i="1"/>
  <c r="J561" i="1"/>
  <c r="K561" i="1" s="1"/>
  <c r="N561" i="1"/>
  <c r="I561" i="1"/>
  <c r="I560" i="1"/>
  <c r="J556" i="1"/>
  <c r="K556" i="1"/>
  <c r="L556" i="1"/>
  <c r="M556" i="1" s="1"/>
  <c r="N556" i="1"/>
  <c r="J557" i="1"/>
  <c r="K557" i="1" s="1"/>
  <c r="N557" i="1"/>
  <c r="J558" i="1"/>
  <c r="K558" i="1" s="1"/>
  <c r="N558" i="1"/>
  <c r="J559" i="1"/>
  <c r="L559" i="1" s="1"/>
  <c r="M559" i="1" s="1"/>
  <c r="N559" i="1"/>
  <c r="I559" i="1"/>
  <c r="I558" i="1"/>
  <c r="I557" i="1"/>
  <c r="I556" i="1"/>
  <c r="J555" i="1"/>
  <c r="K555" i="1" s="1"/>
  <c r="L555" i="1"/>
  <c r="M555" i="1"/>
  <c r="N555" i="1"/>
  <c r="I555" i="1"/>
  <c r="J554" i="1"/>
  <c r="K554" i="1" s="1"/>
  <c r="N554" i="1"/>
  <c r="I554" i="1"/>
  <c r="J553" i="1"/>
  <c r="K553" i="1" s="1"/>
  <c r="N553" i="1"/>
  <c r="I553" i="1"/>
  <c r="J552" i="1"/>
  <c r="K552" i="1" s="1"/>
  <c r="L552" i="1"/>
  <c r="M552" i="1" s="1"/>
  <c r="N552" i="1"/>
  <c r="I552" i="1"/>
  <c r="J550" i="1"/>
  <c r="K550" i="1"/>
  <c r="L550" i="1"/>
  <c r="M550" i="1"/>
  <c r="N550" i="1"/>
  <c r="J551" i="1"/>
  <c r="K551" i="1" s="1"/>
  <c r="L551" i="1"/>
  <c r="N551" i="1"/>
  <c r="I551" i="1"/>
  <c r="M551" i="1" s="1"/>
  <c r="I550" i="1"/>
  <c r="J549" i="1"/>
  <c r="K549" i="1" s="1"/>
  <c r="L549" i="1"/>
  <c r="M549" i="1" s="1"/>
  <c r="N549" i="1"/>
  <c r="I549" i="1"/>
  <c r="J546" i="1"/>
  <c r="K546" i="1" s="1"/>
  <c r="N546" i="1"/>
  <c r="J547" i="1"/>
  <c r="K547" i="1" s="1"/>
  <c r="L547" i="1"/>
  <c r="M547" i="1"/>
  <c r="N547" i="1"/>
  <c r="J548" i="1"/>
  <c r="K548" i="1"/>
  <c r="L548" i="1"/>
  <c r="M548" i="1"/>
  <c r="N548" i="1"/>
  <c r="I548" i="1"/>
  <c r="I547" i="1"/>
  <c r="I546" i="1"/>
  <c r="J545" i="1"/>
  <c r="K545" i="1" s="1"/>
  <c r="N545" i="1"/>
  <c r="I545" i="1"/>
  <c r="J544" i="1"/>
  <c r="K544" i="1" s="1"/>
  <c r="L544" i="1"/>
  <c r="N544" i="1"/>
  <c r="I544" i="1"/>
  <c r="J541" i="1"/>
  <c r="K541" i="1" s="1"/>
  <c r="N541" i="1"/>
  <c r="J542" i="1"/>
  <c r="K542" i="1" s="1"/>
  <c r="N542" i="1"/>
  <c r="J543" i="1"/>
  <c r="K543" i="1" s="1"/>
  <c r="N543" i="1"/>
  <c r="I543" i="1"/>
  <c r="I542" i="1"/>
  <c r="I541" i="1"/>
  <c r="J539" i="1"/>
  <c r="K539" i="1"/>
  <c r="L539" i="1"/>
  <c r="M539" i="1"/>
  <c r="N539" i="1"/>
  <c r="J540" i="1"/>
  <c r="K540" i="1" s="1"/>
  <c r="N540" i="1"/>
  <c r="I540" i="1"/>
  <c r="I539" i="1"/>
  <c r="J536" i="1"/>
  <c r="K536" i="1" s="1"/>
  <c r="N536" i="1"/>
  <c r="J537" i="1"/>
  <c r="K537" i="1"/>
  <c r="L537" i="1"/>
  <c r="M537" i="1" s="1"/>
  <c r="N537" i="1"/>
  <c r="J538" i="1"/>
  <c r="L538" i="1" s="1"/>
  <c r="M538" i="1" s="1"/>
  <c r="K538" i="1"/>
  <c r="N538" i="1"/>
  <c r="I538" i="1"/>
  <c r="I537" i="1"/>
  <c r="I536" i="1"/>
  <c r="J532" i="1"/>
  <c r="K532" i="1"/>
  <c r="L532" i="1"/>
  <c r="M532" i="1" s="1"/>
  <c r="N532" i="1"/>
  <c r="J533" i="1"/>
  <c r="K533" i="1"/>
  <c r="L533" i="1"/>
  <c r="M533" i="1" s="1"/>
  <c r="N533" i="1"/>
  <c r="J534" i="1"/>
  <c r="K534" i="1" s="1"/>
  <c r="N534" i="1"/>
  <c r="J535" i="1"/>
  <c r="K535" i="1" s="1"/>
  <c r="L535" i="1"/>
  <c r="M535" i="1"/>
  <c r="N535" i="1"/>
  <c r="I535" i="1"/>
  <c r="I534" i="1"/>
  <c r="I533" i="1"/>
  <c r="I532" i="1"/>
  <c r="J530" i="1"/>
  <c r="K530" i="1" s="1"/>
  <c r="N530" i="1"/>
  <c r="J531" i="1"/>
  <c r="K531" i="1"/>
  <c r="L531" i="1"/>
  <c r="M531" i="1" s="1"/>
  <c r="N531" i="1"/>
  <c r="I531" i="1"/>
  <c r="I530" i="1"/>
  <c r="J526" i="1"/>
  <c r="K526" i="1" s="1"/>
  <c r="N526" i="1"/>
  <c r="J527" i="1"/>
  <c r="K527" i="1" s="1"/>
  <c r="N527" i="1"/>
  <c r="J528" i="1"/>
  <c r="K528" i="1"/>
  <c r="L528" i="1"/>
  <c r="M528" i="1"/>
  <c r="N528" i="1"/>
  <c r="J529" i="1"/>
  <c r="L529" i="1" s="1"/>
  <c r="M529" i="1" s="1"/>
  <c r="K529" i="1"/>
  <c r="N529" i="1"/>
  <c r="I529" i="1"/>
  <c r="I528" i="1"/>
  <c r="I527" i="1"/>
  <c r="I526" i="1"/>
  <c r="J523" i="1"/>
  <c r="K523" i="1" s="1"/>
  <c r="L523" i="1"/>
  <c r="M523" i="1" s="1"/>
  <c r="N523" i="1"/>
  <c r="J524" i="1"/>
  <c r="K524" i="1" s="1"/>
  <c r="N524" i="1"/>
  <c r="J525" i="1"/>
  <c r="K525" i="1" s="1"/>
  <c r="L525" i="1"/>
  <c r="M525" i="1"/>
  <c r="N525" i="1"/>
  <c r="I525" i="1"/>
  <c r="I524" i="1"/>
  <c r="I523" i="1"/>
  <c r="J521" i="1"/>
  <c r="L521" i="1" s="1"/>
  <c r="M521" i="1" s="1"/>
  <c r="N521" i="1"/>
  <c r="J522" i="1"/>
  <c r="K522" i="1" s="1"/>
  <c r="N522" i="1"/>
  <c r="I522" i="1"/>
  <c r="I521" i="1"/>
  <c r="J519" i="1"/>
  <c r="K519" i="1" s="1"/>
  <c r="N519" i="1"/>
  <c r="J520" i="1"/>
  <c r="K520" i="1" s="1"/>
  <c r="L520" i="1"/>
  <c r="M520" i="1" s="1"/>
  <c r="N520" i="1"/>
  <c r="I520" i="1"/>
  <c r="I519" i="1"/>
  <c r="J517" i="1"/>
  <c r="K517" i="1"/>
  <c r="L517" i="1"/>
  <c r="M517" i="1"/>
  <c r="N517" i="1"/>
  <c r="J518" i="1"/>
  <c r="K518" i="1" s="1"/>
  <c r="L518" i="1"/>
  <c r="M518" i="1" s="1"/>
  <c r="N518" i="1"/>
  <c r="I518" i="1"/>
  <c r="I517" i="1"/>
  <c r="J516" i="1"/>
  <c r="K516" i="1"/>
  <c r="L516" i="1"/>
  <c r="M516" i="1"/>
  <c r="N516" i="1"/>
  <c r="I516" i="1"/>
  <c r="J514" i="1"/>
  <c r="K514" i="1" s="1"/>
  <c r="N514" i="1"/>
  <c r="J515" i="1"/>
  <c r="K515" i="1" s="1"/>
  <c r="I515" i="1"/>
  <c r="I514" i="1"/>
  <c r="J513" i="1"/>
  <c r="K513" i="1" s="1"/>
  <c r="I513" i="1"/>
  <c r="J511" i="1"/>
  <c r="K511" i="1" s="1"/>
  <c r="J512" i="1"/>
  <c r="L512" i="1" s="1"/>
  <c r="N512" i="1"/>
  <c r="I512" i="1"/>
  <c r="I511" i="1"/>
  <c r="J510" i="1"/>
  <c r="K510" i="1" s="1"/>
  <c r="I510" i="1"/>
  <c r="J506" i="1"/>
  <c r="K506" i="1" s="1"/>
  <c r="N506" i="1"/>
  <c r="J507" i="1"/>
  <c r="K507" i="1" s="1"/>
  <c r="N507" i="1"/>
  <c r="J508" i="1"/>
  <c r="K508" i="1" s="1"/>
  <c r="L508" i="1"/>
  <c r="J509" i="1"/>
  <c r="L509" i="1" s="1"/>
  <c r="I509" i="1"/>
  <c r="I508" i="1"/>
  <c r="I507" i="1"/>
  <c r="I506" i="1"/>
  <c r="J504" i="1"/>
  <c r="K504" i="1" s="1"/>
  <c r="J505" i="1"/>
  <c r="K505" i="1" s="1"/>
  <c r="I505" i="1"/>
  <c r="I504" i="1"/>
  <c r="J502" i="1"/>
  <c r="K502" i="1" s="1"/>
  <c r="J503" i="1"/>
  <c r="K503" i="1" s="1"/>
  <c r="I503" i="1"/>
  <c r="I502" i="1"/>
  <c r="J501" i="1"/>
  <c r="L501" i="1" s="1"/>
  <c r="K501" i="1"/>
  <c r="I501" i="1"/>
  <c r="J500" i="1"/>
  <c r="K500" i="1" s="1"/>
  <c r="L500" i="1"/>
  <c r="N500" i="1"/>
  <c r="I500" i="1"/>
  <c r="J499" i="1"/>
  <c r="K499" i="1" s="1"/>
  <c r="I499" i="1"/>
  <c r="J498" i="1"/>
  <c r="K498" i="1" s="1"/>
  <c r="I498" i="1"/>
  <c r="J494" i="1"/>
  <c r="K494" i="1" s="1"/>
  <c r="J495" i="1"/>
  <c r="K495" i="1" s="1"/>
  <c r="J496" i="1"/>
  <c r="L496" i="1" s="1"/>
  <c r="K496" i="1"/>
  <c r="J497" i="1"/>
  <c r="K497" i="1" s="1"/>
  <c r="I497" i="1"/>
  <c r="I496" i="1"/>
  <c r="I495" i="1"/>
  <c r="I494" i="1"/>
  <c r="J491" i="1"/>
  <c r="L491" i="1" s="1"/>
  <c r="N491" i="1" s="1"/>
  <c r="J492" i="1"/>
  <c r="K492" i="1" s="1"/>
  <c r="J493" i="1"/>
  <c r="L493" i="1" s="1"/>
  <c r="K493" i="1"/>
  <c r="I493" i="1"/>
  <c r="I492" i="1"/>
  <c r="I491" i="1"/>
  <c r="I490" i="1"/>
  <c r="J490" i="1"/>
  <c r="K490" i="1" s="1"/>
  <c r="I488" i="1"/>
  <c r="J488" i="1"/>
  <c r="K488" i="1" s="1"/>
  <c r="I489" i="1"/>
  <c r="J489" i="1"/>
  <c r="L489" i="1" s="1"/>
  <c r="M489" i="1" s="1"/>
  <c r="J487" i="1"/>
  <c r="K487" i="1" s="1"/>
  <c r="I487" i="1"/>
  <c r="J485" i="1"/>
  <c r="K485" i="1" s="1"/>
  <c r="J486" i="1"/>
  <c r="K486" i="1" s="1"/>
  <c r="I486" i="1"/>
  <c r="I485" i="1"/>
  <c r="J484" i="1"/>
  <c r="K484" i="1" s="1"/>
  <c r="I484" i="1"/>
  <c r="J481" i="1"/>
  <c r="K481" i="1"/>
  <c r="L481" i="1"/>
  <c r="M481" i="1" s="1"/>
  <c r="J482" i="1"/>
  <c r="L482" i="1" s="1"/>
  <c r="J483" i="1"/>
  <c r="L483" i="1" s="1"/>
  <c r="M483" i="1" s="1"/>
  <c r="I483" i="1"/>
  <c r="I482" i="1"/>
  <c r="I481" i="1"/>
  <c r="J479" i="1"/>
  <c r="L479" i="1" s="1"/>
  <c r="N479" i="1" s="1"/>
  <c r="J480" i="1"/>
  <c r="K480" i="1" s="1"/>
  <c r="I480" i="1"/>
  <c r="I479" i="1"/>
  <c r="J476" i="1"/>
  <c r="K476" i="1" s="1"/>
  <c r="J477" i="1"/>
  <c r="L477" i="1" s="1"/>
  <c r="M477" i="1" s="1"/>
  <c r="J478" i="1"/>
  <c r="L478" i="1" s="1"/>
  <c r="M478" i="1" s="1"/>
  <c r="K478" i="1"/>
  <c r="I478" i="1"/>
  <c r="I477" i="1"/>
  <c r="I476" i="1"/>
  <c r="J475" i="1"/>
  <c r="K475" i="1" s="1"/>
  <c r="I475" i="1"/>
  <c r="J473" i="1"/>
  <c r="L473" i="1" s="1"/>
  <c r="J474" i="1"/>
  <c r="L474" i="1" s="1"/>
  <c r="N474" i="1" s="1"/>
  <c r="I474" i="1"/>
  <c r="I473" i="1"/>
  <c r="J472" i="1"/>
  <c r="K472" i="1" s="1"/>
  <c r="I472" i="1"/>
  <c r="J471" i="1"/>
  <c r="L471" i="1" s="1"/>
  <c r="M471" i="1" s="1"/>
  <c r="N471" i="1"/>
  <c r="I471" i="1"/>
  <c r="J470" i="1"/>
  <c r="K470" i="1" s="1"/>
  <c r="I470" i="1"/>
  <c r="J469" i="1"/>
  <c r="K469" i="1" s="1"/>
  <c r="L469" i="1"/>
  <c r="I469" i="1"/>
  <c r="J465" i="1"/>
  <c r="K465" i="1" s="1"/>
  <c r="J466" i="1"/>
  <c r="K466" i="1"/>
  <c r="L466" i="1"/>
  <c r="M466" i="1" s="1"/>
  <c r="J467" i="1"/>
  <c r="L467" i="1" s="1"/>
  <c r="N467" i="1" s="1"/>
  <c r="J468" i="1"/>
  <c r="K468" i="1"/>
  <c r="L468" i="1"/>
  <c r="M468" i="1" s="1"/>
  <c r="I468" i="1"/>
  <c r="I467" i="1"/>
  <c r="I466" i="1"/>
  <c r="I465" i="1"/>
  <c r="J464" i="1"/>
  <c r="K464" i="1" s="1"/>
  <c r="I464" i="1"/>
  <c r="J463" i="1"/>
  <c r="K463" i="1" s="1"/>
  <c r="I463" i="1"/>
  <c r="J461" i="1"/>
  <c r="K461" i="1" s="1"/>
  <c r="J462" i="1"/>
  <c r="L462" i="1" s="1"/>
  <c r="N462" i="1"/>
  <c r="I462" i="1"/>
  <c r="I461" i="1"/>
  <c r="J460" i="1"/>
  <c r="K460" i="1" s="1"/>
  <c r="I460" i="1"/>
  <c r="J458" i="1"/>
  <c r="K458" i="1" s="1"/>
  <c r="J459" i="1"/>
  <c r="L459" i="1" s="1"/>
  <c r="I459" i="1"/>
  <c r="I458" i="1"/>
  <c r="J457" i="1"/>
  <c r="K457" i="1" s="1"/>
  <c r="I457" i="1"/>
  <c r="J455" i="1"/>
  <c r="L455" i="1" s="1"/>
  <c r="J456" i="1"/>
  <c r="K456" i="1" s="1"/>
  <c r="I456" i="1"/>
  <c r="I455" i="1"/>
  <c r="J454" i="1"/>
  <c r="K454" i="1" s="1"/>
  <c r="I454" i="1"/>
  <c r="J452" i="1"/>
  <c r="K452" i="1" s="1"/>
  <c r="L452" i="1"/>
  <c r="M452" i="1" s="1"/>
  <c r="J453" i="1"/>
  <c r="K453" i="1" s="1"/>
  <c r="I453" i="1"/>
  <c r="I452" i="1"/>
  <c r="J451" i="1"/>
  <c r="K451" i="1" s="1"/>
  <c r="I451" i="1"/>
  <c r="J448" i="1"/>
  <c r="K448" i="1" s="1"/>
  <c r="J449" i="1"/>
  <c r="L449" i="1" s="1"/>
  <c r="K449" i="1"/>
  <c r="J450" i="1"/>
  <c r="L450" i="1" s="1"/>
  <c r="N450" i="1" s="1"/>
  <c r="I450" i="1"/>
  <c r="I449" i="1"/>
  <c r="I448" i="1"/>
  <c r="J446" i="1"/>
  <c r="K446" i="1" s="1"/>
  <c r="J447" i="1"/>
  <c r="K447" i="1" s="1"/>
  <c r="I447" i="1"/>
  <c r="I446" i="1"/>
  <c r="J445" i="1"/>
  <c r="L445" i="1" s="1"/>
  <c r="N445" i="1" s="1"/>
  <c r="I445" i="1"/>
  <c r="J444" i="1"/>
  <c r="K444" i="1" s="1"/>
  <c r="I444" i="1"/>
  <c r="J442" i="1"/>
  <c r="L442" i="1" s="1"/>
  <c r="N442" i="1" s="1"/>
  <c r="J443" i="1"/>
  <c r="L443" i="1" s="1"/>
  <c r="I443" i="1"/>
  <c r="I442" i="1"/>
  <c r="J441" i="1"/>
  <c r="K441" i="1" s="1"/>
  <c r="I441" i="1"/>
  <c r="J439" i="1"/>
  <c r="L439" i="1" s="1"/>
  <c r="N439" i="1" s="1"/>
  <c r="J440" i="1"/>
  <c r="K440" i="1" s="1"/>
  <c r="I440" i="1"/>
  <c r="I439" i="1"/>
  <c r="J438" i="1"/>
  <c r="K438" i="1" s="1"/>
  <c r="L438" i="1"/>
  <c r="N438" i="1" s="1"/>
  <c r="I438" i="1"/>
  <c r="J436" i="1"/>
  <c r="L436" i="1" s="1"/>
  <c r="N436" i="1"/>
  <c r="J437" i="1"/>
  <c r="L437" i="1" s="1"/>
  <c r="K437" i="1"/>
  <c r="I437" i="1"/>
  <c r="I436" i="1"/>
  <c r="J434" i="1"/>
  <c r="K434" i="1"/>
  <c r="L434" i="1"/>
  <c r="N434" i="1" s="1"/>
  <c r="J435" i="1"/>
  <c r="K435" i="1" s="1"/>
  <c r="I435" i="1"/>
  <c r="I434" i="1"/>
  <c r="J433" i="1"/>
  <c r="K433" i="1" s="1"/>
  <c r="I433" i="1"/>
  <c r="J427" i="1"/>
  <c r="L427" i="1" s="1"/>
  <c r="K427" i="1"/>
  <c r="J428" i="1"/>
  <c r="L428" i="1" s="1"/>
  <c r="N428" i="1"/>
  <c r="J429" i="1"/>
  <c r="L429" i="1" s="1"/>
  <c r="M429" i="1" s="1"/>
  <c r="K429" i="1"/>
  <c r="J430" i="1"/>
  <c r="L430" i="1" s="1"/>
  <c r="N430" i="1" s="1"/>
  <c r="J431" i="1"/>
  <c r="K431" i="1" s="1"/>
  <c r="L431" i="1"/>
  <c r="N431" i="1" s="1"/>
  <c r="J432" i="1"/>
  <c r="L432" i="1" s="1"/>
  <c r="I432" i="1"/>
  <c r="I431" i="1"/>
  <c r="I430" i="1"/>
  <c r="I429" i="1"/>
  <c r="I428" i="1"/>
  <c r="I427" i="1"/>
  <c r="J426" i="1"/>
  <c r="K426" i="1" s="1"/>
  <c r="I426" i="1"/>
  <c r="J425" i="1"/>
  <c r="K425" i="1" s="1"/>
  <c r="I425" i="1"/>
  <c r="J422" i="1"/>
  <c r="K422" i="1" s="1"/>
  <c r="J423" i="1"/>
  <c r="K423" i="1" s="1"/>
  <c r="J424" i="1"/>
  <c r="L424" i="1" s="1"/>
  <c r="N424" i="1" s="1"/>
  <c r="I424" i="1"/>
  <c r="I423" i="1"/>
  <c r="I422" i="1"/>
  <c r="J420" i="1"/>
  <c r="K420" i="1" s="1"/>
  <c r="J421" i="1"/>
  <c r="K421" i="1" s="1"/>
  <c r="I421" i="1"/>
  <c r="I420" i="1"/>
  <c r="J419" i="1"/>
  <c r="K419" i="1" s="1"/>
  <c r="I419" i="1"/>
  <c r="J413" i="1"/>
  <c r="L413" i="1" s="1"/>
  <c r="N413" i="1" s="1"/>
  <c r="J414" i="1"/>
  <c r="L414" i="1" s="1"/>
  <c r="J415" i="1"/>
  <c r="L415" i="1" s="1"/>
  <c r="N415" i="1" s="1"/>
  <c r="J416" i="1"/>
  <c r="L416" i="1" s="1"/>
  <c r="J417" i="1"/>
  <c r="K417" i="1" s="1"/>
  <c r="J418" i="1"/>
  <c r="L418" i="1" s="1"/>
  <c r="N418" i="1" s="1"/>
  <c r="K418" i="1"/>
  <c r="I418" i="1"/>
  <c r="I417" i="1"/>
  <c r="I416" i="1"/>
  <c r="I415" i="1"/>
  <c r="I414" i="1"/>
  <c r="I413" i="1"/>
  <c r="J412" i="1"/>
  <c r="K412" i="1" s="1"/>
  <c r="I412" i="1"/>
  <c r="J410" i="1"/>
  <c r="K410" i="1" s="1"/>
  <c r="J411" i="1"/>
  <c r="K411" i="1" s="1"/>
  <c r="I411" i="1"/>
  <c r="I410" i="1"/>
  <c r="J409" i="1"/>
  <c r="K409" i="1" s="1"/>
  <c r="I409" i="1"/>
  <c r="J405" i="1"/>
  <c r="K405" i="1" s="1"/>
  <c r="J406" i="1"/>
  <c r="K406" i="1" s="1"/>
  <c r="J407" i="1"/>
  <c r="K407" i="1" s="1"/>
  <c r="J408" i="1"/>
  <c r="L408" i="1" s="1"/>
  <c r="N408" i="1" s="1"/>
  <c r="I408" i="1"/>
  <c r="I407" i="1"/>
  <c r="I406" i="1"/>
  <c r="I405" i="1"/>
  <c r="J404" i="1"/>
  <c r="L404" i="1" s="1"/>
  <c r="I404" i="1"/>
  <c r="J403" i="1"/>
  <c r="K403" i="1" s="1"/>
  <c r="I403" i="1"/>
  <c r="J401" i="1"/>
  <c r="K401" i="1" s="1"/>
  <c r="J402" i="1"/>
  <c r="L402" i="1" s="1"/>
  <c r="I402" i="1"/>
  <c r="I401" i="1"/>
  <c r="J400" i="1"/>
  <c r="K400" i="1" s="1"/>
  <c r="I400" i="1"/>
  <c r="J399" i="1"/>
  <c r="L399" i="1" s="1"/>
  <c r="N399" i="1" s="1"/>
  <c r="I399" i="1"/>
  <c r="J398" i="1"/>
  <c r="L398" i="1" s="1"/>
  <c r="I398" i="1"/>
  <c r="J397" i="1"/>
  <c r="K397" i="1" s="1"/>
  <c r="I397" i="1"/>
  <c r="J396" i="1"/>
  <c r="K396" i="1" s="1"/>
  <c r="I396" i="1"/>
  <c r="J395" i="1"/>
  <c r="K395" i="1" s="1"/>
  <c r="I395" i="1"/>
  <c r="J394" i="1"/>
  <c r="K394" i="1" s="1"/>
  <c r="I394" i="1"/>
  <c r="J393" i="1"/>
  <c r="K393" i="1" s="1"/>
  <c r="I393" i="1"/>
  <c r="J392" i="1"/>
  <c r="K392" i="1" s="1"/>
  <c r="I392" i="1"/>
  <c r="J389" i="1"/>
  <c r="K389" i="1" s="1"/>
  <c r="J390" i="1"/>
  <c r="K390" i="1" s="1"/>
  <c r="J391" i="1"/>
  <c r="K391" i="1" s="1"/>
  <c r="I391" i="1"/>
  <c r="I390" i="1"/>
  <c r="I389" i="1"/>
  <c r="J388" i="1"/>
  <c r="K388" i="1" s="1"/>
  <c r="I388" i="1"/>
  <c r="J386" i="1"/>
  <c r="K386" i="1" s="1"/>
  <c r="J387" i="1"/>
  <c r="K387" i="1" s="1"/>
  <c r="I387" i="1"/>
  <c r="I386" i="1"/>
  <c r="J384" i="1"/>
  <c r="K384" i="1" s="1"/>
  <c r="J385" i="1"/>
  <c r="L385" i="1" s="1"/>
  <c r="I385" i="1"/>
  <c r="I384" i="1"/>
  <c r="J383" i="1"/>
  <c r="K383" i="1" s="1"/>
  <c r="I383" i="1"/>
  <c r="J379" i="1"/>
  <c r="K379" i="1" s="1"/>
  <c r="J380" i="1"/>
  <c r="K380" i="1" s="1"/>
  <c r="J381" i="1"/>
  <c r="K381" i="1" s="1"/>
  <c r="J382" i="1"/>
  <c r="K382" i="1" s="1"/>
  <c r="I382" i="1"/>
  <c r="I381" i="1"/>
  <c r="I380" i="1"/>
  <c r="I379" i="1"/>
  <c r="J377" i="1"/>
  <c r="K377" i="1" s="1"/>
  <c r="J378" i="1"/>
  <c r="K378" i="1" s="1"/>
  <c r="I378" i="1"/>
  <c r="I377" i="1"/>
  <c r="J375" i="1"/>
  <c r="K375" i="1" s="1"/>
  <c r="J376" i="1"/>
  <c r="L376" i="1" s="1"/>
  <c r="N376" i="1" s="1"/>
  <c r="I376" i="1"/>
  <c r="I375" i="1"/>
  <c r="J374" i="1"/>
  <c r="K374" i="1" s="1"/>
  <c r="I374" i="1"/>
  <c r="J372" i="1"/>
  <c r="L372" i="1" s="1"/>
  <c r="N372" i="1" s="1"/>
  <c r="J373" i="1"/>
  <c r="K373" i="1" s="1"/>
  <c r="I373" i="1"/>
  <c r="I372" i="1"/>
  <c r="J370" i="1"/>
  <c r="K370" i="1" s="1"/>
  <c r="J371" i="1"/>
  <c r="K371" i="1" s="1"/>
  <c r="I371" i="1"/>
  <c r="I370" i="1"/>
  <c r="J369" i="1"/>
  <c r="K369" i="1" s="1"/>
  <c r="I369" i="1"/>
  <c r="J362" i="1"/>
  <c r="L362" i="1" s="1"/>
  <c r="J363" i="1"/>
  <c r="K363" i="1" s="1"/>
  <c r="J364" i="1"/>
  <c r="K364" i="1" s="1"/>
  <c r="J365" i="1"/>
  <c r="K365" i="1" s="1"/>
  <c r="J366" i="1"/>
  <c r="K366" i="1" s="1"/>
  <c r="J367" i="1"/>
  <c r="L367" i="1" s="1"/>
  <c r="J368" i="1"/>
  <c r="K368" i="1" s="1"/>
  <c r="I368" i="1"/>
  <c r="I367" i="1"/>
  <c r="I366" i="1"/>
  <c r="I365" i="1"/>
  <c r="I364" i="1"/>
  <c r="I363" i="1"/>
  <c r="I362" i="1"/>
  <c r="J360" i="1"/>
  <c r="K360" i="1" s="1"/>
  <c r="J361" i="1"/>
  <c r="L361" i="1" s="1"/>
  <c r="I361" i="1"/>
  <c r="I360" i="1"/>
  <c r="J359" i="1"/>
  <c r="K359" i="1" s="1"/>
  <c r="I359" i="1"/>
  <c r="J353" i="1"/>
  <c r="L353" i="1" s="1"/>
  <c r="J354" i="1"/>
  <c r="L354" i="1" s="1"/>
  <c r="J355" i="1"/>
  <c r="L355" i="1" s="1"/>
  <c r="N355" i="1" s="1"/>
  <c r="J356" i="1"/>
  <c r="K356" i="1" s="1"/>
  <c r="J357" i="1"/>
  <c r="L357" i="1" s="1"/>
  <c r="N357" i="1" s="1"/>
  <c r="J358" i="1"/>
  <c r="L358" i="1" s="1"/>
  <c r="N358" i="1" s="1"/>
  <c r="I358" i="1"/>
  <c r="I357" i="1"/>
  <c r="I356" i="1"/>
  <c r="I355" i="1"/>
  <c r="I354" i="1"/>
  <c r="I353" i="1"/>
  <c r="J352" i="1"/>
  <c r="L352" i="1" s="1"/>
  <c r="N352" i="1" s="1"/>
  <c r="I352" i="1"/>
  <c r="J351" i="1"/>
  <c r="K351" i="1" s="1"/>
  <c r="I351" i="1"/>
  <c r="J350" i="1"/>
  <c r="K350" i="1" s="1"/>
  <c r="I350" i="1"/>
  <c r="J349" i="1"/>
  <c r="L349" i="1" s="1"/>
  <c r="N349" i="1" s="1"/>
  <c r="I349" i="1"/>
  <c r="J348" i="1"/>
  <c r="K348" i="1" s="1"/>
  <c r="I348" i="1"/>
  <c r="J347" i="1"/>
  <c r="K347" i="1" s="1"/>
  <c r="I347" i="1"/>
  <c r="J345" i="1"/>
  <c r="K345" i="1" s="1"/>
  <c r="J346" i="1"/>
  <c r="K346" i="1" s="1"/>
  <c r="I346" i="1"/>
  <c r="I345" i="1"/>
  <c r="J344" i="1"/>
  <c r="K344" i="1" s="1"/>
  <c r="I344" i="1"/>
  <c r="J340" i="1"/>
  <c r="K340" i="1" s="1"/>
  <c r="J341" i="1"/>
  <c r="K341" i="1" s="1"/>
  <c r="J342" i="1"/>
  <c r="K342" i="1" s="1"/>
  <c r="J343" i="1"/>
  <c r="K343" i="1" s="1"/>
  <c r="I343" i="1"/>
  <c r="I342" i="1"/>
  <c r="I341" i="1"/>
  <c r="I340" i="1"/>
  <c r="J337" i="1"/>
  <c r="L337" i="1" s="1"/>
  <c r="N337" i="1" s="1"/>
  <c r="J338" i="1"/>
  <c r="K338" i="1" s="1"/>
  <c r="J339" i="1"/>
  <c r="K339" i="1" s="1"/>
  <c r="I339" i="1"/>
  <c r="I338" i="1"/>
  <c r="I337" i="1"/>
  <c r="J335" i="1"/>
  <c r="K335" i="1" s="1"/>
  <c r="J336" i="1"/>
  <c r="L336" i="1" s="1"/>
  <c r="I336" i="1"/>
  <c r="I335" i="1"/>
  <c r="J333" i="1"/>
  <c r="K333" i="1" s="1"/>
  <c r="J334" i="1"/>
  <c r="L334" i="1" s="1"/>
  <c r="N334" i="1" s="1"/>
  <c r="I334" i="1"/>
  <c r="I333" i="1"/>
  <c r="J331" i="1"/>
  <c r="L331" i="1" s="1"/>
  <c r="J332" i="1"/>
  <c r="L332" i="1" s="1"/>
  <c r="N332" i="1" s="1"/>
  <c r="I332" i="1"/>
  <c r="I331" i="1"/>
  <c r="J329" i="1"/>
  <c r="L329" i="1" s="1"/>
  <c r="J330" i="1"/>
  <c r="K330" i="1" s="1"/>
  <c r="I330" i="1"/>
  <c r="I329" i="1"/>
  <c r="J328" i="1"/>
  <c r="K328" i="1" s="1"/>
  <c r="I328" i="1"/>
  <c r="J323" i="1"/>
  <c r="L323" i="1" s="1"/>
  <c r="N323" i="1" s="1"/>
  <c r="J324" i="1"/>
  <c r="K324" i="1" s="1"/>
  <c r="J325" i="1"/>
  <c r="K325" i="1" s="1"/>
  <c r="J326" i="1"/>
  <c r="L326" i="1" s="1"/>
  <c r="J327" i="1"/>
  <c r="L327" i="1" s="1"/>
  <c r="N327" i="1" s="1"/>
  <c r="I327" i="1"/>
  <c r="I326" i="1"/>
  <c r="I325" i="1"/>
  <c r="I324" i="1"/>
  <c r="I323" i="1"/>
  <c r="J321" i="1"/>
  <c r="K321" i="1" s="1"/>
  <c r="J322" i="1"/>
  <c r="L322" i="1" s="1"/>
  <c r="I322" i="1"/>
  <c r="I321" i="1"/>
  <c r="J319" i="1"/>
  <c r="L319" i="1" s="1"/>
  <c r="N319" i="1" s="1"/>
  <c r="J320" i="1"/>
  <c r="K320" i="1" s="1"/>
  <c r="I320" i="1"/>
  <c r="I319" i="1"/>
  <c r="J317" i="1"/>
  <c r="K317" i="1" s="1"/>
  <c r="J318" i="1"/>
  <c r="K318" i="1" s="1"/>
  <c r="I318" i="1"/>
  <c r="I317" i="1"/>
  <c r="J316" i="1"/>
  <c r="L316" i="1" s="1"/>
  <c r="I316" i="1"/>
  <c r="J315" i="1"/>
  <c r="K315" i="1" s="1"/>
  <c r="I315" i="1"/>
  <c r="J312" i="1"/>
  <c r="K312" i="1" s="1"/>
  <c r="J313" i="1"/>
  <c r="K313" i="1" s="1"/>
  <c r="J314" i="1"/>
  <c r="K314" i="1" s="1"/>
  <c r="I314" i="1"/>
  <c r="I313" i="1"/>
  <c r="I312" i="1"/>
  <c r="J310" i="1"/>
  <c r="K310" i="1" s="1"/>
  <c r="J311" i="1"/>
  <c r="K311" i="1" s="1"/>
  <c r="I311" i="1"/>
  <c r="I310" i="1"/>
  <c r="J309" i="1"/>
  <c r="K309" i="1" s="1"/>
  <c r="I309" i="1"/>
  <c r="J308" i="1"/>
  <c r="L308" i="1" s="1"/>
  <c r="N308" i="1" s="1"/>
  <c r="I308" i="1"/>
  <c r="J307" i="1"/>
  <c r="L307" i="1" s="1"/>
  <c r="N307" i="1" s="1"/>
  <c r="I307" i="1"/>
  <c r="J306" i="1"/>
  <c r="L306" i="1" s="1"/>
  <c r="N306" i="1" s="1"/>
  <c r="I306" i="1"/>
  <c r="J305" i="1"/>
  <c r="K305" i="1" s="1"/>
  <c r="I305" i="1"/>
  <c r="J303" i="1"/>
  <c r="K303" i="1" s="1"/>
  <c r="J304" i="1"/>
  <c r="K304" i="1" s="1"/>
  <c r="I304" i="1"/>
  <c r="I303" i="1"/>
  <c r="J302" i="1"/>
  <c r="K302" i="1" s="1"/>
  <c r="I302" i="1"/>
  <c r="J298" i="1"/>
  <c r="K298" i="1" s="1"/>
  <c r="J299" i="1"/>
  <c r="K299" i="1" s="1"/>
  <c r="J300" i="1"/>
  <c r="K300" i="1" s="1"/>
  <c r="J301" i="1"/>
  <c r="L301" i="1" s="1"/>
  <c r="N301" i="1" s="1"/>
  <c r="I301" i="1"/>
  <c r="I300" i="1"/>
  <c r="I299" i="1"/>
  <c r="I298" i="1"/>
  <c r="J297" i="1"/>
  <c r="K297" i="1" s="1"/>
  <c r="I297" i="1"/>
  <c r="J292" i="1"/>
  <c r="K292" i="1" s="1"/>
  <c r="J293" i="1"/>
  <c r="K293" i="1" s="1"/>
  <c r="J294" i="1"/>
  <c r="L294" i="1" s="1"/>
  <c r="N294" i="1" s="1"/>
  <c r="J295" i="1"/>
  <c r="K295" i="1" s="1"/>
  <c r="J296" i="1"/>
  <c r="K296" i="1" s="1"/>
  <c r="I296" i="1"/>
  <c r="I295" i="1"/>
  <c r="I294" i="1"/>
  <c r="I293" i="1"/>
  <c r="I292" i="1"/>
  <c r="J285" i="1"/>
  <c r="K285" i="1" s="1"/>
  <c r="J286" i="1"/>
  <c r="K286" i="1" s="1"/>
  <c r="J287" i="1"/>
  <c r="L287" i="1" s="1"/>
  <c r="N287" i="1" s="1"/>
  <c r="J288" i="1"/>
  <c r="K288" i="1" s="1"/>
  <c r="J289" i="1"/>
  <c r="L289" i="1" s="1"/>
  <c r="N289" i="1" s="1"/>
  <c r="J290" i="1"/>
  <c r="L290" i="1" s="1"/>
  <c r="N290" i="1" s="1"/>
  <c r="J291" i="1"/>
  <c r="K291" i="1" s="1"/>
  <c r="I291" i="1"/>
  <c r="I290" i="1"/>
  <c r="I289" i="1"/>
  <c r="I288" i="1"/>
  <c r="I287" i="1"/>
  <c r="I286" i="1"/>
  <c r="I285" i="1"/>
  <c r="J283" i="1"/>
  <c r="L283" i="1" s="1"/>
  <c r="N283" i="1" s="1"/>
  <c r="J284" i="1"/>
  <c r="K284" i="1" s="1"/>
  <c r="I284" i="1"/>
  <c r="I283" i="1"/>
  <c r="J282" i="1"/>
  <c r="K282" i="1" s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5" i="1"/>
  <c r="K275" i="1" s="1"/>
  <c r="J276" i="1"/>
  <c r="L276" i="1" s="1"/>
  <c r="J277" i="1"/>
  <c r="L277" i="1" s="1"/>
  <c r="N277" i="1" s="1"/>
  <c r="I277" i="1"/>
  <c r="I276" i="1"/>
  <c r="I275" i="1"/>
  <c r="J274" i="1"/>
  <c r="K274" i="1" s="1"/>
  <c r="I274" i="1"/>
  <c r="J273" i="1"/>
  <c r="K273" i="1" s="1"/>
  <c r="I273" i="1"/>
  <c r="J272" i="1"/>
  <c r="K272" i="1" s="1"/>
  <c r="I272" i="1"/>
  <c r="J271" i="1"/>
  <c r="K271" i="1" s="1"/>
  <c r="I271" i="1"/>
  <c r="J268" i="1"/>
  <c r="K268" i="1" s="1"/>
  <c r="J269" i="1"/>
  <c r="K269" i="1" s="1"/>
  <c r="J270" i="1"/>
  <c r="K270" i="1" s="1"/>
  <c r="I270" i="1"/>
  <c r="I269" i="1"/>
  <c r="I268" i="1"/>
  <c r="J267" i="1"/>
  <c r="K267" i="1" s="1"/>
  <c r="I267" i="1"/>
  <c r="I266" i="1"/>
  <c r="J266" i="1"/>
  <c r="K266" i="1" s="1"/>
  <c r="J264" i="1"/>
  <c r="L264" i="1" s="1"/>
  <c r="N264" i="1" s="1"/>
  <c r="J265" i="1"/>
  <c r="K265" i="1" s="1"/>
  <c r="I265" i="1"/>
  <c r="I264" i="1"/>
  <c r="J263" i="1"/>
  <c r="K263" i="1" s="1"/>
  <c r="I263" i="1"/>
  <c r="J262" i="1"/>
  <c r="L262" i="1" s="1"/>
  <c r="N262" i="1" s="1"/>
  <c r="I262" i="1"/>
  <c r="J260" i="1"/>
  <c r="K260" i="1" s="1"/>
  <c r="J261" i="1"/>
  <c r="K261" i="1" s="1"/>
  <c r="I261" i="1"/>
  <c r="I260" i="1"/>
  <c r="J257" i="1"/>
  <c r="K257" i="1" s="1"/>
  <c r="J258" i="1"/>
  <c r="L258" i="1" s="1"/>
  <c r="N258" i="1" s="1"/>
  <c r="J259" i="1"/>
  <c r="K259" i="1" s="1"/>
  <c r="I259" i="1"/>
  <c r="I258" i="1"/>
  <c r="I257" i="1"/>
  <c r="J256" i="1"/>
  <c r="K256" i="1" s="1"/>
  <c r="J255" i="1"/>
  <c r="L255" i="1" s="1"/>
  <c r="N255" i="1" s="1"/>
  <c r="J254" i="1"/>
  <c r="K254" i="1" s="1"/>
  <c r="I256" i="1"/>
  <c r="I255" i="1"/>
  <c r="I254" i="1"/>
  <c r="J251" i="1"/>
  <c r="K251" i="1" s="1"/>
  <c r="J252" i="1"/>
  <c r="L252" i="1" s="1"/>
  <c r="N252" i="1" s="1"/>
  <c r="J253" i="1"/>
  <c r="K253" i="1" s="1"/>
  <c r="I253" i="1"/>
  <c r="I252" i="1"/>
  <c r="I251" i="1"/>
  <c r="J250" i="1"/>
  <c r="K250" i="1" s="1"/>
  <c r="I250" i="1"/>
  <c r="J249" i="1"/>
  <c r="L249" i="1" s="1"/>
  <c r="N249" i="1" s="1"/>
  <c r="I249" i="1"/>
  <c r="J248" i="1"/>
  <c r="K248" i="1" s="1"/>
  <c r="I248" i="1"/>
  <c r="J246" i="1"/>
  <c r="K246" i="1" s="1"/>
  <c r="J247" i="1"/>
  <c r="K247" i="1" s="1"/>
  <c r="I247" i="1"/>
  <c r="I246" i="1"/>
  <c r="J244" i="1"/>
  <c r="L244" i="1" s="1"/>
  <c r="N244" i="1" s="1"/>
  <c r="J245" i="1"/>
  <c r="L245" i="1" s="1"/>
  <c r="N245" i="1" s="1"/>
  <c r="I245" i="1"/>
  <c r="I244" i="1"/>
  <c r="J243" i="1"/>
  <c r="L243" i="1" s="1"/>
  <c r="N243" i="1" s="1"/>
  <c r="I243" i="1"/>
  <c r="J242" i="1"/>
  <c r="K242" i="1" s="1"/>
  <c r="I242" i="1"/>
  <c r="J241" i="1"/>
  <c r="K241" i="1" s="1"/>
  <c r="I241" i="1"/>
  <c r="J240" i="1"/>
  <c r="L240" i="1" s="1"/>
  <c r="N240" i="1" s="1"/>
  <c r="I240" i="1"/>
  <c r="J239" i="1"/>
  <c r="K239" i="1" s="1"/>
  <c r="I239" i="1"/>
  <c r="J238" i="1"/>
  <c r="K238" i="1" s="1"/>
  <c r="I238" i="1"/>
  <c r="J234" i="1"/>
  <c r="K234" i="1" s="1"/>
  <c r="J235" i="1"/>
  <c r="K235" i="1" s="1"/>
  <c r="J236" i="1"/>
  <c r="L236" i="1" s="1"/>
  <c r="N236" i="1" s="1"/>
  <c r="J237" i="1"/>
  <c r="K237" i="1" s="1"/>
  <c r="I237" i="1"/>
  <c r="I236" i="1"/>
  <c r="I235" i="1"/>
  <c r="I234" i="1"/>
  <c r="J232" i="1"/>
  <c r="K232" i="1" s="1"/>
  <c r="J233" i="1"/>
  <c r="K233" i="1" s="1"/>
  <c r="J231" i="1"/>
  <c r="K231" i="1" s="1"/>
  <c r="J230" i="1"/>
  <c r="L230" i="1" s="1"/>
  <c r="J229" i="1"/>
  <c r="K229" i="1" s="1"/>
  <c r="I233" i="1"/>
  <c r="I232" i="1"/>
  <c r="I231" i="1"/>
  <c r="I230" i="1"/>
  <c r="I229" i="1"/>
  <c r="J226" i="1"/>
  <c r="K226" i="1" s="1"/>
  <c r="J227" i="1"/>
  <c r="K227" i="1" s="1"/>
  <c r="J228" i="1"/>
  <c r="L228" i="1" s="1"/>
  <c r="N228" i="1" s="1"/>
  <c r="I228" i="1"/>
  <c r="I227" i="1"/>
  <c r="I226" i="1"/>
  <c r="J224" i="1"/>
  <c r="K224" i="1" s="1"/>
  <c r="J225" i="1"/>
  <c r="K225" i="1" s="1"/>
  <c r="I225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7" i="1"/>
  <c r="K217" i="1" s="1"/>
  <c r="J218" i="1"/>
  <c r="K218" i="1" s="1"/>
  <c r="J219" i="1"/>
  <c r="K219" i="1" s="1"/>
  <c r="I219" i="1"/>
  <c r="I218" i="1"/>
  <c r="I217" i="1"/>
  <c r="J215" i="1"/>
  <c r="K215" i="1" s="1"/>
  <c r="J216" i="1"/>
  <c r="K216" i="1" s="1"/>
  <c r="I216" i="1"/>
  <c r="I215" i="1"/>
  <c r="J214" i="1"/>
  <c r="K214" i="1" s="1"/>
  <c r="I214" i="1"/>
  <c r="J211" i="1"/>
  <c r="K211" i="1" s="1"/>
  <c r="J212" i="1"/>
  <c r="K212" i="1" s="1"/>
  <c r="J213" i="1"/>
  <c r="L213" i="1" s="1"/>
  <c r="N213" i="1" s="1"/>
  <c r="I213" i="1"/>
  <c r="I212" i="1"/>
  <c r="I211" i="1"/>
  <c r="J209" i="1"/>
  <c r="L209" i="1" s="1"/>
  <c r="N209" i="1" s="1"/>
  <c r="J210" i="1"/>
  <c r="K210" i="1" s="1"/>
  <c r="I210" i="1"/>
  <c r="I209" i="1"/>
  <c r="J206" i="1"/>
  <c r="K206" i="1" s="1"/>
  <c r="J207" i="1"/>
  <c r="L207" i="1" s="1"/>
  <c r="N207" i="1" s="1"/>
  <c r="J208" i="1"/>
  <c r="K208" i="1" s="1"/>
  <c r="I208" i="1"/>
  <c r="I207" i="1"/>
  <c r="I206" i="1"/>
  <c r="J204" i="1"/>
  <c r="K204" i="1" s="1"/>
  <c r="J205" i="1"/>
  <c r="K205" i="1" s="1"/>
  <c r="I205" i="1"/>
  <c r="I204" i="1"/>
  <c r="J203" i="1"/>
  <c r="K203" i="1" s="1"/>
  <c r="I203" i="1"/>
  <c r="J198" i="1"/>
  <c r="K198" i="1" s="1"/>
  <c r="J199" i="1"/>
  <c r="K199" i="1" s="1"/>
  <c r="J200" i="1"/>
  <c r="K200" i="1" s="1"/>
  <c r="J201" i="1"/>
  <c r="K201" i="1" s="1"/>
  <c r="J202" i="1"/>
  <c r="K202" i="1" s="1"/>
  <c r="I202" i="1"/>
  <c r="I201" i="1"/>
  <c r="I200" i="1"/>
  <c r="I199" i="1"/>
  <c r="I198" i="1"/>
  <c r="J197" i="1"/>
  <c r="K197" i="1" s="1"/>
  <c r="I197" i="1"/>
  <c r="J196" i="1"/>
  <c r="K196" i="1" s="1"/>
  <c r="I196" i="1"/>
  <c r="J194" i="1"/>
  <c r="K194" i="1" s="1"/>
  <c r="J195" i="1"/>
  <c r="K195" i="1" s="1"/>
  <c r="I195" i="1"/>
  <c r="I194" i="1"/>
  <c r="J192" i="1"/>
  <c r="L192" i="1" s="1"/>
  <c r="J193" i="1"/>
  <c r="L193" i="1" s="1"/>
  <c r="N193" i="1" s="1"/>
  <c r="I193" i="1"/>
  <c r="I192" i="1"/>
  <c r="J191" i="1"/>
  <c r="K191" i="1" s="1"/>
  <c r="I191" i="1"/>
  <c r="J190" i="1"/>
  <c r="K190" i="1" s="1"/>
  <c r="I190" i="1"/>
  <c r="J188" i="1"/>
  <c r="K188" i="1" s="1"/>
  <c r="J189" i="1"/>
  <c r="K189" i="1" s="1"/>
  <c r="I189" i="1"/>
  <c r="I188" i="1"/>
  <c r="J187" i="1"/>
  <c r="K187" i="1" s="1"/>
  <c r="I187" i="1"/>
  <c r="J185" i="1"/>
  <c r="K185" i="1" s="1"/>
  <c r="J186" i="1"/>
  <c r="K186" i="1" s="1"/>
  <c r="I186" i="1"/>
  <c r="I185" i="1"/>
  <c r="J183" i="1"/>
  <c r="L183" i="1" s="1"/>
  <c r="N183" i="1" s="1"/>
  <c r="J184" i="1"/>
  <c r="L184" i="1" s="1"/>
  <c r="N184" i="1" s="1"/>
  <c r="I184" i="1"/>
  <c r="I183" i="1"/>
  <c r="J180" i="1"/>
  <c r="K180" i="1" s="1"/>
  <c r="J181" i="1"/>
  <c r="L181" i="1" s="1"/>
  <c r="N181" i="1" s="1"/>
  <c r="J182" i="1"/>
  <c r="K182" i="1" s="1"/>
  <c r="I182" i="1"/>
  <c r="I181" i="1"/>
  <c r="I180" i="1"/>
  <c r="J178" i="1"/>
  <c r="K178" i="1" s="1"/>
  <c r="J179" i="1"/>
  <c r="L179" i="1" s="1"/>
  <c r="N179" i="1" s="1"/>
  <c r="I179" i="1"/>
  <c r="I178" i="1"/>
  <c r="J177" i="1"/>
  <c r="L177" i="1" s="1"/>
  <c r="N177" i="1" s="1"/>
  <c r="I177" i="1"/>
  <c r="J175" i="1"/>
  <c r="K175" i="1" s="1"/>
  <c r="J176" i="1"/>
  <c r="K176" i="1" s="1"/>
  <c r="I176" i="1"/>
  <c r="I175" i="1"/>
  <c r="J174" i="1"/>
  <c r="K174" i="1" s="1"/>
  <c r="I174" i="1"/>
  <c r="J173" i="1"/>
  <c r="K173" i="1" s="1"/>
  <c r="I173" i="1"/>
  <c r="J171" i="1"/>
  <c r="L171" i="1" s="1"/>
  <c r="N171" i="1" s="1"/>
  <c r="J172" i="1"/>
  <c r="L172" i="1" s="1"/>
  <c r="N172" i="1" s="1"/>
  <c r="I172" i="1"/>
  <c r="I171" i="1"/>
  <c r="J170" i="1"/>
  <c r="K170" i="1" s="1"/>
  <c r="I170" i="1"/>
  <c r="J169" i="1"/>
  <c r="K169" i="1" s="1"/>
  <c r="I169" i="1"/>
  <c r="J167" i="1"/>
  <c r="K167" i="1" s="1"/>
  <c r="J168" i="1"/>
  <c r="K168" i="1" s="1"/>
  <c r="I168" i="1"/>
  <c r="I167" i="1"/>
  <c r="J165" i="1"/>
  <c r="K165" i="1" s="1"/>
  <c r="J166" i="1"/>
  <c r="K166" i="1" s="1"/>
  <c r="I166" i="1"/>
  <c r="I165" i="1"/>
  <c r="J160" i="1"/>
  <c r="K160" i="1" s="1"/>
  <c r="J161" i="1"/>
  <c r="L161" i="1" s="1"/>
  <c r="J162" i="1"/>
  <c r="K162" i="1" s="1"/>
  <c r="J163" i="1"/>
  <c r="L163" i="1" s="1"/>
  <c r="N163" i="1" s="1"/>
  <c r="J164" i="1"/>
  <c r="K164" i="1" s="1"/>
  <c r="I164" i="1"/>
  <c r="I163" i="1"/>
  <c r="I162" i="1"/>
  <c r="I161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I151" i="1"/>
  <c r="J151" i="1"/>
  <c r="K151" i="1" s="1"/>
  <c r="J150" i="1"/>
  <c r="K150" i="1" s="1"/>
  <c r="I150" i="1"/>
  <c r="J149" i="1"/>
  <c r="L149" i="1" s="1"/>
  <c r="I149" i="1"/>
  <c r="J146" i="1"/>
  <c r="K146" i="1" s="1"/>
  <c r="J147" i="1"/>
  <c r="K147" i="1" s="1"/>
  <c r="J148" i="1"/>
  <c r="K148" i="1" s="1"/>
  <c r="I148" i="1"/>
  <c r="I147" i="1"/>
  <c r="I146" i="1"/>
  <c r="J145" i="1"/>
  <c r="K145" i="1" s="1"/>
  <c r="I145" i="1"/>
  <c r="J144" i="1"/>
  <c r="K144" i="1" s="1"/>
  <c r="I144" i="1"/>
  <c r="J143" i="1"/>
  <c r="L143" i="1" s="1"/>
  <c r="N143" i="1" s="1"/>
  <c r="I143" i="1"/>
  <c r="J142" i="1"/>
  <c r="K142" i="1" s="1"/>
  <c r="I142" i="1"/>
  <c r="J139" i="1"/>
  <c r="K139" i="1" s="1"/>
  <c r="J140" i="1"/>
  <c r="L140" i="1" s="1"/>
  <c r="J141" i="1"/>
  <c r="K141" i="1" s="1"/>
  <c r="I141" i="1"/>
  <c r="I140" i="1"/>
  <c r="I139" i="1"/>
  <c r="J138" i="1"/>
  <c r="K138" i="1" s="1"/>
  <c r="I138" i="1"/>
  <c r="J136" i="1"/>
  <c r="K136" i="1" s="1"/>
  <c r="J137" i="1"/>
  <c r="K137" i="1" s="1"/>
  <c r="I137" i="1"/>
  <c r="I136" i="1"/>
  <c r="J135" i="1"/>
  <c r="K135" i="1" s="1"/>
  <c r="I135" i="1"/>
  <c r="J134" i="1"/>
  <c r="K134" i="1" s="1"/>
  <c r="I134" i="1"/>
  <c r="J131" i="1"/>
  <c r="K131" i="1" s="1"/>
  <c r="J132" i="1"/>
  <c r="K132" i="1" s="1"/>
  <c r="J133" i="1"/>
  <c r="K133" i="1" s="1"/>
  <c r="I133" i="1"/>
  <c r="I132" i="1"/>
  <c r="I131" i="1"/>
  <c r="J130" i="1"/>
  <c r="K130" i="1" s="1"/>
  <c r="I130" i="1"/>
  <c r="J129" i="1"/>
  <c r="K129" i="1" s="1"/>
  <c r="I129" i="1"/>
  <c r="J124" i="1"/>
  <c r="L124" i="1" s="1"/>
  <c r="N124" i="1" s="1"/>
  <c r="J125" i="1"/>
  <c r="K125" i="1" s="1"/>
  <c r="J126" i="1"/>
  <c r="L126" i="1" s="1"/>
  <c r="N126" i="1" s="1"/>
  <c r="J127" i="1"/>
  <c r="K127" i="1" s="1"/>
  <c r="J128" i="1"/>
  <c r="L128" i="1" s="1"/>
  <c r="I128" i="1"/>
  <c r="I127" i="1"/>
  <c r="I126" i="1"/>
  <c r="I125" i="1"/>
  <c r="I124" i="1"/>
  <c r="J122" i="1"/>
  <c r="L122" i="1" s="1"/>
  <c r="J123" i="1"/>
  <c r="K123" i="1" s="1"/>
  <c r="I123" i="1"/>
  <c r="I122" i="1"/>
  <c r="J119" i="1"/>
  <c r="K119" i="1" s="1"/>
  <c r="J120" i="1"/>
  <c r="L120" i="1" s="1"/>
  <c r="N120" i="1" s="1"/>
  <c r="J121" i="1"/>
  <c r="K121" i="1" s="1"/>
  <c r="I121" i="1"/>
  <c r="I120" i="1"/>
  <c r="I119" i="1"/>
  <c r="J114" i="1"/>
  <c r="K114" i="1" s="1"/>
  <c r="J115" i="1"/>
  <c r="K115" i="1" s="1"/>
  <c r="J116" i="1"/>
  <c r="K116" i="1" s="1"/>
  <c r="J117" i="1"/>
  <c r="L117" i="1" s="1"/>
  <c r="J118" i="1"/>
  <c r="K118" i="1" s="1"/>
  <c r="I118" i="1"/>
  <c r="I117" i="1"/>
  <c r="I116" i="1"/>
  <c r="I115" i="1"/>
  <c r="I114" i="1"/>
  <c r="J112" i="1"/>
  <c r="K112" i="1" s="1"/>
  <c r="J113" i="1"/>
  <c r="K113" i="1" s="1"/>
  <c r="I113" i="1"/>
  <c r="I112" i="1"/>
  <c r="J111" i="1"/>
  <c r="K111" i="1" s="1"/>
  <c r="I111" i="1"/>
  <c r="J110" i="1"/>
  <c r="L110" i="1" s="1"/>
  <c r="I110" i="1"/>
  <c r="J109" i="1"/>
  <c r="K109" i="1" s="1"/>
  <c r="I109" i="1"/>
  <c r="I108" i="1"/>
  <c r="J108" i="1"/>
  <c r="L108" i="1" s="1"/>
  <c r="J106" i="1"/>
  <c r="K106" i="1" s="1"/>
  <c r="J107" i="1"/>
  <c r="K107" i="1" s="1"/>
  <c r="I107" i="1"/>
  <c r="I106" i="1"/>
  <c r="J103" i="1"/>
  <c r="K103" i="1" s="1"/>
  <c r="J104" i="1"/>
  <c r="L104" i="1" s="1"/>
  <c r="J105" i="1"/>
  <c r="K105" i="1" s="1"/>
  <c r="I105" i="1"/>
  <c r="I104" i="1"/>
  <c r="I103" i="1"/>
  <c r="J102" i="1"/>
  <c r="K102" i="1" s="1"/>
  <c r="I102" i="1"/>
  <c r="J98" i="1"/>
  <c r="K98" i="1" s="1"/>
  <c r="J99" i="1"/>
  <c r="K99" i="1" s="1"/>
  <c r="J100" i="1"/>
  <c r="K100" i="1" s="1"/>
  <c r="J101" i="1"/>
  <c r="K101" i="1" s="1"/>
  <c r="I101" i="1"/>
  <c r="I100" i="1"/>
  <c r="I99" i="1"/>
  <c r="I98" i="1"/>
  <c r="J96" i="1"/>
  <c r="K96" i="1" s="1"/>
  <c r="J97" i="1"/>
  <c r="K97" i="1" s="1"/>
  <c r="I97" i="1"/>
  <c r="I96" i="1"/>
  <c r="J93" i="1"/>
  <c r="K93" i="1" s="1"/>
  <c r="J94" i="1"/>
  <c r="K94" i="1" s="1"/>
  <c r="J95" i="1"/>
  <c r="K95" i="1" s="1"/>
  <c r="I95" i="1"/>
  <c r="I94" i="1"/>
  <c r="I93" i="1"/>
  <c r="J92" i="1"/>
  <c r="K92" i="1" s="1"/>
  <c r="I92" i="1"/>
  <c r="J91" i="1"/>
  <c r="K91" i="1" s="1"/>
  <c r="I91" i="1"/>
  <c r="J89" i="1"/>
  <c r="K89" i="1" s="1"/>
  <c r="J90" i="1"/>
  <c r="K90" i="1" s="1"/>
  <c r="I90" i="1"/>
  <c r="I89" i="1"/>
  <c r="J86" i="1"/>
  <c r="L86" i="1" s="1"/>
  <c r="J87" i="1"/>
  <c r="K87" i="1" s="1"/>
  <c r="J88" i="1"/>
  <c r="K88" i="1" s="1"/>
  <c r="I88" i="1"/>
  <c r="I87" i="1"/>
  <c r="I86" i="1"/>
  <c r="J83" i="1"/>
  <c r="K83" i="1" s="1"/>
  <c r="J84" i="1"/>
  <c r="K84" i="1" s="1"/>
  <c r="J85" i="1"/>
  <c r="K85" i="1" s="1"/>
  <c r="I85" i="1"/>
  <c r="I84" i="1"/>
  <c r="I83" i="1"/>
  <c r="J82" i="1"/>
  <c r="K82" i="1" s="1"/>
  <c r="I82" i="1"/>
  <c r="J80" i="1"/>
  <c r="K80" i="1" s="1"/>
  <c r="J81" i="1"/>
  <c r="K81" i="1" s="1"/>
  <c r="I81" i="1"/>
  <c r="I80" i="1"/>
  <c r="J78" i="1"/>
  <c r="K78" i="1" s="1"/>
  <c r="J79" i="1"/>
  <c r="K79" i="1" s="1"/>
  <c r="I79" i="1"/>
  <c r="I78" i="1"/>
  <c r="J77" i="1"/>
  <c r="K77" i="1" s="1"/>
  <c r="I77" i="1"/>
  <c r="J76" i="1"/>
  <c r="L76" i="1" s="1"/>
  <c r="I76" i="1"/>
  <c r="J75" i="1"/>
  <c r="L75" i="1" s="1"/>
  <c r="N75" i="1" s="1"/>
  <c r="I75" i="1"/>
  <c r="J72" i="1"/>
  <c r="L72" i="1" s="1"/>
  <c r="N72" i="1" s="1"/>
  <c r="J73" i="1"/>
  <c r="K73" i="1" s="1"/>
  <c r="J74" i="1"/>
  <c r="L74" i="1" s="1"/>
  <c r="I74" i="1"/>
  <c r="I73" i="1"/>
  <c r="I72" i="1"/>
  <c r="J68" i="1"/>
  <c r="L68" i="1" s="1"/>
  <c r="J69" i="1"/>
  <c r="K69" i="1" s="1"/>
  <c r="J70" i="1"/>
  <c r="K70" i="1" s="1"/>
  <c r="J71" i="1"/>
  <c r="K71" i="1" s="1"/>
  <c r="I71" i="1"/>
  <c r="I70" i="1"/>
  <c r="I69" i="1"/>
  <c r="I68" i="1"/>
  <c r="J65" i="1"/>
  <c r="K65" i="1" s="1"/>
  <c r="J66" i="1"/>
  <c r="K66" i="1" s="1"/>
  <c r="J67" i="1"/>
  <c r="L67" i="1" s="1"/>
  <c r="I67" i="1"/>
  <c r="I66" i="1"/>
  <c r="I65" i="1"/>
  <c r="J63" i="1"/>
  <c r="K63" i="1" s="1"/>
  <c r="J64" i="1"/>
  <c r="K64" i="1" s="1"/>
  <c r="I64" i="1"/>
  <c r="I63" i="1"/>
  <c r="J62" i="1"/>
  <c r="K62" i="1" s="1"/>
  <c r="I62" i="1"/>
  <c r="J60" i="1"/>
  <c r="K60" i="1" s="1"/>
  <c r="J61" i="1"/>
  <c r="K61" i="1" s="1"/>
  <c r="I61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1" i="1"/>
  <c r="K51" i="1" s="1"/>
  <c r="J52" i="1"/>
  <c r="K52" i="1" s="1"/>
  <c r="J53" i="1"/>
  <c r="K53" i="1" s="1"/>
  <c r="I53" i="1"/>
  <c r="I52" i="1"/>
  <c r="I51" i="1"/>
  <c r="I50" i="1"/>
  <c r="J50" i="1"/>
  <c r="K50" i="1" s="1"/>
  <c r="J47" i="1"/>
  <c r="K47" i="1" s="1"/>
  <c r="J48" i="1"/>
  <c r="K48" i="1" s="1"/>
  <c r="J49" i="1"/>
  <c r="K49" i="1" s="1"/>
  <c r="I49" i="1"/>
  <c r="I48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L41" i="1" s="1"/>
  <c r="N41" i="1" s="1"/>
  <c r="I41" i="1"/>
  <c r="J39" i="1"/>
  <c r="K39" i="1" s="1"/>
  <c r="J40" i="1"/>
  <c r="K40" i="1" s="1"/>
  <c r="I40" i="1"/>
  <c r="I39" i="1"/>
  <c r="J38" i="1"/>
  <c r="L38" i="1" s="1"/>
  <c r="N38" i="1" s="1"/>
  <c r="I38" i="1"/>
  <c r="J37" i="1"/>
  <c r="K37" i="1" s="1"/>
  <c r="I37" i="1"/>
  <c r="J36" i="1"/>
  <c r="K36" i="1" s="1"/>
  <c r="J35" i="1"/>
  <c r="K35" i="1" s="1"/>
  <c r="I36" i="1"/>
  <c r="I35" i="1"/>
  <c r="J33" i="1"/>
  <c r="K33" i="1" s="1"/>
  <c r="J34" i="1"/>
  <c r="L34" i="1" s="1"/>
  <c r="N34" i="1" s="1"/>
  <c r="J22" i="1"/>
  <c r="L22" i="1" s="1"/>
  <c r="N22" i="1" s="1"/>
  <c r="I22" i="1"/>
  <c r="I34" i="1"/>
  <c r="I33" i="1"/>
  <c r="J32" i="1"/>
  <c r="K32" i="1" s="1"/>
  <c r="I32" i="1"/>
  <c r="J30" i="1"/>
  <c r="K30" i="1" s="1"/>
  <c r="J31" i="1"/>
  <c r="K31" i="1" s="1"/>
  <c r="I31" i="1"/>
  <c r="I30" i="1"/>
  <c r="J29" i="1"/>
  <c r="K29" i="1" s="1"/>
  <c r="I29" i="1"/>
  <c r="J28" i="1"/>
  <c r="L28" i="1" s="1"/>
  <c r="N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1" i="1"/>
  <c r="K21" i="1" s="1"/>
  <c r="I21" i="1"/>
  <c r="J19" i="1"/>
  <c r="K19" i="1" s="1"/>
  <c r="J20" i="1"/>
  <c r="K20" i="1" s="1"/>
  <c r="I20" i="1"/>
  <c r="I19" i="1"/>
  <c r="J18" i="1"/>
  <c r="K18" i="1" s="1"/>
  <c r="I18" i="1"/>
  <c r="J17" i="1"/>
  <c r="K17" i="1" s="1"/>
  <c r="I17" i="1"/>
  <c r="J16" i="1"/>
  <c r="K16" i="1" s="1"/>
  <c r="I16" i="1"/>
  <c r="J14" i="1"/>
  <c r="K14" i="1" s="1"/>
  <c r="J15" i="1"/>
  <c r="K15" i="1" s="1"/>
  <c r="I15" i="1"/>
  <c r="I14" i="1"/>
  <c r="J13" i="1"/>
  <c r="K13" i="1" s="1"/>
  <c r="I13" i="1"/>
  <c r="J12" i="1"/>
  <c r="K12" i="1" s="1"/>
  <c r="I12" i="1"/>
  <c r="J10" i="1"/>
  <c r="L10" i="1" s="1"/>
  <c r="J11" i="1"/>
  <c r="K11" i="1" s="1"/>
  <c r="I11" i="1"/>
  <c r="I10" i="1"/>
  <c r="J9" i="1"/>
  <c r="K9" i="1" s="1"/>
  <c r="I9" i="1"/>
  <c r="J8" i="1"/>
  <c r="K8" i="1" s="1"/>
  <c r="I8" i="1"/>
  <c r="J7" i="1"/>
  <c r="K7" i="1" s="1"/>
  <c r="I7" i="1"/>
  <c r="I3" i="1"/>
  <c r="J3" i="1"/>
  <c r="K3" i="1" s="1"/>
  <c r="I4" i="1"/>
  <c r="J4" i="1"/>
  <c r="K4" i="1" s="1"/>
  <c r="I5" i="1"/>
  <c r="J5" i="1"/>
  <c r="K5" i="1" s="1"/>
  <c r="I6" i="1"/>
  <c r="J6" i="1"/>
  <c r="K6" i="1" s="1"/>
  <c r="I2" i="1"/>
  <c r="J2" i="1"/>
  <c r="L2" i="1" s="1"/>
  <c r="L579" i="1" l="1"/>
  <c r="M579" i="1" s="1"/>
  <c r="L568" i="1"/>
  <c r="M568" i="1" s="1"/>
  <c r="L577" i="1"/>
  <c r="M577" i="1" s="1"/>
  <c r="L575" i="1"/>
  <c r="M575" i="1" s="1"/>
  <c r="L570" i="1"/>
  <c r="M570" i="1" s="1"/>
  <c r="L572" i="1"/>
  <c r="M572" i="1" s="1"/>
  <c r="L574" i="1"/>
  <c r="M574" i="1" s="1"/>
  <c r="L571" i="1"/>
  <c r="M571" i="1" s="1"/>
  <c r="L561" i="1"/>
  <c r="M561" i="1" s="1"/>
  <c r="L563" i="1"/>
  <c r="M563" i="1" s="1"/>
  <c r="L560" i="1"/>
  <c r="M560" i="1" s="1"/>
  <c r="L558" i="1"/>
  <c r="M558" i="1" s="1"/>
  <c r="K559" i="1"/>
  <c r="L557" i="1"/>
  <c r="M557" i="1" s="1"/>
  <c r="M544" i="1"/>
  <c r="L553" i="1"/>
  <c r="M553" i="1" s="1"/>
  <c r="L554" i="1"/>
  <c r="M554" i="1" s="1"/>
  <c r="L546" i="1"/>
  <c r="M546" i="1" s="1"/>
  <c r="L542" i="1"/>
  <c r="M542" i="1" s="1"/>
  <c r="L545" i="1"/>
  <c r="M545" i="1" s="1"/>
  <c r="L540" i="1"/>
  <c r="M540" i="1" s="1"/>
  <c r="L543" i="1"/>
  <c r="M543" i="1" s="1"/>
  <c r="L541" i="1"/>
  <c r="M541" i="1" s="1"/>
  <c r="L536" i="1"/>
  <c r="M536" i="1" s="1"/>
  <c r="L534" i="1"/>
  <c r="M534" i="1" s="1"/>
  <c r="L530" i="1"/>
  <c r="M530" i="1" s="1"/>
  <c r="L526" i="1"/>
  <c r="M526" i="1" s="1"/>
  <c r="L527" i="1"/>
  <c r="M527" i="1" s="1"/>
  <c r="L524" i="1"/>
  <c r="M524" i="1" s="1"/>
  <c r="K521" i="1"/>
  <c r="L522" i="1"/>
  <c r="M522" i="1" s="1"/>
  <c r="L519" i="1"/>
  <c r="M519" i="1" s="1"/>
  <c r="M427" i="1"/>
  <c r="N427" i="1"/>
  <c r="N501" i="1"/>
  <c r="M501" i="1"/>
  <c r="L461" i="1"/>
  <c r="N461" i="1" s="1"/>
  <c r="N477" i="1"/>
  <c r="L484" i="1"/>
  <c r="M509" i="1"/>
  <c r="L513" i="1"/>
  <c r="L456" i="1"/>
  <c r="K477" i="1"/>
  <c r="M508" i="1"/>
  <c r="M491" i="1"/>
  <c r="M469" i="1"/>
  <c r="L507" i="1"/>
  <c r="M507" i="1" s="1"/>
  <c r="L406" i="1"/>
  <c r="M406" i="1" s="1"/>
  <c r="L515" i="1"/>
  <c r="N489" i="1"/>
  <c r="M459" i="1"/>
  <c r="M479" i="1"/>
  <c r="M496" i="1"/>
  <c r="M404" i="1"/>
  <c r="M467" i="1"/>
  <c r="K473" i="1"/>
  <c r="L514" i="1"/>
  <c r="M514" i="1" s="1"/>
  <c r="N466" i="1"/>
  <c r="M432" i="1"/>
  <c r="M482" i="1"/>
  <c r="L490" i="1"/>
  <c r="N490" i="1" s="1"/>
  <c r="N481" i="1"/>
  <c r="L504" i="1"/>
  <c r="N504" i="1" s="1"/>
  <c r="M493" i="1"/>
  <c r="N493" i="1"/>
  <c r="M473" i="1"/>
  <c r="N473" i="1"/>
  <c r="N468" i="1"/>
  <c r="N478" i="1"/>
  <c r="N482" i="1"/>
  <c r="L503" i="1"/>
  <c r="N508" i="1"/>
  <c r="M438" i="1"/>
  <c r="M456" i="1"/>
  <c r="M500" i="1"/>
  <c r="M474" i="1"/>
  <c r="M462" i="1"/>
  <c r="K455" i="1"/>
  <c r="N496" i="1"/>
  <c r="M443" i="1"/>
  <c r="K512" i="1"/>
  <c r="K442" i="1"/>
  <c r="N459" i="1"/>
  <c r="M512" i="1"/>
  <c r="N483" i="1"/>
  <c r="L485" i="1"/>
  <c r="L494" i="1"/>
  <c r="N429" i="1"/>
  <c r="L458" i="1"/>
  <c r="M458" i="1" s="1"/>
  <c r="K483" i="1"/>
  <c r="N509" i="1"/>
  <c r="L511" i="1"/>
  <c r="L510" i="1"/>
  <c r="K509" i="1"/>
  <c r="L506" i="1"/>
  <c r="M506" i="1" s="1"/>
  <c r="L505" i="1"/>
  <c r="L502" i="1"/>
  <c r="L497" i="1"/>
  <c r="L498" i="1"/>
  <c r="L499" i="1"/>
  <c r="L495" i="1"/>
  <c r="K491" i="1"/>
  <c r="L492" i="1"/>
  <c r="K489" i="1"/>
  <c r="L488" i="1"/>
  <c r="L487" i="1"/>
  <c r="L486" i="1"/>
  <c r="K479" i="1"/>
  <c r="K482" i="1"/>
  <c r="L480" i="1"/>
  <c r="L476" i="1"/>
  <c r="K474" i="1"/>
  <c r="L475" i="1"/>
  <c r="L472" i="1"/>
  <c r="K467" i="1"/>
  <c r="K471" i="1"/>
  <c r="L470" i="1"/>
  <c r="N469" i="1"/>
  <c r="L465" i="1"/>
  <c r="M437" i="1"/>
  <c r="N437" i="1"/>
  <c r="M455" i="1"/>
  <c r="N455" i="1"/>
  <c r="M449" i="1"/>
  <c r="N449" i="1"/>
  <c r="L444" i="1"/>
  <c r="N432" i="1"/>
  <c r="N456" i="1"/>
  <c r="L460" i="1"/>
  <c r="M424" i="1"/>
  <c r="M431" i="1"/>
  <c r="M445" i="1"/>
  <c r="M434" i="1"/>
  <c r="M430" i="1"/>
  <c r="M439" i="1"/>
  <c r="N452" i="1"/>
  <c r="M416" i="1"/>
  <c r="M461" i="1"/>
  <c r="M414" i="1"/>
  <c r="M428" i="1"/>
  <c r="L457" i="1"/>
  <c r="N443" i="1"/>
  <c r="M450" i="1"/>
  <c r="L454" i="1"/>
  <c r="M436" i="1"/>
  <c r="L379" i="1"/>
  <c r="N379" i="1" s="1"/>
  <c r="M402" i="1"/>
  <c r="M442" i="1"/>
  <c r="L463" i="1"/>
  <c r="L464" i="1"/>
  <c r="K459" i="1"/>
  <c r="K462" i="1"/>
  <c r="L451" i="1"/>
  <c r="L453" i="1"/>
  <c r="K450" i="1"/>
  <c r="L448" i="1"/>
  <c r="L446" i="1"/>
  <c r="L447" i="1"/>
  <c r="K445" i="1"/>
  <c r="K443" i="1"/>
  <c r="L440" i="1"/>
  <c r="K439" i="1"/>
  <c r="L441" i="1"/>
  <c r="K436" i="1"/>
  <c r="L435" i="1"/>
  <c r="K432" i="1"/>
  <c r="K430" i="1"/>
  <c r="K428" i="1"/>
  <c r="L433" i="1"/>
  <c r="L391" i="1"/>
  <c r="N391" i="1" s="1"/>
  <c r="N416" i="1"/>
  <c r="M415" i="1"/>
  <c r="N414" i="1"/>
  <c r="K367" i="1"/>
  <c r="M413" i="1"/>
  <c r="L396" i="1"/>
  <c r="N396" i="1" s="1"/>
  <c r="L426" i="1"/>
  <c r="M418" i="1"/>
  <c r="K424" i="1"/>
  <c r="L423" i="1"/>
  <c r="L425" i="1"/>
  <c r="L422" i="1"/>
  <c r="K415" i="1"/>
  <c r="L421" i="1"/>
  <c r="L420" i="1"/>
  <c r="K413" i="1"/>
  <c r="L419" i="1"/>
  <c r="L417" i="1"/>
  <c r="K414" i="1"/>
  <c r="K416" i="1"/>
  <c r="K399" i="1"/>
  <c r="L365" i="1"/>
  <c r="M365" i="1" s="1"/>
  <c r="K385" i="1"/>
  <c r="N402" i="1"/>
  <c r="L369" i="1"/>
  <c r="N369" i="1" s="1"/>
  <c r="L386" i="1"/>
  <c r="N386" i="1" s="1"/>
  <c r="N404" i="1"/>
  <c r="L403" i="1"/>
  <c r="L405" i="1"/>
  <c r="L366" i="1"/>
  <c r="N366" i="1" s="1"/>
  <c r="M398" i="1"/>
  <c r="L409" i="1"/>
  <c r="M399" i="1"/>
  <c r="L378" i="1"/>
  <c r="N378" i="1" s="1"/>
  <c r="M408" i="1"/>
  <c r="L411" i="1"/>
  <c r="L407" i="1"/>
  <c r="N406" i="1"/>
  <c r="L412" i="1"/>
  <c r="L410" i="1"/>
  <c r="K408" i="1"/>
  <c r="K404" i="1"/>
  <c r="K402" i="1"/>
  <c r="M385" i="1"/>
  <c r="N385" i="1"/>
  <c r="M367" i="1"/>
  <c r="L392" i="1"/>
  <c r="N392" i="1" s="1"/>
  <c r="M354" i="1"/>
  <c r="N398" i="1"/>
  <c r="M353" i="1"/>
  <c r="M379" i="1"/>
  <c r="L393" i="1"/>
  <c r="L364" i="1"/>
  <c r="M364" i="1" s="1"/>
  <c r="L401" i="1"/>
  <c r="L400" i="1"/>
  <c r="K398" i="1"/>
  <c r="L397" i="1"/>
  <c r="L395" i="1"/>
  <c r="L394" i="1"/>
  <c r="L389" i="1"/>
  <c r="L387" i="1"/>
  <c r="L390" i="1"/>
  <c r="L388" i="1"/>
  <c r="L384" i="1"/>
  <c r="L382" i="1"/>
  <c r="N382" i="1" s="1"/>
  <c r="L383" i="1"/>
  <c r="M331" i="1"/>
  <c r="L374" i="1"/>
  <c r="M361" i="1"/>
  <c r="L381" i="1"/>
  <c r="M362" i="1"/>
  <c r="L345" i="1"/>
  <c r="N345" i="1" s="1"/>
  <c r="N367" i="1"/>
  <c r="L380" i="1"/>
  <c r="M355" i="1"/>
  <c r="N354" i="1"/>
  <c r="M376" i="1"/>
  <c r="L335" i="1"/>
  <c r="N335" i="1" s="1"/>
  <c r="N361" i="1"/>
  <c r="L199" i="1"/>
  <c r="N199" i="1" s="1"/>
  <c r="M358" i="1"/>
  <c r="M337" i="1"/>
  <c r="L348" i="1"/>
  <c r="M348" i="1" s="1"/>
  <c r="M372" i="1"/>
  <c r="N362" i="1"/>
  <c r="L377" i="1"/>
  <c r="K376" i="1"/>
  <c r="L375" i="1"/>
  <c r="L373" i="1"/>
  <c r="K372" i="1"/>
  <c r="L370" i="1"/>
  <c r="L371" i="1"/>
  <c r="L368" i="1"/>
  <c r="L363" i="1"/>
  <c r="K362" i="1"/>
  <c r="K193" i="1"/>
  <c r="L324" i="1"/>
  <c r="N324" i="1" s="1"/>
  <c r="K349" i="1"/>
  <c r="M323" i="1"/>
  <c r="M336" i="1"/>
  <c r="N353" i="1"/>
  <c r="K352" i="1"/>
  <c r="K329" i="1"/>
  <c r="L315" i="1"/>
  <c r="K307" i="1"/>
  <c r="K326" i="1"/>
  <c r="L359" i="1"/>
  <c r="K355" i="1"/>
  <c r="K354" i="1"/>
  <c r="L356" i="1"/>
  <c r="K361" i="1"/>
  <c r="L360" i="1"/>
  <c r="M326" i="1"/>
  <c r="N326" i="1"/>
  <c r="M329" i="1"/>
  <c r="N329" i="1"/>
  <c r="M334" i="1"/>
  <c r="M357" i="1"/>
  <c r="M316" i="1"/>
  <c r="M327" i="1"/>
  <c r="N336" i="1"/>
  <c r="M352" i="1"/>
  <c r="K336" i="1"/>
  <c r="L310" i="1"/>
  <c r="M310" i="1" s="1"/>
  <c r="M332" i="1"/>
  <c r="N331" i="1"/>
  <c r="M349" i="1"/>
  <c r="M322" i="1"/>
  <c r="K331" i="1"/>
  <c r="K358" i="1"/>
  <c r="K357" i="1"/>
  <c r="K353" i="1"/>
  <c r="L351" i="1"/>
  <c r="L343" i="1"/>
  <c r="L347" i="1"/>
  <c r="L350" i="1"/>
  <c r="L346" i="1"/>
  <c r="L344" i="1"/>
  <c r="L340" i="1"/>
  <c r="K337" i="1"/>
  <c r="L342" i="1"/>
  <c r="L341" i="1"/>
  <c r="L339" i="1"/>
  <c r="L338" i="1"/>
  <c r="K334" i="1"/>
  <c r="L333" i="1"/>
  <c r="K332" i="1"/>
  <c r="L330" i="1"/>
  <c r="K323" i="1"/>
  <c r="L328" i="1"/>
  <c r="L325" i="1"/>
  <c r="K327" i="1"/>
  <c r="M319" i="1"/>
  <c r="K243" i="1"/>
  <c r="N322" i="1"/>
  <c r="N316" i="1"/>
  <c r="L317" i="1"/>
  <c r="L318" i="1"/>
  <c r="L321" i="1"/>
  <c r="K322" i="1"/>
  <c r="K319" i="1"/>
  <c r="L320" i="1"/>
  <c r="K316" i="1"/>
  <c r="L311" i="1"/>
  <c r="L314" i="1"/>
  <c r="L313" i="1"/>
  <c r="L312" i="1"/>
  <c r="K306" i="1"/>
  <c r="M307" i="1"/>
  <c r="K308" i="1"/>
  <c r="L304" i="1"/>
  <c r="N304" i="1" s="1"/>
  <c r="M308" i="1"/>
  <c r="M306" i="1"/>
  <c r="L291" i="1"/>
  <c r="N291" i="1" s="1"/>
  <c r="L288" i="1"/>
  <c r="N288" i="1" s="1"/>
  <c r="L127" i="1"/>
  <c r="M127" i="1" s="1"/>
  <c r="L309" i="1"/>
  <c r="L305" i="1"/>
  <c r="L303" i="1"/>
  <c r="L248" i="1"/>
  <c r="N248" i="1" s="1"/>
  <c r="M301" i="1"/>
  <c r="M290" i="1"/>
  <c r="L282" i="1"/>
  <c r="N282" i="1" s="1"/>
  <c r="M289" i="1"/>
  <c r="M294" i="1"/>
  <c r="M287" i="1"/>
  <c r="L300" i="1"/>
  <c r="L302" i="1"/>
  <c r="K301" i="1"/>
  <c r="L299" i="1"/>
  <c r="L298" i="1"/>
  <c r="L297" i="1"/>
  <c r="L295" i="1"/>
  <c r="L293" i="1"/>
  <c r="L292" i="1"/>
  <c r="L296" i="1"/>
  <c r="K294" i="1"/>
  <c r="L286" i="1"/>
  <c r="K290" i="1"/>
  <c r="K289" i="1"/>
  <c r="K287" i="1"/>
  <c r="L285" i="1"/>
  <c r="K192" i="1"/>
  <c r="L189" i="1"/>
  <c r="N189" i="1" s="1"/>
  <c r="K276" i="1"/>
  <c r="L242" i="1"/>
  <c r="N242" i="1" s="1"/>
  <c r="K258" i="1"/>
  <c r="L275" i="1"/>
  <c r="N275" i="1" s="1"/>
  <c r="K240" i="1"/>
  <c r="K262" i="1"/>
  <c r="M276" i="1"/>
  <c r="N276" i="1"/>
  <c r="M277" i="1"/>
  <c r="L259" i="1"/>
  <c r="M283" i="1"/>
  <c r="M258" i="1"/>
  <c r="M264" i="1"/>
  <c r="M262" i="1"/>
  <c r="K283" i="1"/>
  <c r="L284" i="1"/>
  <c r="L281" i="1"/>
  <c r="L279" i="1"/>
  <c r="L280" i="1"/>
  <c r="K277" i="1"/>
  <c r="L278" i="1"/>
  <c r="L273" i="1"/>
  <c r="L270" i="1"/>
  <c r="L274" i="1"/>
  <c r="L272" i="1"/>
  <c r="L271" i="1"/>
  <c r="L269" i="1"/>
  <c r="K264" i="1"/>
  <c r="L268" i="1"/>
  <c r="L265" i="1"/>
  <c r="L267" i="1"/>
  <c r="L266" i="1"/>
  <c r="L263" i="1"/>
  <c r="L261" i="1"/>
  <c r="L260" i="1"/>
  <c r="L257" i="1"/>
  <c r="M255" i="1"/>
  <c r="K177" i="1"/>
  <c r="L254" i="1"/>
  <c r="K255" i="1"/>
  <c r="L256" i="1"/>
  <c r="L211" i="1"/>
  <c r="N211" i="1" s="1"/>
  <c r="L231" i="1"/>
  <c r="N231" i="1" s="1"/>
  <c r="L201" i="1"/>
  <c r="N201" i="1" s="1"/>
  <c r="M240" i="1"/>
  <c r="K230" i="1"/>
  <c r="M249" i="1"/>
  <c r="M244" i="1"/>
  <c r="M252" i="1"/>
  <c r="L224" i="1"/>
  <c r="N224" i="1" s="1"/>
  <c r="K252" i="1"/>
  <c r="L253" i="1"/>
  <c r="L251" i="1"/>
  <c r="K245" i="1"/>
  <c r="L250" i="1"/>
  <c r="K249" i="1"/>
  <c r="L247" i="1"/>
  <c r="L246" i="1"/>
  <c r="K244" i="1"/>
  <c r="M230" i="1"/>
  <c r="N230" i="1"/>
  <c r="M193" i="1"/>
  <c r="M209" i="1"/>
  <c r="M245" i="1"/>
  <c r="L195" i="1"/>
  <c r="N195" i="1" s="1"/>
  <c r="L221" i="1"/>
  <c r="N221" i="1" s="1"/>
  <c r="M243" i="1"/>
  <c r="K161" i="1"/>
  <c r="L241" i="1"/>
  <c r="L239" i="1"/>
  <c r="L238" i="1"/>
  <c r="M192" i="1"/>
  <c r="N192" i="1"/>
  <c r="L233" i="1"/>
  <c r="L226" i="1"/>
  <c r="M181" i="1"/>
  <c r="M207" i="1"/>
  <c r="M236" i="1"/>
  <c r="M228" i="1"/>
  <c r="M213" i="1"/>
  <c r="L227" i="1"/>
  <c r="L237" i="1"/>
  <c r="L234" i="1"/>
  <c r="K236" i="1"/>
  <c r="L235" i="1"/>
  <c r="L232" i="1"/>
  <c r="L229" i="1"/>
  <c r="K228" i="1"/>
  <c r="L225" i="1"/>
  <c r="L223" i="1"/>
  <c r="L222" i="1"/>
  <c r="L220" i="1"/>
  <c r="L217" i="1"/>
  <c r="L219" i="1"/>
  <c r="L218" i="1"/>
  <c r="L216" i="1"/>
  <c r="L215" i="1"/>
  <c r="L214" i="1"/>
  <c r="L212" i="1"/>
  <c r="K213" i="1"/>
  <c r="L206" i="1"/>
  <c r="L210" i="1"/>
  <c r="K207" i="1"/>
  <c r="K209" i="1"/>
  <c r="L208" i="1"/>
  <c r="L205" i="1"/>
  <c r="L204" i="1"/>
  <c r="L203" i="1"/>
  <c r="L200" i="1"/>
  <c r="L202" i="1"/>
  <c r="L198" i="1"/>
  <c r="L137" i="1"/>
  <c r="N137" i="1" s="1"/>
  <c r="K171" i="1"/>
  <c r="M183" i="1"/>
  <c r="M171" i="1"/>
  <c r="M179" i="1"/>
  <c r="L191" i="1"/>
  <c r="M184" i="1"/>
  <c r="L91" i="1"/>
  <c r="N91" i="1" s="1"/>
  <c r="M177" i="1"/>
  <c r="L102" i="1"/>
  <c r="N102" i="1" s="1"/>
  <c r="L197" i="1"/>
  <c r="L196" i="1"/>
  <c r="L194" i="1"/>
  <c r="L182" i="1"/>
  <c r="L186" i="1"/>
  <c r="N186" i="1" s="1"/>
  <c r="K184" i="1"/>
  <c r="L188" i="1"/>
  <c r="L190" i="1"/>
  <c r="L187" i="1"/>
  <c r="L185" i="1"/>
  <c r="K183" i="1"/>
  <c r="L180" i="1"/>
  <c r="K181" i="1"/>
  <c r="K179" i="1"/>
  <c r="L178" i="1"/>
  <c r="L175" i="1"/>
  <c r="L176" i="1"/>
  <c r="L174" i="1"/>
  <c r="M161" i="1"/>
  <c r="N161" i="1"/>
  <c r="L81" i="1"/>
  <c r="N81" i="1" s="1"/>
  <c r="K120" i="1"/>
  <c r="L160" i="1"/>
  <c r="L151" i="1"/>
  <c r="M151" i="1" s="1"/>
  <c r="M172" i="1"/>
  <c r="M124" i="1"/>
  <c r="L164" i="1"/>
  <c r="M163" i="1"/>
  <c r="K76" i="1"/>
  <c r="L162" i="1"/>
  <c r="L173" i="1"/>
  <c r="K172" i="1"/>
  <c r="L170" i="1"/>
  <c r="L169" i="1"/>
  <c r="L168" i="1"/>
  <c r="L167" i="1"/>
  <c r="L166" i="1"/>
  <c r="L165" i="1"/>
  <c r="K163" i="1"/>
  <c r="K68" i="1"/>
  <c r="M108" i="1"/>
  <c r="M117" i="1"/>
  <c r="M149" i="1"/>
  <c r="L152" i="1"/>
  <c r="N152" i="1" s="1"/>
  <c r="L121" i="1"/>
  <c r="N121" i="1" s="1"/>
  <c r="L125" i="1"/>
  <c r="K38" i="1"/>
  <c r="M104" i="1"/>
  <c r="M122" i="1"/>
  <c r="M143" i="1"/>
  <c r="M120" i="1"/>
  <c r="K140" i="1"/>
  <c r="N149" i="1"/>
  <c r="L159" i="1"/>
  <c r="M128" i="1"/>
  <c r="M86" i="1"/>
  <c r="L158" i="1"/>
  <c r="L154" i="1"/>
  <c r="L157" i="1"/>
  <c r="L156" i="1"/>
  <c r="L155" i="1"/>
  <c r="L153" i="1"/>
  <c r="M140" i="1"/>
  <c r="N140" i="1"/>
  <c r="L33" i="1"/>
  <c r="N33" i="1" s="1"/>
  <c r="L89" i="1"/>
  <c r="M126" i="1"/>
  <c r="N108" i="1"/>
  <c r="N117" i="1"/>
  <c r="N122" i="1"/>
  <c r="M110" i="1"/>
  <c r="N128" i="1"/>
  <c r="L150" i="1"/>
  <c r="L103" i="1"/>
  <c r="K149" i="1"/>
  <c r="L148" i="1"/>
  <c r="L147" i="1"/>
  <c r="L146" i="1"/>
  <c r="L136" i="1"/>
  <c r="L145" i="1"/>
  <c r="K143" i="1"/>
  <c r="L144" i="1"/>
  <c r="L142" i="1"/>
  <c r="L139" i="1"/>
  <c r="L141" i="1"/>
  <c r="L138" i="1"/>
  <c r="L131" i="1"/>
  <c r="L134" i="1"/>
  <c r="L135" i="1"/>
  <c r="L133" i="1"/>
  <c r="L132" i="1"/>
  <c r="K128" i="1"/>
  <c r="L130" i="1"/>
  <c r="L129" i="1"/>
  <c r="K126" i="1"/>
  <c r="K124" i="1"/>
  <c r="L123" i="1"/>
  <c r="K122" i="1"/>
  <c r="L116" i="1"/>
  <c r="L119" i="1"/>
  <c r="L118" i="1"/>
  <c r="K117" i="1"/>
  <c r="L114" i="1"/>
  <c r="L115" i="1"/>
  <c r="L88" i="1"/>
  <c r="K108" i="1"/>
  <c r="L92" i="1"/>
  <c r="L29" i="1"/>
  <c r="N29" i="1" s="1"/>
  <c r="N86" i="1"/>
  <c r="K86" i="1"/>
  <c r="N104" i="1"/>
  <c r="L106" i="1"/>
  <c r="N106" i="1" s="1"/>
  <c r="L101" i="1"/>
  <c r="N110" i="1"/>
  <c r="K110" i="1"/>
  <c r="L111" i="1"/>
  <c r="L113" i="1"/>
  <c r="L112" i="1"/>
  <c r="L109" i="1"/>
  <c r="L97" i="1"/>
  <c r="N97" i="1" s="1"/>
  <c r="L107" i="1"/>
  <c r="L105" i="1"/>
  <c r="K104" i="1"/>
  <c r="L100" i="1"/>
  <c r="L99" i="1"/>
  <c r="L98" i="1"/>
  <c r="L96" i="1"/>
  <c r="L95" i="1"/>
  <c r="L94" i="1"/>
  <c r="L93" i="1"/>
  <c r="L90" i="1"/>
  <c r="L87" i="1"/>
  <c r="L83" i="1"/>
  <c r="L85" i="1"/>
  <c r="L84" i="1"/>
  <c r="L73" i="1"/>
  <c r="N73" i="1" s="1"/>
  <c r="K72" i="1"/>
  <c r="L71" i="1"/>
  <c r="N71" i="1" s="1"/>
  <c r="M72" i="1"/>
  <c r="M75" i="1"/>
  <c r="M67" i="1"/>
  <c r="M74" i="1"/>
  <c r="M76" i="1"/>
  <c r="N76" i="1"/>
  <c r="M68" i="1"/>
  <c r="N68" i="1"/>
  <c r="L79" i="1"/>
  <c r="L51" i="1"/>
  <c r="N51" i="1" s="1"/>
  <c r="N67" i="1"/>
  <c r="L61" i="1"/>
  <c r="L48" i="1"/>
  <c r="N48" i="1" s="1"/>
  <c r="N74" i="1"/>
  <c r="L77" i="1"/>
  <c r="L82" i="1"/>
  <c r="L80" i="1"/>
  <c r="L78" i="1"/>
  <c r="L69" i="1"/>
  <c r="K75" i="1"/>
  <c r="K74" i="1"/>
  <c r="L70" i="1"/>
  <c r="L66" i="1"/>
  <c r="K67" i="1"/>
  <c r="L65" i="1"/>
  <c r="L64" i="1"/>
  <c r="L63" i="1"/>
  <c r="L62" i="1"/>
  <c r="L60" i="1"/>
  <c r="L59" i="1"/>
  <c r="L58" i="1"/>
  <c r="L57" i="1"/>
  <c r="L56" i="1"/>
  <c r="L53" i="1"/>
  <c r="M38" i="1"/>
  <c r="L50" i="1"/>
  <c r="L55" i="1"/>
  <c r="L47" i="1"/>
  <c r="L52" i="1"/>
  <c r="L54" i="1"/>
  <c r="L49" i="1"/>
  <c r="L46" i="1"/>
  <c r="L45" i="1"/>
  <c r="L44" i="1"/>
  <c r="L43" i="1"/>
  <c r="M41" i="1"/>
  <c r="M34" i="1"/>
  <c r="L42" i="1"/>
  <c r="K41" i="1"/>
  <c r="L39" i="1"/>
  <c r="L40" i="1"/>
  <c r="L37" i="1"/>
  <c r="L36" i="1"/>
  <c r="L35" i="1"/>
  <c r="K34" i="1"/>
  <c r="M22" i="1"/>
  <c r="K22" i="1"/>
  <c r="L31" i="1"/>
  <c r="N31" i="1" s="1"/>
  <c r="L32" i="1"/>
  <c r="L30" i="1"/>
  <c r="L7" i="1"/>
  <c r="N7" i="1" s="1"/>
  <c r="M2" i="1"/>
  <c r="L27" i="1"/>
  <c r="M28" i="1"/>
  <c r="M10" i="1"/>
  <c r="K28" i="1"/>
  <c r="L26" i="1"/>
  <c r="L25" i="1"/>
  <c r="L24" i="1"/>
  <c r="L23" i="1"/>
  <c r="L19" i="1"/>
  <c r="L20" i="1"/>
  <c r="L21" i="1"/>
  <c r="L11" i="1"/>
  <c r="L18" i="1"/>
  <c r="L17" i="1"/>
  <c r="L16" i="1"/>
  <c r="L15" i="1"/>
  <c r="L14" i="1"/>
  <c r="K10" i="1"/>
  <c r="L13" i="1"/>
  <c r="N2" i="1"/>
  <c r="N10" i="1"/>
  <c r="L12" i="1"/>
  <c r="L9" i="1"/>
  <c r="L8" i="1"/>
  <c r="L4" i="1"/>
  <c r="L6" i="1"/>
  <c r="L5" i="1"/>
  <c r="L3" i="1"/>
  <c r="K2" i="1"/>
  <c r="M515" i="1" l="1"/>
  <c r="N515" i="1"/>
  <c r="M513" i="1"/>
  <c r="N513" i="1"/>
  <c r="M391" i="1"/>
  <c r="M484" i="1"/>
  <c r="N484" i="1"/>
  <c r="M505" i="1"/>
  <c r="N505" i="1"/>
  <c r="M504" i="1"/>
  <c r="M490" i="1"/>
  <c r="M511" i="1"/>
  <c r="N511" i="1"/>
  <c r="M396" i="1"/>
  <c r="M497" i="1"/>
  <c r="N497" i="1"/>
  <c r="M470" i="1"/>
  <c r="N470" i="1"/>
  <c r="M502" i="1"/>
  <c r="N502" i="1"/>
  <c r="M465" i="1"/>
  <c r="N465" i="1"/>
  <c r="M453" i="1"/>
  <c r="N453" i="1"/>
  <c r="M472" i="1"/>
  <c r="N472" i="1"/>
  <c r="M475" i="1"/>
  <c r="N475" i="1"/>
  <c r="M464" i="1"/>
  <c r="N464" i="1"/>
  <c r="M476" i="1"/>
  <c r="N476" i="1"/>
  <c r="M463" i="1"/>
  <c r="N463" i="1"/>
  <c r="M480" i="1"/>
  <c r="N480" i="1"/>
  <c r="N458" i="1"/>
  <c r="M499" i="1"/>
  <c r="N499" i="1"/>
  <c r="N503" i="1"/>
  <c r="M503" i="1"/>
  <c r="M498" i="1"/>
  <c r="N498" i="1"/>
  <c r="M486" i="1"/>
  <c r="N486" i="1"/>
  <c r="M487" i="1"/>
  <c r="N487" i="1"/>
  <c r="M494" i="1"/>
  <c r="N494" i="1"/>
  <c r="M485" i="1"/>
  <c r="N485" i="1"/>
  <c r="M492" i="1"/>
  <c r="N492" i="1"/>
  <c r="M510" i="1"/>
  <c r="N510" i="1"/>
  <c r="N348" i="1"/>
  <c r="M495" i="1"/>
  <c r="N495" i="1"/>
  <c r="M488" i="1"/>
  <c r="N488" i="1"/>
  <c r="M447" i="1"/>
  <c r="N447" i="1"/>
  <c r="N365" i="1"/>
  <c r="M451" i="1"/>
  <c r="N451" i="1"/>
  <c r="M448" i="1"/>
  <c r="N448" i="1"/>
  <c r="M433" i="1"/>
  <c r="N433" i="1"/>
  <c r="M460" i="1"/>
  <c r="N460" i="1"/>
  <c r="M369" i="1"/>
  <c r="M426" i="1"/>
  <c r="N426" i="1"/>
  <c r="M386" i="1"/>
  <c r="M435" i="1"/>
  <c r="N435" i="1"/>
  <c r="M444" i="1"/>
  <c r="N444" i="1"/>
  <c r="M441" i="1"/>
  <c r="N441" i="1"/>
  <c r="M454" i="1"/>
  <c r="N454" i="1"/>
  <c r="M446" i="1"/>
  <c r="N446" i="1"/>
  <c r="M422" i="1"/>
  <c r="N422" i="1"/>
  <c r="M425" i="1"/>
  <c r="N425" i="1"/>
  <c r="M440" i="1"/>
  <c r="N440" i="1"/>
  <c r="M423" i="1"/>
  <c r="N423" i="1"/>
  <c r="M457" i="1"/>
  <c r="N457" i="1"/>
  <c r="M417" i="1"/>
  <c r="N417" i="1"/>
  <c r="M419" i="1"/>
  <c r="N419" i="1"/>
  <c r="M420" i="1"/>
  <c r="N420" i="1"/>
  <c r="M421" i="1"/>
  <c r="N421" i="1"/>
  <c r="M366" i="1"/>
  <c r="M412" i="1"/>
  <c r="N412" i="1"/>
  <c r="M378" i="1"/>
  <c r="M392" i="1"/>
  <c r="M394" i="1"/>
  <c r="N394" i="1"/>
  <c r="M401" i="1"/>
  <c r="N401" i="1"/>
  <c r="M410" i="1"/>
  <c r="N410" i="1"/>
  <c r="M407" i="1"/>
  <c r="N407" i="1"/>
  <c r="M409" i="1"/>
  <c r="N409" i="1"/>
  <c r="M405" i="1"/>
  <c r="N405" i="1"/>
  <c r="M411" i="1"/>
  <c r="N411" i="1"/>
  <c r="M403" i="1"/>
  <c r="N403" i="1"/>
  <c r="M400" i="1"/>
  <c r="N400" i="1"/>
  <c r="M380" i="1"/>
  <c r="N380" i="1"/>
  <c r="M377" i="1"/>
  <c r="N377" i="1"/>
  <c r="M381" i="1"/>
  <c r="N381" i="1"/>
  <c r="M393" i="1"/>
  <c r="N393" i="1"/>
  <c r="M397" i="1"/>
  <c r="N397" i="1"/>
  <c r="M383" i="1"/>
  <c r="N383" i="1"/>
  <c r="M345" i="1"/>
  <c r="N364" i="1"/>
  <c r="M384" i="1"/>
  <c r="N384" i="1"/>
  <c r="M388" i="1"/>
  <c r="N388" i="1"/>
  <c r="M382" i="1"/>
  <c r="M387" i="1"/>
  <c r="N387" i="1"/>
  <c r="M389" i="1"/>
  <c r="N389" i="1"/>
  <c r="M395" i="1"/>
  <c r="N395" i="1"/>
  <c r="M390" i="1"/>
  <c r="N390" i="1"/>
  <c r="M288" i="1"/>
  <c r="M324" i="1"/>
  <c r="N374" i="1"/>
  <c r="M374" i="1"/>
  <c r="M199" i="1"/>
  <c r="M359" i="1"/>
  <c r="N359" i="1"/>
  <c r="M375" i="1"/>
  <c r="N375" i="1"/>
  <c r="M335" i="1"/>
  <c r="M370" i="1"/>
  <c r="N370" i="1"/>
  <c r="M373" i="1"/>
  <c r="N373" i="1"/>
  <c r="M360" i="1"/>
  <c r="N360" i="1"/>
  <c r="M363" i="1"/>
  <c r="N363" i="1"/>
  <c r="M368" i="1"/>
  <c r="N368" i="1"/>
  <c r="M356" i="1"/>
  <c r="N356" i="1"/>
  <c r="M371" i="1"/>
  <c r="N371" i="1"/>
  <c r="M315" i="1"/>
  <c r="N315" i="1"/>
  <c r="N310" i="1"/>
  <c r="M330" i="1"/>
  <c r="N330" i="1"/>
  <c r="M320" i="1"/>
  <c r="N320" i="1"/>
  <c r="M342" i="1"/>
  <c r="N342" i="1"/>
  <c r="M338" i="1"/>
  <c r="N338" i="1"/>
  <c r="M339" i="1"/>
  <c r="N339" i="1"/>
  <c r="M321" i="1"/>
  <c r="N321" i="1"/>
  <c r="M333" i="1"/>
  <c r="N333" i="1"/>
  <c r="N127" i="1"/>
  <c r="M291" i="1"/>
  <c r="M341" i="1"/>
  <c r="N341" i="1"/>
  <c r="M318" i="1"/>
  <c r="N318" i="1"/>
  <c r="M340" i="1"/>
  <c r="N340" i="1"/>
  <c r="M344" i="1"/>
  <c r="N344" i="1"/>
  <c r="M346" i="1"/>
  <c r="N346" i="1"/>
  <c r="M350" i="1"/>
  <c r="N350" i="1"/>
  <c r="M347" i="1"/>
  <c r="N347" i="1"/>
  <c r="M343" i="1"/>
  <c r="N343" i="1"/>
  <c r="M351" i="1"/>
  <c r="N351" i="1"/>
  <c r="M325" i="1"/>
  <c r="N325" i="1"/>
  <c r="M328" i="1"/>
  <c r="N328" i="1"/>
  <c r="M303" i="1"/>
  <c r="N303" i="1"/>
  <c r="M309" i="1"/>
  <c r="N309" i="1"/>
  <c r="M313" i="1"/>
  <c r="N313" i="1"/>
  <c r="M317" i="1"/>
  <c r="N317" i="1"/>
  <c r="M311" i="1"/>
  <c r="N311" i="1"/>
  <c r="M299" i="1"/>
  <c r="N299" i="1"/>
  <c r="M312" i="1"/>
  <c r="N312" i="1"/>
  <c r="M314" i="1"/>
  <c r="N314" i="1"/>
  <c r="M7" i="1"/>
  <c r="M304" i="1"/>
  <c r="M189" i="1"/>
  <c r="M248" i="1"/>
  <c r="M302" i="1"/>
  <c r="N302" i="1"/>
  <c r="M300" i="1"/>
  <c r="N300" i="1"/>
  <c r="M305" i="1"/>
  <c r="N305" i="1"/>
  <c r="M242" i="1"/>
  <c r="M296" i="1"/>
  <c r="N296" i="1"/>
  <c r="M293" i="1"/>
  <c r="N293" i="1"/>
  <c r="M292" i="1"/>
  <c r="N292" i="1"/>
  <c r="M297" i="1"/>
  <c r="N297" i="1"/>
  <c r="M295" i="1"/>
  <c r="N295" i="1"/>
  <c r="M298" i="1"/>
  <c r="N298" i="1"/>
  <c r="M285" i="1"/>
  <c r="N285" i="1"/>
  <c r="M282" i="1"/>
  <c r="M286" i="1"/>
  <c r="N286" i="1"/>
  <c r="M201" i="1"/>
  <c r="M211" i="1"/>
  <c r="M275" i="1"/>
  <c r="M274" i="1"/>
  <c r="N274" i="1"/>
  <c r="M270" i="1"/>
  <c r="N270" i="1"/>
  <c r="M273" i="1"/>
  <c r="N273" i="1"/>
  <c r="M257" i="1"/>
  <c r="N257" i="1"/>
  <c r="M284" i="1"/>
  <c r="N284" i="1"/>
  <c r="M260" i="1"/>
  <c r="N260" i="1"/>
  <c r="M251" i="1"/>
  <c r="N251" i="1"/>
  <c r="M267" i="1"/>
  <c r="N267" i="1"/>
  <c r="M279" i="1"/>
  <c r="N279" i="1"/>
  <c r="M268" i="1"/>
  <c r="N268" i="1"/>
  <c r="M259" i="1"/>
  <c r="N259" i="1"/>
  <c r="M263" i="1"/>
  <c r="N263" i="1"/>
  <c r="M265" i="1"/>
  <c r="N265" i="1"/>
  <c r="M278" i="1"/>
  <c r="N278" i="1"/>
  <c r="M254" i="1"/>
  <c r="N254" i="1"/>
  <c r="M281" i="1"/>
  <c r="N281" i="1"/>
  <c r="M261" i="1"/>
  <c r="N261" i="1"/>
  <c r="M253" i="1"/>
  <c r="N253" i="1"/>
  <c r="M269" i="1"/>
  <c r="N269" i="1"/>
  <c r="M272" i="1"/>
  <c r="N272" i="1"/>
  <c r="M256" i="1"/>
  <c r="N256" i="1"/>
  <c r="M280" i="1"/>
  <c r="N280" i="1"/>
  <c r="M266" i="1"/>
  <c r="N266" i="1"/>
  <c r="M231" i="1"/>
  <c r="M271" i="1"/>
  <c r="N271" i="1"/>
  <c r="M102" i="1"/>
  <c r="M81" i="1"/>
  <c r="M247" i="1"/>
  <c r="N247" i="1"/>
  <c r="M137" i="1"/>
  <c r="M250" i="1"/>
  <c r="N250" i="1"/>
  <c r="M97" i="1"/>
  <c r="M241" i="1"/>
  <c r="N241" i="1"/>
  <c r="M239" i="1"/>
  <c r="N239" i="1"/>
  <c r="M224" i="1"/>
  <c r="M246" i="1"/>
  <c r="N246" i="1"/>
  <c r="M235" i="1"/>
  <c r="N235" i="1"/>
  <c r="M195" i="1"/>
  <c r="M221" i="1"/>
  <c r="M238" i="1"/>
  <c r="N238" i="1"/>
  <c r="M237" i="1"/>
  <c r="N237" i="1"/>
  <c r="M229" i="1"/>
  <c r="N229" i="1"/>
  <c r="M234" i="1"/>
  <c r="N234" i="1"/>
  <c r="M194" i="1"/>
  <c r="N194" i="1"/>
  <c r="M205" i="1"/>
  <c r="N205" i="1"/>
  <c r="M232" i="1"/>
  <c r="N232" i="1"/>
  <c r="M197" i="1"/>
  <c r="N197" i="1"/>
  <c r="M204" i="1"/>
  <c r="N204" i="1"/>
  <c r="M196" i="1"/>
  <c r="N196" i="1"/>
  <c r="M210" i="1"/>
  <c r="N210" i="1"/>
  <c r="M208" i="1"/>
  <c r="N208" i="1"/>
  <c r="M206" i="1"/>
  <c r="N206" i="1"/>
  <c r="M216" i="1"/>
  <c r="N216" i="1"/>
  <c r="M218" i="1"/>
  <c r="N218" i="1"/>
  <c r="M219" i="1"/>
  <c r="N219" i="1"/>
  <c r="M214" i="1"/>
  <c r="N214" i="1"/>
  <c r="M220" i="1"/>
  <c r="N220" i="1"/>
  <c r="N226" i="1"/>
  <c r="M226" i="1"/>
  <c r="M198" i="1"/>
  <c r="N198" i="1"/>
  <c r="M222" i="1"/>
  <c r="N222" i="1"/>
  <c r="M233" i="1"/>
  <c r="N233" i="1"/>
  <c r="M227" i="1"/>
  <c r="N227" i="1"/>
  <c r="M212" i="1"/>
  <c r="N212" i="1"/>
  <c r="M215" i="1"/>
  <c r="N215" i="1"/>
  <c r="M217" i="1"/>
  <c r="N217" i="1"/>
  <c r="M202" i="1"/>
  <c r="N202" i="1"/>
  <c r="M223" i="1"/>
  <c r="N223" i="1"/>
  <c r="M203" i="1"/>
  <c r="N203" i="1"/>
  <c r="M91" i="1"/>
  <c r="M200" i="1"/>
  <c r="N200" i="1"/>
  <c r="M225" i="1"/>
  <c r="N225" i="1"/>
  <c r="M186" i="1"/>
  <c r="M135" i="1"/>
  <c r="N135" i="1"/>
  <c r="M167" i="1"/>
  <c r="N167" i="1"/>
  <c r="M176" i="1"/>
  <c r="N176" i="1"/>
  <c r="M188" i="1"/>
  <c r="N188" i="1"/>
  <c r="M175" i="1"/>
  <c r="N175" i="1"/>
  <c r="M178" i="1"/>
  <c r="N178" i="1"/>
  <c r="M121" i="1"/>
  <c r="M173" i="1"/>
  <c r="N173" i="1"/>
  <c r="M180" i="1"/>
  <c r="N180" i="1"/>
  <c r="M182" i="1"/>
  <c r="N182" i="1"/>
  <c r="M174" i="1"/>
  <c r="N174" i="1"/>
  <c r="M152" i="1"/>
  <c r="M185" i="1"/>
  <c r="N185" i="1"/>
  <c r="M160" i="1"/>
  <c r="N160" i="1"/>
  <c r="M191" i="1"/>
  <c r="N191" i="1"/>
  <c r="M187" i="1"/>
  <c r="N187" i="1"/>
  <c r="M164" i="1"/>
  <c r="N164" i="1"/>
  <c r="M190" i="1"/>
  <c r="N190" i="1"/>
  <c r="N151" i="1"/>
  <c r="M157" i="1"/>
  <c r="N157" i="1"/>
  <c r="M158" i="1"/>
  <c r="N158" i="1"/>
  <c r="M166" i="1"/>
  <c r="N166" i="1"/>
  <c r="M169" i="1"/>
  <c r="N169" i="1"/>
  <c r="M170" i="1"/>
  <c r="N170" i="1"/>
  <c r="M154" i="1"/>
  <c r="N154" i="1"/>
  <c r="M165" i="1"/>
  <c r="N165" i="1"/>
  <c r="M159" i="1"/>
  <c r="N159" i="1"/>
  <c r="M168" i="1"/>
  <c r="N168" i="1"/>
  <c r="M162" i="1"/>
  <c r="N162" i="1"/>
  <c r="M106" i="1"/>
  <c r="M29" i="1"/>
  <c r="M33" i="1"/>
  <c r="M125" i="1"/>
  <c r="N125" i="1"/>
  <c r="M155" i="1"/>
  <c r="N155" i="1"/>
  <c r="M150" i="1"/>
  <c r="N150" i="1"/>
  <c r="M156" i="1"/>
  <c r="N156" i="1"/>
  <c r="M148" i="1"/>
  <c r="N148" i="1"/>
  <c r="M153" i="1"/>
  <c r="N153" i="1"/>
  <c r="M146" i="1"/>
  <c r="N146" i="1"/>
  <c r="M132" i="1"/>
  <c r="N132" i="1"/>
  <c r="M147" i="1"/>
  <c r="N147" i="1"/>
  <c r="M123" i="1"/>
  <c r="N123" i="1"/>
  <c r="M131" i="1"/>
  <c r="N131" i="1"/>
  <c r="M115" i="1"/>
  <c r="N115" i="1"/>
  <c r="M139" i="1"/>
  <c r="N139" i="1"/>
  <c r="M130" i="1"/>
  <c r="N130" i="1"/>
  <c r="M107" i="1"/>
  <c r="N107" i="1"/>
  <c r="M73" i="1"/>
  <c r="M144" i="1"/>
  <c r="N144" i="1"/>
  <c r="M89" i="1"/>
  <c r="N89" i="1"/>
  <c r="M134" i="1"/>
  <c r="N134" i="1"/>
  <c r="M118" i="1"/>
  <c r="N118" i="1"/>
  <c r="M103" i="1"/>
  <c r="N103" i="1"/>
  <c r="M138" i="1"/>
  <c r="N138" i="1"/>
  <c r="M141" i="1"/>
  <c r="N141" i="1"/>
  <c r="M114" i="1"/>
  <c r="N114" i="1"/>
  <c r="M119" i="1"/>
  <c r="N119" i="1"/>
  <c r="M145" i="1"/>
  <c r="N145" i="1"/>
  <c r="M129" i="1"/>
  <c r="N129" i="1"/>
  <c r="M88" i="1"/>
  <c r="N88" i="1"/>
  <c r="M142" i="1"/>
  <c r="N142" i="1"/>
  <c r="M116" i="1"/>
  <c r="N116" i="1"/>
  <c r="M136" i="1"/>
  <c r="N136" i="1"/>
  <c r="M133" i="1"/>
  <c r="N133" i="1"/>
  <c r="M85" i="1"/>
  <c r="N85" i="1"/>
  <c r="M90" i="1"/>
  <c r="N90" i="1"/>
  <c r="M101" i="1"/>
  <c r="N101" i="1"/>
  <c r="M109" i="1"/>
  <c r="N109" i="1"/>
  <c r="M94" i="1"/>
  <c r="N94" i="1"/>
  <c r="M112" i="1"/>
  <c r="N112" i="1"/>
  <c r="M82" i="1"/>
  <c r="N82" i="1"/>
  <c r="M84" i="1"/>
  <c r="N84" i="1"/>
  <c r="M87" i="1"/>
  <c r="N87" i="1"/>
  <c r="M96" i="1"/>
  <c r="N96" i="1"/>
  <c r="M98" i="1"/>
  <c r="N98" i="1"/>
  <c r="M113" i="1"/>
  <c r="N113" i="1"/>
  <c r="M99" i="1"/>
  <c r="N99" i="1"/>
  <c r="N92" i="1"/>
  <c r="M92" i="1"/>
  <c r="M105" i="1"/>
  <c r="N105" i="1"/>
  <c r="M111" i="1"/>
  <c r="N111" i="1"/>
  <c r="M83" i="1"/>
  <c r="N83" i="1"/>
  <c r="M93" i="1"/>
  <c r="N93" i="1"/>
  <c r="M100" i="1"/>
  <c r="N100" i="1"/>
  <c r="M71" i="1"/>
  <c r="M95" i="1"/>
  <c r="N95" i="1"/>
  <c r="M31" i="1"/>
  <c r="M51" i="1"/>
  <c r="M48" i="1"/>
  <c r="M80" i="1"/>
  <c r="N80" i="1"/>
  <c r="M56" i="1"/>
  <c r="N56" i="1"/>
  <c r="M58" i="1"/>
  <c r="N58" i="1"/>
  <c r="M59" i="1"/>
  <c r="N59" i="1"/>
  <c r="M64" i="1"/>
  <c r="N64" i="1"/>
  <c r="M53" i="1"/>
  <c r="N53" i="1"/>
  <c r="M62" i="1"/>
  <c r="N62" i="1"/>
  <c r="M79" i="1"/>
  <c r="N79" i="1"/>
  <c r="M61" i="1"/>
  <c r="N61" i="1"/>
  <c r="M65" i="1"/>
  <c r="N65" i="1"/>
  <c r="M70" i="1"/>
  <c r="N70" i="1"/>
  <c r="M57" i="1"/>
  <c r="N57" i="1"/>
  <c r="M63" i="1"/>
  <c r="N63" i="1"/>
  <c r="M47" i="1"/>
  <c r="N47" i="1"/>
  <c r="M77" i="1"/>
  <c r="N77" i="1"/>
  <c r="M60" i="1"/>
  <c r="N60" i="1"/>
  <c r="M55" i="1"/>
  <c r="N55" i="1"/>
  <c r="M78" i="1"/>
  <c r="N78" i="1"/>
  <c r="M66" i="1"/>
  <c r="N66" i="1"/>
  <c r="M69" i="1"/>
  <c r="N69" i="1"/>
  <c r="M39" i="1"/>
  <c r="N39" i="1"/>
  <c r="M42" i="1"/>
  <c r="N42" i="1"/>
  <c r="M40" i="1"/>
  <c r="N40" i="1"/>
  <c r="M44" i="1"/>
  <c r="N44" i="1"/>
  <c r="M46" i="1"/>
  <c r="N46" i="1"/>
  <c r="M54" i="1"/>
  <c r="N54" i="1"/>
  <c r="M45" i="1"/>
  <c r="N45" i="1"/>
  <c r="M52" i="1"/>
  <c r="N52" i="1"/>
  <c r="M50" i="1"/>
  <c r="N50" i="1"/>
  <c r="M43" i="1"/>
  <c r="N43" i="1"/>
  <c r="M49" i="1"/>
  <c r="N49" i="1"/>
  <c r="M23" i="1"/>
  <c r="N23" i="1"/>
  <c r="M37" i="1"/>
  <c r="N37" i="1"/>
  <c r="M36" i="1"/>
  <c r="N36" i="1"/>
  <c r="M35" i="1"/>
  <c r="N35" i="1"/>
  <c r="M32" i="1"/>
  <c r="N32" i="1"/>
  <c r="M27" i="1"/>
  <c r="N27" i="1"/>
  <c r="M30" i="1"/>
  <c r="N30" i="1"/>
  <c r="M24" i="1"/>
  <c r="N24" i="1"/>
  <c r="M21" i="1"/>
  <c r="N21" i="1"/>
  <c r="M18" i="1"/>
  <c r="N18" i="1"/>
  <c r="M14" i="1"/>
  <c r="N14" i="1"/>
  <c r="M17" i="1"/>
  <c r="N17" i="1"/>
  <c r="M20" i="1"/>
  <c r="N20" i="1"/>
  <c r="M19" i="1"/>
  <c r="N19" i="1"/>
  <c r="M25" i="1"/>
  <c r="N25" i="1"/>
  <c r="M26" i="1"/>
  <c r="N26" i="1"/>
  <c r="M16" i="1"/>
  <c r="N16" i="1"/>
  <c r="M12" i="1"/>
  <c r="N12" i="1"/>
  <c r="M13" i="1"/>
  <c r="N13" i="1"/>
  <c r="M9" i="1"/>
  <c r="N9" i="1"/>
  <c r="M11" i="1"/>
  <c r="N11" i="1"/>
  <c r="M15" i="1"/>
  <c r="N15" i="1"/>
  <c r="M3" i="1"/>
  <c r="N3" i="1"/>
  <c r="M6" i="1"/>
  <c r="N6" i="1"/>
  <c r="M8" i="1"/>
  <c r="N8" i="1"/>
  <c r="M5" i="1"/>
  <c r="N5" i="1"/>
  <c r="M4" i="1"/>
  <c r="N4" i="1"/>
</calcChain>
</file>

<file path=xl/sharedStrings.xml><?xml version="1.0" encoding="utf-8"?>
<sst xmlns="http://schemas.openxmlformats.org/spreadsheetml/2006/main" count="598" uniqueCount="146">
  <si>
    <t>Item</t>
  </si>
  <si>
    <t>Quantity</t>
  </si>
  <si>
    <t>Buy Price</t>
  </si>
  <si>
    <t>Sell price</t>
  </si>
  <si>
    <t>Net profit</t>
  </si>
  <si>
    <t>Buy placed</t>
  </si>
  <si>
    <t>Buy fulfilled</t>
  </si>
  <si>
    <t>Sell placed</t>
  </si>
  <si>
    <t>Sell fulfilled</t>
  </si>
  <si>
    <t>Granite hammer</t>
  </si>
  <si>
    <t>Trailblazer reloaded death scroll</t>
  </si>
  <si>
    <t>Trailblazer reloaded home teleport scroll</t>
  </si>
  <si>
    <t>Armadyl d'hide body</t>
  </si>
  <si>
    <t>Elder chaos hood</t>
  </si>
  <si>
    <t>Tax rate</t>
  </si>
  <si>
    <t>Total tax</t>
  </si>
  <si>
    <t>Investment</t>
  </si>
  <si>
    <t>RoI %</t>
  </si>
  <si>
    <t>gp/h</t>
  </si>
  <si>
    <t>Bandos d'hide body</t>
  </si>
  <si>
    <t>Kraken tentacle</t>
  </si>
  <si>
    <t>Toktz-ket-xil</t>
  </si>
  <si>
    <t>Zamorak d'hide body</t>
  </si>
  <si>
    <t>Occult necklace</t>
  </si>
  <si>
    <t>Infinity gloves</t>
  </si>
  <si>
    <t>Seers ring</t>
  </si>
  <si>
    <t>Elder chaos top</t>
  </si>
  <si>
    <t>Verac's plateskirt</t>
  </si>
  <si>
    <t>Karil's crossbow</t>
  </si>
  <si>
    <t>Trailblazer reloaded alchemy scroll</t>
  </si>
  <si>
    <t>Hill giant club</t>
  </si>
  <si>
    <t>Armadyl d'hide boots</t>
  </si>
  <si>
    <t>Infinity bottoms</t>
  </si>
  <si>
    <t>Odium shard 3</t>
  </si>
  <si>
    <t>Elder chaos robe</t>
  </si>
  <si>
    <t>Torag's platebody</t>
  </si>
  <si>
    <t>Ancient d'hide body</t>
  </si>
  <si>
    <t>Obsidian helmet</t>
  </si>
  <si>
    <t>Chromium ingot</t>
  </si>
  <si>
    <t>Light ballista</t>
  </si>
  <si>
    <t>Saradomin chaps</t>
  </si>
  <si>
    <t>Mystic boots</t>
  </si>
  <si>
    <t>Heavy ballista</t>
  </si>
  <si>
    <t>Christmas cracker</t>
  </si>
  <si>
    <t>Fury ornament kit</t>
  </si>
  <si>
    <t>Ancient page 2</t>
  </si>
  <si>
    <t>Mystic hat (light)</t>
  </si>
  <si>
    <t>Ancient d'hide boots</t>
  </si>
  <si>
    <t>Zamorak coif</t>
  </si>
  <si>
    <t>Brine sabre</t>
  </si>
  <si>
    <t>Shattered relics void ornament kit</t>
  </si>
  <si>
    <t>Boots of brimstone</t>
  </si>
  <si>
    <t>Blesssed spirit shield</t>
  </si>
  <si>
    <t>Rangers' tights</t>
  </si>
  <si>
    <t>Verac's brassard</t>
  </si>
  <si>
    <t>Shattered cannon ornament kit</t>
  </si>
  <si>
    <t>Spiked manacles</t>
  </si>
  <si>
    <t>Mystic smoke staff</t>
  </si>
  <si>
    <t>Bottomless compost bucket</t>
  </si>
  <si>
    <t>Obsidian platelegs</t>
  </si>
  <si>
    <t>Bandos chaps</t>
  </si>
  <si>
    <t>Tome of fire (empty)</t>
  </si>
  <si>
    <t>Armadyl chaps</t>
  </si>
  <si>
    <t>Ahrim's hood</t>
  </si>
  <si>
    <t>Infinity boots</t>
  </si>
  <si>
    <t>Warrior ring</t>
  </si>
  <si>
    <t>Dragon boots</t>
  </si>
  <si>
    <t>Mole slippers</t>
  </si>
  <si>
    <t>Ahrim's staff</t>
  </si>
  <si>
    <t>Ancient bracers</t>
  </si>
  <si>
    <t>Guthix d'hide boots</t>
  </si>
  <si>
    <t>Ranger gloves</t>
  </si>
  <si>
    <t>Saradomin godsword ornament kit</t>
  </si>
  <si>
    <t>Saradomin d'hide boots</t>
  </si>
  <si>
    <t>Mystic boots (dark)</t>
  </si>
  <si>
    <t>Bandos coif</t>
  </si>
  <si>
    <t>Trailblazer graceful ornament kit</t>
  </si>
  <si>
    <t>Guthix chaps</t>
  </si>
  <si>
    <t>Honourable blessing</t>
  </si>
  <si>
    <t>Guthan's chainskirt</t>
  </si>
  <si>
    <t>Spirit shield</t>
  </si>
  <si>
    <t>Dragon sword</t>
  </si>
  <si>
    <t>Trident of the seas (full)</t>
  </si>
  <si>
    <t>Xerician top</t>
  </si>
  <si>
    <t>Bloodbark body</t>
  </si>
  <si>
    <t>Dagon'hai robe bottom</t>
  </si>
  <si>
    <t>Robin hood hat</t>
  </si>
  <si>
    <t>Bandos boots</t>
  </si>
  <si>
    <t>Xerician hat</t>
  </si>
  <si>
    <t>Treasonous ring</t>
  </si>
  <si>
    <t>Dharok's platelegs</t>
  </si>
  <si>
    <t>Karil's leatherskirt</t>
  </si>
  <si>
    <t>Amulet of avarice</t>
  </si>
  <si>
    <t>Tome of water (empty)</t>
  </si>
  <si>
    <t>Berserker helm</t>
  </si>
  <si>
    <t>Uncharged trident</t>
  </si>
  <si>
    <t>Bandos d'hide boots</t>
  </si>
  <si>
    <t>Bloodbark legs</t>
  </si>
  <si>
    <t>Tyrannical ring</t>
  </si>
  <si>
    <t>Zamorak chaps</t>
  </si>
  <si>
    <t>Trailblazer tool ornament kit</t>
  </si>
  <si>
    <t>Ring of the elements</t>
  </si>
  <si>
    <t>Wizard boots</t>
  </si>
  <si>
    <t>Trouver parchment</t>
  </si>
  <si>
    <t>Zamorak d'hide boots</t>
  </si>
  <si>
    <t>Saradomin d'hide body</t>
  </si>
  <si>
    <t>Zamorak bracers</t>
  </si>
  <si>
    <t>Dragon pickaxe upgrade kit</t>
  </si>
  <si>
    <t>Gnome scarf</t>
  </si>
  <si>
    <t>Smoke battlestaff</t>
  </si>
  <si>
    <t>Ancient chaps</t>
  </si>
  <si>
    <t>Saradomin bracers</t>
  </si>
  <si>
    <t>Xerician robe</t>
  </si>
  <si>
    <t>Dharok's helm</t>
  </si>
  <si>
    <t>Black mask</t>
  </si>
  <si>
    <t>Mystic gloves</t>
  </si>
  <si>
    <t>Saradomin sword</t>
  </si>
  <si>
    <t>Mud battlestaff</t>
  </si>
  <si>
    <t>Guthix bracers</t>
  </si>
  <si>
    <t>Armadyl bracers</t>
  </si>
  <si>
    <t>Torag's platelegs</t>
  </si>
  <si>
    <t>Helm of neitiznot</t>
  </si>
  <si>
    <t>Dark bow</t>
  </si>
  <si>
    <t>Zamorak full helm</t>
  </si>
  <si>
    <t>Guthix d'hide body</t>
  </si>
  <si>
    <t>Sarachnis cudgel</t>
  </si>
  <si>
    <t>Ornate maul handle</t>
  </si>
  <si>
    <t>Holy wraps</t>
  </si>
  <si>
    <t>Granite gloves</t>
  </si>
  <si>
    <t>Infinity hat</t>
  </si>
  <si>
    <t>Shattered relics variety ornament kit</t>
  </si>
  <si>
    <t>Bandos bracers</t>
  </si>
  <si>
    <t xml:space="preserve">Armadyl chaps </t>
  </si>
  <si>
    <t>Blue moon spear</t>
  </si>
  <si>
    <t>Swampbark body</t>
  </si>
  <si>
    <t>Unholy blessing</t>
  </si>
  <si>
    <t>Saradomin coif</t>
  </si>
  <si>
    <t>Holy blessing</t>
  </si>
  <si>
    <t>Torn prayer scroll</t>
  </si>
  <si>
    <t>Ancient coif</t>
  </si>
  <si>
    <t>Splitbark body</t>
  </si>
  <si>
    <t>Voidwaker</t>
  </si>
  <si>
    <t>Armadyl page 4</t>
  </si>
  <si>
    <t>Armadyl coif</t>
  </si>
  <si>
    <t>Fangs of venenatis</t>
  </si>
  <si>
    <t>Zamorak robe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</si>
</sst>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5"/>
  <sheetViews>
    <sheetView tabSelected="1" topLeftCell="A565" zoomScaleNormal="100" workbookViewId="0">
      <selection activeCell="E586" sqref="E586"/>
    </sheetView>
  </sheetViews>
  <sheetFormatPr defaultRowHeight="15" x14ac:dyDescent="0.25"/>
  <cols>
    <col min="1" max="1" width="23.5703125" customWidth="1"/>
    <col min="4" max="5" width="14.85546875" bestFit="1" customWidth="1"/>
    <col min="7" max="8" width="14.85546875" bestFit="1" customWidth="1"/>
    <col min="9" max="9" width="11.85546875" customWidth="1"/>
    <col min="12" max="12" width="9.7109375" bestFit="1" customWidth="1"/>
    <col min="14" max="14" width="1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7</v>
      </c>
      <c r="H1" t="s">
        <v>8</v>
      </c>
      <c r="I1" t="s">
        <v>16</v>
      </c>
      <c r="J1" t="s">
        <v>14</v>
      </c>
      <c r="K1" t="s">
        <v>15</v>
      </c>
      <c r="L1" t="s">
        <v>4</v>
      </c>
      <c r="M1" t="s">
        <v>17</v>
      </c>
      <c r="N1" t="s">
        <v>18</v>
      </c>
    </row>
    <row r="2" spans="1:14" x14ac:dyDescent="0.25">
      <c r="A2" t="s">
        <v>9</v>
      </c>
      <c r="B2">
        <v>6</v>
      </c>
      <c r="C2">
        <v>241003</v>
      </c>
      <c r="D2" s="1">
        <v>45312.436111111114</v>
      </c>
      <c r="E2" s="1">
        <v>45312.473611111112</v>
      </c>
      <c r="F2">
        <v>255998</v>
      </c>
      <c r="G2" s="1">
        <v>45312.48333333333</v>
      </c>
      <c r="H2" s="1">
        <v>45312.575694444444</v>
      </c>
      <c r="I2">
        <f>B2 * C2</f>
        <v>1446018</v>
      </c>
      <c r="J2">
        <f xml:space="preserve"> _xlfn.FLOOR.MATH(0.01 * F2)</f>
        <v>2559</v>
      </c>
      <c r="K2">
        <f xml:space="preserve"> J2 * B2</f>
        <v>15354</v>
      </c>
      <c r="L2">
        <f>(F2 - J2 - C2) * B2</f>
        <v>74616</v>
      </c>
      <c r="M2" s="2">
        <f>L2/I2</f>
        <v>5.1601017414720979E-2</v>
      </c>
      <c r="N2" s="3">
        <f t="shared" ref="N2:N8" si="0">IF(ISBLANK(H2), 0, L2 / (24 * (H2-D2)))</f>
        <v>22273.43283636271</v>
      </c>
    </row>
    <row r="3" spans="1:14" x14ac:dyDescent="0.25">
      <c r="A3" t="s">
        <v>10</v>
      </c>
      <c r="B3">
        <v>5</v>
      </c>
      <c r="C3">
        <v>1801004</v>
      </c>
      <c r="D3" s="1">
        <v>45312.466666666667</v>
      </c>
      <c r="E3" s="1">
        <v>45312.488194444442</v>
      </c>
      <c r="F3">
        <v>1989998</v>
      </c>
      <c r="G3" s="1">
        <v>45312.488888888889</v>
      </c>
      <c r="H3" s="1">
        <v>45312.552083333336</v>
      </c>
      <c r="I3">
        <f t="shared" ref="I3:I6" si="1">B3 * C3</f>
        <v>9005020</v>
      </c>
      <c r="J3">
        <f t="shared" ref="J3:J6" si="2" xml:space="preserve"> _xlfn.FLOOR.MATH(0.01 * F3)</f>
        <v>19899</v>
      </c>
      <c r="K3">
        <f t="shared" ref="K3:K6" si="3" xml:space="preserve"> J3 * B3</f>
        <v>99495</v>
      </c>
      <c r="L3">
        <f t="shared" ref="L3:L6" si="4">(F3 - J3 - C3) * B3</f>
        <v>845475</v>
      </c>
      <c r="M3" s="2">
        <f t="shared" ref="M3:M6" si="5">L3/I3</f>
        <v>9.3889297303059852E-2</v>
      </c>
      <c r="N3" s="3">
        <f t="shared" si="0"/>
        <v>412426.82925892435</v>
      </c>
    </row>
    <row r="4" spans="1:14" x14ac:dyDescent="0.25">
      <c r="A4" t="s">
        <v>11</v>
      </c>
      <c r="B4">
        <v>5</v>
      </c>
      <c r="C4">
        <v>376002</v>
      </c>
      <c r="D4" s="1">
        <v>45312.467361111114</v>
      </c>
      <c r="E4" s="1">
        <v>45312.612500000003</v>
      </c>
      <c r="F4">
        <v>414998</v>
      </c>
      <c r="G4" s="1">
        <v>45312.62222222222</v>
      </c>
      <c r="H4" s="1">
        <v>45312.706944444442</v>
      </c>
      <c r="I4">
        <f t="shared" si="1"/>
        <v>1880010</v>
      </c>
      <c r="J4">
        <f t="shared" si="2"/>
        <v>4149</v>
      </c>
      <c r="K4">
        <f t="shared" si="3"/>
        <v>20745</v>
      </c>
      <c r="L4">
        <f t="shared" si="4"/>
        <v>174235</v>
      </c>
      <c r="M4" s="2">
        <f t="shared" si="5"/>
        <v>9.26776985228802E-2</v>
      </c>
      <c r="N4" s="3">
        <f>IF(ISBLANK(H4), 0, L4 / (24 * (H4-D4)))</f>
        <v>30301.739131048274</v>
      </c>
    </row>
    <row r="5" spans="1:14" x14ac:dyDescent="0.25">
      <c r="A5" t="s">
        <v>12</v>
      </c>
      <c r="B5">
        <v>8</v>
      </c>
      <c r="C5">
        <v>435003</v>
      </c>
      <c r="D5" s="1">
        <v>45312.46875</v>
      </c>
      <c r="E5" s="1">
        <v>45312.487500000003</v>
      </c>
      <c r="F5">
        <v>446998</v>
      </c>
      <c r="G5" s="1">
        <v>45312.488194444442</v>
      </c>
      <c r="H5" s="1">
        <v>45312.552083333336</v>
      </c>
      <c r="I5">
        <f t="shared" si="1"/>
        <v>3480024</v>
      </c>
      <c r="J5">
        <f t="shared" si="2"/>
        <v>4469</v>
      </c>
      <c r="K5">
        <f t="shared" si="3"/>
        <v>35752</v>
      </c>
      <c r="L5">
        <f t="shared" si="4"/>
        <v>60208</v>
      </c>
      <c r="M5" s="2">
        <f t="shared" si="5"/>
        <v>1.7301030107838337E-2</v>
      </c>
      <c r="N5" s="3">
        <f t="shared" si="0"/>
        <v>30103.999999123858</v>
      </c>
    </row>
    <row r="6" spans="1:14" x14ac:dyDescent="0.25">
      <c r="A6" t="s">
        <v>13</v>
      </c>
      <c r="B6">
        <v>8</v>
      </c>
      <c r="C6">
        <v>228003</v>
      </c>
      <c r="D6" s="1">
        <v>45312.46875</v>
      </c>
      <c r="E6" s="1">
        <v>45312.523611111108</v>
      </c>
      <c r="F6">
        <v>253999</v>
      </c>
      <c r="G6" s="1">
        <v>45312.524305555555</v>
      </c>
      <c r="H6" s="1">
        <v>45312.593055555553</v>
      </c>
      <c r="I6">
        <f t="shared" si="1"/>
        <v>1824024</v>
      </c>
      <c r="J6">
        <f t="shared" si="2"/>
        <v>2539</v>
      </c>
      <c r="K6">
        <f t="shared" si="3"/>
        <v>20312</v>
      </c>
      <c r="L6">
        <f t="shared" si="4"/>
        <v>187656</v>
      </c>
      <c r="M6" s="2">
        <f t="shared" si="5"/>
        <v>0.10288022526019394</v>
      </c>
      <c r="N6" s="3">
        <f t="shared" si="0"/>
        <v>62901.452515111931</v>
      </c>
    </row>
    <row r="7" spans="1:14" x14ac:dyDescent="0.25">
      <c r="A7" t="s">
        <v>19</v>
      </c>
      <c r="B7">
        <v>1</v>
      </c>
      <c r="C7">
        <v>145998</v>
      </c>
      <c r="D7" s="1">
        <v>45312.552777777775</v>
      </c>
      <c r="E7" s="1">
        <v>45313.813194444447</v>
      </c>
      <c r="F7">
        <v>229998</v>
      </c>
      <c r="G7" s="1">
        <v>45313.813888888886</v>
      </c>
      <c r="H7" s="1">
        <v>45313.825694444444</v>
      </c>
      <c r="I7">
        <f t="shared" ref="I7:I107" si="6">B7 * C7</f>
        <v>145998</v>
      </c>
      <c r="J7">
        <f t="shared" ref="J7" si="7" xml:space="preserve"> _xlfn.FLOOR.MATH(0.01 * F7)</f>
        <v>2299</v>
      </c>
      <c r="K7">
        <f t="shared" ref="K7" si="8" xml:space="preserve"> J7 * B7</f>
        <v>2299</v>
      </c>
      <c r="L7">
        <f t="shared" ref="L7:L8" si="9">(F7 - J7 - C7) * B7</f>
        <v>81701</v>
      </c>
      <c r="M7" s="2">
        <f t="shared" ref="M7:M8" si="10">L7/I7</f>
        <v>0.55960355621309876</v>
      </c>
      <c r="N7" s="3">
        <f t="shared" si="0"/>
        <v>2674.3371522054163</v>
      </c>
    </row>
    <row r="8" spans="1:14" x14ac:dyDescent="0.25">
      <c r="A8" t="s">
        <v>20</v>
      </c>
      <c r="B8">
        <v>30</v>
      </c>
      <c r="C8">
        <v>871997</v>
      </c>
      <c r="D8" s="1">
        <v>45312.554166666669</v>
      </c>
      <c r="E8" s="1">
        <v>45312.584027777775</v>
      </c>
      <c r="F8">
        <v>881997</v>
      </c>
      <c r="G8" s="1">
        <v>45312.622916666667</v>
      </c>
      <c r="H8" s="1">
        <v>45312.797222222223</v>
      </c>
      <c r="I8">
        <f t="shared" si="6"/>
        <v>26159910</v>
      </c>
      <c r="J8">
        <f t="shared" ref="J8" si="11" xml:space="preserve"> _xlfn.FLOOR.MATH(0.01 * F8)</f>
        <v>8819</v>
      </c>
      <c r="K8">
        <f t="shared" ref="K8" si="12" xml:space="preserve"> J8 * B8</f>
        <v>264570</v>
      </c>
      <c r="L8">
        <f t="shared" si="9"/>
        <v>35430</v>
      </c>
      <c r="M8" s="2">
        <f t="shared" si="10"/>
        <v>1.3543624576690058E-3</v>
      </c>
      <c r="N8" s="3">
        <f t="shared" si="0"/>
        <v>6073.7142857344879</v>
      </c>
    </row>
    <row r="9" spans="1:14" x14ac:dyDescent="0.25">
      <c r="A9" t="s">
        <v>21</v>
      </c>
      <c r="B9">
        <v>10</v>
      </c>
      <c r="C9">
        <v>605002</v>
      </c>
      <c r="D9" s="1">
        <v>45312.797222222223</v>
      </c>
      <c r="E9" s="1">
        <v>45312.811805555553</v>
      </c>
      <c r="F9">
        <v>615999</v>
      </c>
      <c r="G9" s="1">
        <v>45312.8125</v>
      </c>
      <c r="H9" s="1">
        <v>45312.82708333333</v>
      </c>
      <c r="I9">
        <f t="shared" si="6"/>
        <v>6050020</v>
      </c>
      <c r="J9">
        <f t="shared" ref="J9" si="13" xml:space="preserve"> _xlfn.FLOOR.MATH(0.01 * F9)</f>
        <v>6159</v>
      </c>
      <c r="K9">
        <f t="shared" ref="K9" si="14" xml:space="preserve"> J9 * B9</f>
        <v>61590</v>
      </c>
      <c r="L9">
        <f t="shared" ref="L9" si="15">(F9 - J9 - C9) * B9</f>
        <v>48380</v>
      </c>
      <c r="M9" s="2">
        <f t="shared" ref="M9" si="16">L9/I9</f>
        <v>7.9966677796106458E-3</v>
      </c>
      <c r="N9" s="3">
        <f t="shared" ref="N9" si="17">IF(ISBLANK(H9), 0, L9 / (24 * (H9-D9)))</f>
        <v>67506.97675442083</v>
      </c>
    </row>
    <row r="10" spans="1:14" x14ac:dyDescent="0.25">
      <c r="A10" t="s">
        <v>22</v>
      </c>
      <c r="B10">
        <v>5</v>
      </c>
      <c r="C10">
        <v>417502</v>
      </c>
      <c r="D10" s="1">
        <v>45312.625</v>
      </c>
      <c r="E10" s="1">
        <v>45312.665972222225</v>
      </c>
      <c r="F10">
        <v>434998</v>
      </c>
      <c r="G10" s="1">
        <v>45312.678472222222</v>
      </c>
      <c r="H10" s="1">
        <v>45312.695138888892</v>
      </c>
      <c r="I10">
        <f t="shared" si="6"/>
        <v>2087510</v>
      </c>
      <c r="J10">
        <f t="shared" ref="J10:J11" si="18" xml:space="preserve"> _xlfn.FLOOR.MATH(0.01 * F10)</f>
        <v>4349</v>
      </c>
      <c r="K10">
        <f t="shared" ref="K10:K11" si="19" xml:space="preserve"> J10 * B10</f>
        <v>21745</v>
      </c>
      <c r="L10">
        <f t="shared" ref="L10:L11" si="20">(F10 - J10 - C10) * B10</f>
        <v>65735</v>
      </c>
      <c r="M10" s="2">
        <f t="shared" ref="M10:M11" si="21">L10/I10</f>
        <v>3.148966951056522E-2</v>
      </c>
      <c r="N10" s="3">
        <f t="shared" ref="N10:N11" si="22">IF(ISBLANK(H10), 0, L10 / (24 * (H10-D10)))</f>
        <v>39050.495047794546</v>
      </c>
    </row>
    <row r="11" spans="1:14" x14ac:dyDescent="0.25">
      <c r="A11" t="s">
        <v>23</v>
      </c>
      <c r="B11">
        <v>8</v>
      </c>
      <c r="C11">
        <v>550998</v>
      </c>
      <c r="D11" s="1">
        <v>45312.679861111108</v>
      </c>
      <c r="E11" s="1">
        <v>45312.684027777781</v>
      </c>
      <c r="F11">
        <v>560996</v>
      </c>
      <c r="G11" s="1">
        <v>45312.686805555553</v>
      </c>
      <c r="H11" s="1">
        <v>45312.79583333333</v>
      </c>
      <c r="I11">
        <f t="shared" si="6"/>
        <v>4407984</v>
      </c>
      <c r="J11">
        <f t="shared" si="18"/>
        <v>5609</v>
      </c>
      <c r="K11">
        <f t="shared" si="19"/>
        <v>44872</v>
      </c>
      <c r="L11">
        <f t="shared" si="20"/>
        <v>35112</v>
      </c>
      <c r="M11" s="2">
        <f t="shared" si="21"/>
        <v>7.9655461544325019E-3</v>
      </c>
      <c r="N11" s="3">
        <f t="shared" si="22"/>
        <v>12615.089820394458</v>
      </c>
    </row>
    <row r="12" spans="1:14" x14ac:dyDescent="0.25">
      <c r="A12" t="s">
        <v>24</v>
      </c>
      <c r="B12">
        <v>2</v>
      </c>
      <c r="C12">
        <v>676998</v>
      </c>
      <c r="D12" s="1">
        <v>45312.695833333331</v>
      </c>
      <c r="E12" s="1">
        <v>45312.796527777777</v>
      </c>
      <c r="F12">
        <v>793998</v>
      </c>
      <c r="G12" s="1">
        <v>45312.79583333333</v>
      </c>
      <c r="H12" s="1">
        <v>45312.804861111108</v>
      </c>
      <c r="I12">
        <f t="shared" si="6"/>
        <v>1353996</v>
      </c>
      <c r="J12">
        <f t="shared" ref="J12" si="23" xml:space="preserve"> _xlfn.FLOOR.MATH(0.01 * F12)</f>
        <v>7939</v>
      </c>
      <c r="K12">
        <f t="shared" ref="K12" si="24" xml:space="preserve"> J12 * B12</f>
        <v>15878</v>
      </c>
      <c r="L12">
        <f t="shared" ref="L12" si="25">(F12 - J12 - C12) * B12</f>
        <v>218122</v>
      </c>
      <c r="M12" s="2">
        <f t="shared" ref="M12" si="26">L12/I12</f>
        <v>0.16109501062041542</v>
      </c>
      <c r="N12" s="3">
        <f t="shared" ref="N12" si="27">IF(ISBLANK(H12), 0, L12 / (24 * (H12-D12)))</f>
        <v>83358.726115515034</v>
      </c>
    </row>
    <row r="13" spans="1:14" x14ac:dyDescent="0.25">
      <c r="A13" t="s">
        <v>25</v>
      </c>
      <c r="B13">
        <v>8</v>
      </c>
      <c r="C13">
        <v>514998</v>
      </c>
      <c r="D13" s="1">
        <v>45312.798611111109</v>
      </c>
      <c r="E13" s="1">
        <v>45312.820833333331</v>
      </c>
      <c r="F13">
        <v>524998</v>
      </c>
      <c r="G13" s="1">
        <v>45312.820833333331</v>
      </c>
      <c r="H13" s="1">
        <v>45313.8125</v>
      </c>
      <c r="I13">
        <f t="shared" si="6"/>
        <v>4119984</v>
      </c>
      <c r="J13">
        <f t="shared" ref="J13" si="28" xml:space="preserve"> _xlfn.FLOOR.MATH(0.01 * F13)</f>
        <v>5249</v>
      </c>
      <c r="K13">
        <f t="shared" ref="K13" si="29" xml:space="preserve"> J13 * B13</f>
        <v>41992</v>
      </c>
      <c r="L13">
        <f t="shared" ref="L13" si="30">(F13 - J13 - C13) * B13</f>
        <v>38008</v>
      </c>
      <c r="M13" s="2">
        <f t="shared" ref="M13" si="31">L13/I13</f>
        <v>9.2252785447710477E-3</v>
      </c>
      <c r="N13" s="3">
        <f t="shared" ref="N13" si="32">IF(ISBLANK(H13), 0, L13 / (24 * (H13-D13)))</f>
        <v>1561.9726027372351</v>
      </c>
    </row>
    <row r="14" spans="1:14" x14ac:dyDescent="0.25">
      <c r="A14" t="s">
        <v>26</v>
      </c>
      <c r="B14">
        <v>8</v>
      </c>
      <c r="C14">
        <v>390002</v>
      </c>
      <c r="D14" s="1">
        <v>45312.799305555556</v>
      </c>
      <c r="E14" s="1">
        <v>45313.8125</v>
      </c>
      <c r="F14">
        <v>429997</v>
      </c>
      <c r="G14" s="1">
        <v>45313.8125</v>
      </c>
      <c r="H14" s="1">
        <v>45314.811805555553</v>
      </c>
      <c r="I14">
        <f t="shared" si="6"/>
        <v>3120016</v>
      </c>
      <c r="J14">
        <f xml:space="preserve"> _xlfn.FLOOR.MATH(0.01 * F14)</f>
        <v>4299</v>
      </c>
      <c r="K14">
        <f t="shared" ref="K14:K15" si="33" xml:space="preserve"> J14 * B14</f>
        <v>34392</v>
      </c>
      <c r="L14">
        <f>(F14 - J14 - C14) * B14</f>
        <v>285568</v>
      </c>
      <c r="M14" s="2">
        <f t="shared" ref="M14:M15" si="34">L14/I14</f>
        <v>9.1527735755201262E-2</v>
      </c>
      <c r="N14" s="3">
        <f t="shared" ref="N14:N15" si="35">IF(ISBLANK(H14), 0, L14 / (24 * (H14-D14)))</f>
        <v>5912.3809523895025</v>
      </c>
    </row>
    <row r="15" spans="1:14" x14ac:dyDescent="0.25">
      <c r="A15" t="s">
        <v>13</v>
      </c>
      <c r="B15">
        <v>8</v>
      </c>
      <c r="C15">
        <v>217001</v>
      </c>
      <c r="D15" s="1">
        <v>45312.800000000003</v>
      </c>
      <c r="E15" s="1">
        <v>45312.822916666664</v>
      </c>
      <c r="F15">
        <v>240998</v>
      </c>
      <c r="G15" s="1">
        <v>45312.822916666664</v>
      </c>
      <c r="H15" s="1">
        <v>45313.8125</v>
      </c>
      <c r="I15">
        <f t="shared" si="6"/>
        <v>1736008</v>
      </c>
      <c r="J15">
        <f t="shared" ref="J15" si="36" xml:space="preserve"> _xlfn.FLOOR.MATH(0.01 * F15)</f>
        <v>2409</v>
      </c>
      <c r="K15">
        <f t="shared" si="33"/>
        <v>19272</v>
      </c>
      <c r="L15">
        <f t="shared" ref="L15" si="37">(F15 - J15 - C15) * B15</f>
        <v>172704</v>
      </c>
      <c r="M15" s="2">
        <f t="shared" si="34"/>
        <v>9.9483412518836314E-2</v>
      </c>
      <c r="N15" s="3">
        <f t="shared" si="35"/>
        <v>7107.1604938475894</v>
      </c>
    </row>
    <row r="16" spans="1:14" x14ac:dyDescent="0.25">
      <c r="A16" t="s">
        <v>27</v>
      </c>
      <c r="B16">
        <v>10</v>
      </c>
      <c r="C16">
        <v>232002</v>
      </c>
      <c r="D16" s="1">
        <v>45312.800000000003</v>
      </c>
      <c r="E16" s="1">
        <v>45312.813194444447</v>
      </c>
      <c r="F16">
        <v>259998</v>
      </c>
      <c r="G16" s="1">
        <v>45312.813194444447</v>
      </c>
      <c r="H16" s="1">
        <v>45313.820138888892</v>
      </c>
      <c r="I16">
        <f t="shared" si="6"/>
        <v>2320020</v>
      </c>
      <c r="J16">
        <f xml:space="preserve"> _xlfn.FLOOR.MATH(0.01 * F16)</f>
        <v>2599</v>
      </c>
      <c r="K16">
        <f t="shared" ref="K16" si="38" xml:space="preserve"> J16 * B16</f>
        <v>25990</v>
      </c>
      <c r="L16">
        <f>(F16 - J16 - C16) * B16</f>
        <v>253970</v>
      </c>
      <c r="M16" s="2">
        <f t="shared" ref="M16" si="39">L16/I16</f>
        <v>0.10946888388893199</v>
      </c>
      <c r="N16" s="3">
        <f t="shared" ref="N16" si="40">IF(ISBLANK(H16), 0, L16 / (24 * (H16-D16)))</f>
        <v>10373.179033354379</v>
      </c>
    </row>
    <row r="17" spans="1:14" x14ac:dyDescent="0.25">
      <c r="A17" t="s">
        <v>28</v>
      </c>
      <c r="B17">
        <v>9</v>
      </c>
      <c r="C17">
        <v>158001</v>
      </c>
      <c r="D17" s="1">
        <v>45312.813888888886</v>
      </c>
      <c r="E17" s="1">
        <v>45313.811805555553</v>
      </c>
      <c r="F17">
        <v>145999</v>
      </c>
      <c r="G17" s="1">
        <v>45316.830555555556</v>
      </c>
      <c r="H17" s="1">
        <v>45319.411805555559</v>
      </c>
      <c r="I17">
        <f t="shared" si="6"/>
        <v>1422009</v>
      </c>
      <c r="J17">
        <f t="shared" ref="J17" si="41" xml:space="preserve"> _xlfn.FLOOR.MATH(0.01 * F17)</f>
        <v>1459</v>
      </c>
      <c r="K17">
        <f t="shared" ref="K17" si="42" xml:space="preserve"> J17 * B17</f>
        <v>13131</v>
      </c>
      <c r="L17">
        <f t="shared" ref="L17" si="43">(F17 - J17 - C17) * B17</f>
        <v>-121149</v>
      </c>
      <c r="M17" s="2">
        <f t="shared" ref="M17" si="44">L17/I17</f>
        <v>-8.5195663318586592E-2</v>
      </c>
      <c r="N17" s="3">
        <f t="shared" ref="N17" si="45">IF(ISBLANK(H17), 0, L17 / (24 * (H17-D17)))</f>
        <v>-765.07104515241053</v>
      </c>
    </row>
    <row r="18" spans="1:14" x14ac:dyDescent="0.25">
      <c r="A18" t="s">
        <v>29</v>
      </c>
      <c r="B18">
        <v>4</v>
      </c>
      <c r="C18">
        <v>1174998</v>
      </c>
      <c r="D18" s="1">
        <v>45312.828472222223</v>
      </c>
      <c r="E18" s="1">
        <v>45313.810416666667</v>
      </c>
      <c r="F18">
        <v>1347998</v>
      </c>
      <c r="G18" s="1">
        <v>45313.811111111114</v>
      </c>
      <c r="H18" s="1">
        <v>45314.811111111114</v>
      </c>
      <c r="I18">
        <f t="shared" si="6"/>
        <v>4699992</v>
      </c>
      <c r="J18">
        <f t="shared" ref="J18" si="46" xml:space="preserve"> _xlfn.FLOOR.MATH(0.01 * F18)</f>
        <v>13479</v>
      </c>
      <c r="K18">
        <f t="shared" ref="K18" si="47" xml:space="preserve"> J18 * B18</f>
        <v>53916</v>
      </c>
      <c r="L18">
        <f t="shared" ref="L18" si="48">(F18 - J18 - C18) * B18</f>
        <v>638084</v>
      </c>
      <c r="M18" s="2">
        <f t="shared" ref="M18" si="49">L18/I18</f>
        <v>0.13576278427707961</v>
      </c>
      <c r="N18" s="3">
        <f t="shared" ref="N18" si="50">IF(ISBLANK(H18), 0, L18 / (24 * (H18-D18)))</f>
        <v>13409.821366013583</v>
      </c>
    </row>
    <row r="19" spans="1:14" x14ac:dyDescent="0.25">
      <c r="A19" t="s">
        <v>30</v>
      </c>
      <c r="B19">
        <v>10</v>
      </c>
      <c r="C19">
        <v>856003</v>
      </c>
      <c r="D19" s="1">
        <v>45313.814583333333</v>
      </c>
      <c r="E19" s="1">
        <v>45314.811805555553</v>
      </c>
      <c r="F19">
        <v>878997</v>
      </c>
      <c r="G19" s="1">
        <v>45314.8125</v>
      </c>
      <c r="H19" s="1">
        <v>45315.552083333336</v>
      </c>
      <c r="I19">
        <f t="shared" si="6"/>
        <v>8560030</v>
      </c>
      <c r="J19">
        <f t="shared" ref="J19:J20" si="51" xml:space="preserve"> _xlfn.FLOOR.MATH(0.01 * F19)</f>
        <v>8789</v>
      </c>
      <c r="K19">
        <f t="shared" ref="K19:K20" si="52" xml:space="preserve"> J19 * B19</f>
        <v>87890</v>
      </c>
      <c r="L19">
        <f t="shared" ref="L19:L20" si="53">(F19 - J19 - C19) * B19</f>
        <v>142050</v>
      </c>
      <c r="M19" s="2">
        <f t="shared" ref="M19:M20" si="54">L19/I19</f>
        <v>1.6594568009691554E-2</v>
      </c>
      <c r="N19" s="3">
        <f t="shared" ref="N19:N20" si="55">IF(ISBLANK(H19), 0, L19 / (24 * (H19-D19)))</f>
        <v>3406.474820138179</v>
      </c>
    </row>
    <row r="20" spans="1:14" x14ac:dyDescent="0.25">
      <c r="A20" t="s">
        <v>31</v>
      </c>
      <c r="B20">
        <v>8</v>
      </c>
      <c r="C20">
        <v>982002</v>
      </c>
      <c r="D20" s="1">
        <v>45313.815972222219</v>
      </c>
      <c r="E20" s="1">
        <v>45314.811111111114</v>
      </c>
      <c r="F20">
        <v>1002999</v>
      </c>
      <c r="G20" s="1">
        <v>45314.811805555553</v>
      </c>
      <c r="H20" s="1">
        <v>45314.872916666667</v>
      </c>
      <c r="I20">
        <f t="shared" si="6"/>
        <v>7856016</v>
      </c>
      <c r="J20">
        <f t="shared" si="51"/>
        <v>10029</v>
      </c>
      <c r="K20">
        <f t="shared" si="52"/>
        <v>80232</v>
      </c>
      <c r="L20">
        <f t="shared" si="53"/>
        <v>87744</v>
      </c>
      <c r="M20" s="2">
        <f t="shared" si="54"/>
        <v>1.116902002236248E-2</v>
      </c>
      <c r="N20" s="3">
        <f t="shared" si="55"/>
        <v>3459.0275952572119</v>
      </c>
    </row>
    <row r="21" spans="1:14" x14ac:dyDescent="0.25">
      <c r="A21" t="s">
        <v>32</v>
      </c>
      <c r="B21">
        <v>5</v>
      </c>
      <c r="C21">
        <v>3280002</v>
      </c>
      <c r="D21" s="1">
        <v>45313.821527777778</v>
      </c>
      <c r="E21" s="1">
        <v>45314.8125</v>
      </c>
      <c r="F21">
        <v>3474998</v>
      </c>
      <c r="G21" s="1">
        <v>45314.813194444447</v>
      </c>
      <c r="H21" s="1">
        <v>45314.876388888886</v>
      </c>
      <c r="I21">
        <f t="shared" si="6"/>
        <v>16400010</v>
      </c>
      <c r="J21">
        <f t="shared" ref="J21:J23" si="56" xml:space="preserve"> _xlfn.FLOOR.MATH(0.01 * F21)</f>
        <v>34749</v>
      </c>
      <c r="K21">
        <f t="shared" ref="K21:K23" si="57" xml:space="preserve"> J21 * B21</f>
        <v>173745</v>
      </c>
      <c r="L21">
        <f t="shared" ref="L21:L23" si="58">(F21 - J21 - C21) * B21</f>
        <v>801235</v>
      </c>
      <c r="M21" s="2">
        <f t="shared" ref="M21:M23" si="59">L21/I21</f>
        <v>4.8855762892827503E-2</v>
      </c>
      <c r="N21" s="3">
        <f t="shared" ref="N21:N23" si="60">IF(ISBLANK(H21), 0, L21 / (24 * (H21-D21)))</f>
        <v>31648.518762435819</v>
      </c>
    </row>
    <row r="22" spans="1:14" x14ac:dyDescent="0.25">
      <c r="A22" t="s">
        <v>33</v>
      </c>
      <c r="B22">
        <v>1</v>
      </c>
      <c r="C22">
        <v>120002</v>
      </c>
      <c r="D22" s="1">
        <v>45313.82916666667</v>
      </c>
      <c r="E22" s="1">
        <v>45314.8125</v>
      </c>
      <c r="F22">
        <v>173999</v>
      </c>
      <c r="G22" s="1">
        <v>45314.813888888886</v>
      </c>
      <c r="H22" s="1">
        <v>45316.86041666667</v>
      </c>
      <c r="I22">
        <f t="shared" ref="I22" si="61">B22 * C22</f>
        <v>120002</v>
      </c>
      <c r="J22">
        <f t="shared" ref="J22" si="62" xml:space="preserve"> _xlfn.FLOOR.MATH(0.01 * F22)</f>
        <v>1739</v>
      </c>
      <c r="K22">
        <f t="shared" ref="K22" si="63" xml:space="preserve"> J22 * B22</f>
        <v>1739</v>
      </c>
      <c r="L22">
        <f t="shared" ref="L22" si="64">(F22 - J22 - C22) * B22</f>
        <v>52258</v>
      </c>
      <c r="M22" s="2">
        <f t="shared" ref="M22" si="65">L22/I22</f>
        <v>0.43547607539874333</v>
      </c>
      <c r="N22" s="3">
        <f t="shared" ref="N22" si="66">IF(ISBLANK(H22), 0, L22 / (24 * (H22-D22)))</f>
        <v>718.32302405498285</v>
      </c>
    </row>
    <row r="23" spans="1:14" x14ac:dyDescent="0.25">
      <c r="A23" t="s">
        <v>33</v>
      </c>
      <c r="B23">
        <v>1</v>
      </c>
      <c r="C23">
        <v>120002</v>
      </c>
      <c r="D23" s="1">
        <v>45313.82916666667</v>
      </c>
      <c r="E23" s="1">
        <v>45314.8125</v>
      </c>
      <c r="F23">
        <v>124998</v>
      </c>
      <c r="G23" s="1">
        <v>45316.86041666667</v>
      </c>
      <c r="H23" s="1">
        <v>45317.5</v>
      </c>
      <c r="I23">
        <f t="shared" si="6"/>
        <v>120002</v>
      </c>
      <c r="J23">
        <f t="shared" si="56"/>
        <v>1249</v>
      </c>
      <c r="K23">
        <f t="shared" si="57"/>
        <v>1249</v>
      </c>
      <c r="L23">
        <f t="shared" si="58"/>
        <v>3747</v>
      </c>
      <c r="M23" s="2">
        <f t="shared" si="59"/>
        <v>3.1224479592006801E-2</v>
      </c>
      <c r="N23" s="3">
        <f t="shared" si="60"/>
        <v>42.531214528983725</v>
      </c>
    </row>
    <row r="24" spans="1:14" x14ac:dyDescent="0.25">
      <c r="A24" t="s">
        <v>34</v>
      </c>
      <c r="B24">
        <v>2</v>
      </c>
      <c r="C24">
        <v>409002</v>
      </c>
      <c r="D24" s="1">
        <v>45314.814583333333</v>
      </c>
      <c r="E24" s="1">
        <v>45316.832638888889</v>
      </c>
      <c r="F24">
        <v>489999</v>
      </c>
      <c r="G24" s="1">
        <v>45316.832638888889</v>
      </c>
      <c r="H24" s="1">
        <v>45316.857638888891</v>
      </c>
      <c r="I24">
        <f t="shared" si="6"/>
        <v>818004</v>
      </c>
      <c r="J24">
        <f t="shared" ref="J24" si="67" xml:space="preserve"> _xlfn.FLOOR.MATH(0.01 * F24)</f>
        <v>4899</v>
      </c>
      <c r="K24">
        <f t="shared" ref="K24" si="68" xml:space="preserve"> J24 * B24</f>
        <v>9798</v>
      </c>
      <c r="L24">
        <f t="shared" ref="L24" si="69">(F24 - J24 - C24) * B24</f>
        <v>152196</v>
      </c>
      <c r="M24" s="2">
        <f t="shared" ref="M24" si="70">L24/I24</f>
        <v>0.1860577698886558</v>
      </c>
      <c r="N24" s="3">
        <f t="shared" ref="N24" si="71">IF(ISBLANK(H24), 0, L24 / (24 * (H24-D24)))</f>
        <v>3103.9292997928637</v>
      </c>
    </row>
    <row r="25" spans="1:14" x14ac:dyDescent="0.25">
      <c r="A25" t="s">
        <v>35</v>
      </c>
      <c r="B25">
        <v>10</v>
      </c>
      <c r="C25">
        <v>196001</v>
      </c>
      <c r="D25" s="1">
        <v>45314.81527777778</v>
      </c>
      <c r="E25" s="1">
        <v>45315.552777777775</v>
      </c>
      <c r="F25">
        <v>222999</v>
      </c>
      <c r="G25" s="1">
        <v>45315.553472222222</v>
      </c>
      <c r="H25" s="1">
        <v>45315.849305555559</v>
      </c>
      <c r="I25">
        <f t="shared" si="6"/>
        <v>1960010</v>
      </c>
      <c r="J25">
        <f t="shared" ref="J25" si="72" xml:space="preserve"> _xlfn.FLOOR.MATH(0.01 * F25)</f>
        <v>2229</v>
      </c>
      <c r="K25">
        <f t="shared" ref="K25" si="73" xml:space="preserve"> J25 * B25</f>
        <v>22290</v>
      </c>
      <c r="L25">
        <f t="shared" ref="L25" si="74">(F25 - J25 - C25) * B25</f>
        <v>247690</v>
      </c>
      <c r="M25" s="2">
        <f t="shared" ref="M25" si="75">L25/I25</f>
        <v>0.12637180422548863</v>
      </c>
      <c r="N25" s="3">
        <f t="shared" ref="N25" si="76">IF(ISBLANK(H25), 0, L25 / (24 * (H25-D25)))</f>
        <v>9980.7924781561032</v>
      </c>
    </row>
    <row r="26" spans="1:14" x14ac:dyDescent="0.25">
      <c r="A26" t="s">
        <v>36</v>
      </c>
      <c r="B26">
        <v>8</v>
      </c>
      <c r="C26">
        <v>205002</v>
      </c>
      <c r="D26" s="1">
        <v>45314.90902777778</v>
      </c>
      <c r="E26" s="1">
        <v>45315.553472222222</v>
      </c>
      <c r="F26">
        <v>223998</v>
      </c>
      <c r="G26" s="1">
        <v>45315.554166666669</v>
      </c>
      <c r="H26" s="1">
        <v>45315.849305555559</v>
      </c>
      <c r="I26">
        <f t="shared" si="6"/>
        <v>1640016</v>
      </c>
      <c r="J26">
        <f t="shared" ref="J26" si="77" xml:space="preserve"> _xlfn.FLOOR.MATH(0.01 * F26)</f>
        <v>2239</v>
      </c>
      <c r="K26">
        <f t="shared" ref="K26" si="78" xml:space="preserve"> J26 * B26</f>
        <v>17912</v>
      </c>
      <c r="L26">
        <f t="shared" ref="L26" si="79">(F26 - J26 - C26) * B26</f>
        <v>134056</v>
      </c>
      <c r="M26" s="2">
        <f t="shared" ref="M26" si="80">L26/I26</f>
        <v>8.1740665944722485E-2</v>
      </c>
      <c r="N26" s="3">
        <f t="shared" ref="N26" si="81">IF(ISBLANK(H26), 0, L26 / (24 * (H26-D26)))</f>
        <v>5940.4431314510975</v>
      </c>
    </row>
    <row r="27" spans="1:14" x14ac:dyDescent="0.25">
      <c r="A27" t="s">
        <v>37</v>
      </c>
      <c r="B27">
        <v>10</v>
      </c>
      <c r="C27">
        <v>774998</v>
      </c>
      <c r="D27" s="1">
        <v>45315.554861111108</v>
      </c>
      <c r="E27" s="1">
        <v>45316.82916666667</v>
      </c>
      <c r="F27">
        <v>841999</v>
      </c>
      <c r="G27" s="1">
        <v>45316.829861111109</v>
      </c>
      <c r="H27" s="1">
        <v>45317.361111111109</v>
      </c>
      <c r="I27">
        <f t="shared" si="6"/>
        <v>7749980</v>
      </c>
      <c r="J27">
        <f t="shared" ref="J27" si="82" xml:space="preserve"> _xlfn.FLOOR.MATH(0.01 * F27)</f>
        <v>8419</v>
      </c>
      <c r="K27">
        <f t="shared" ref="K27" si="83" xml:space="preserve"> J27 * B27</f>
        <v>84190</v>
      </c>
      <c r="L27">
        <f t="shared" ref="L27" si="84">(F27 - J27 - C27) * B27</f>
        <v>585820</v>
      </c>
      <c r="M27" s="2">
        <f t="shared" ref="M27" si="85">L27/I27</f>
        <v>7.558987248999352E-2</v>
      </c>
      <c r="N27" s="3">
        <f t="shared" ref="N27" si="86">IF(ISBLANK(H27), 0, L27 / (24 * (H27-D27)))</f>
        <v>13513.725490185192</v>
      </c>
    </row>
    <row r="28" spans="1:14" x14ac:dyDescent="0.25">
      <c r="A28" t="s">
        <v>38</v>
      </c>
      <c r="B28">
        <v>8</v>
      </c>
      <c r="C28">
        <v>156001</v>
      </c>
      <c r="D28" s="1">
        <v>45315.850694444445</v>
      </c>
      <c r="E28" s="1">
        <v>45315.856249999997</v>
      </c>
      <c r="F28">
        <v>167998</v>
      </c>
      <c r="G28" s="1">
        <v>45315.859027777777</v>
      </c>
      <c r="H28" s="1">
        <v>45315.884027777778</v>
      </c>
      <c r="I28">
        <f t="shared" si="6"/>
        <v>1248008</v>
      </c>
      <c r="J28">
        <f xml:space="preserve"> _xlfn.FLOOR.MATH(0.01 * F28)</f>
        <v>1679</v>
      </c>
      <c r="K28">
        <f t="shared" ref="K28:K29" si="87" xml:space="preserve"> J28 * B28</f>
        <v>13432</v>
      </c>
      <c r="L28">
        <f>(F28 - J28 - C28) * B28</f>
        <v>82544</v>
      </c>
      <c r="M28" s="2">
        <f t="shared" ref="M28:M29" si="88">L28/I28</f>
        <v>6.6140601662809856E-2</v>
      </c>
      <c r="N28" s="3">
        <f t="shared" ref="N28:N29" si="89">IF(ISBLANK(H28), 0, L28 / (24 * (H28-D28)))</f>
        <v>103180.00000150147</v>
      </c>
    </row>
    <row r="29" spans="1:14" x14ac:dyDescent="0.25">
      <c r="A29" t="s">
        <v>39</v>
      </c>
      <c r="B29">
        <v>8</v>
      </c>
      <c r="C29">
        <v>628001</v>
      </c>
      <c r="D29" s="1">
        <v>45315.851388888892</v>
      </c>
      <c r="E29" s="1">
        <v>45315.886805555558</v>
      </c>
      <c r="F29">
        <v>649999</v>
      </c>
      <c r="G29" s="1">
        <v>45315.887499999997</v>
      </c>
      <c r="H29" s="1">
        <v>45315.893750000003</v>
      </c>
      <c r="I29">
        <f t="shared" si="6"/>
        <v>5024008</v>
      </c>
      <c r="J29">
        <f xml:space="preserve"> _xlfn.FLOOR.MATH(0.01 * F29)</f>
        <v>6499</v>
      </c>
      <c r="K29">
        <f t="shared" si="87"/>
        <v>51992</v>
      </c>
      <c r="L29">
        <f>(F29 - J29 - C29) * B29</f>
        <v>123992</v>
      </c>
      <c r="M29" s="2">
        <f t="shared" si="88"/>
        <v>2.4679897006533429E-2</v>
      </c>
      <c r="N29" s="3">
        <f t="shared" si="89"/>
        <v>121959.34426276058</v>
      </c>
    </row>
    <row r="30" spans="1:14" x14ac:dyDescent="0.25">
      <c r="A30" t="s">
        <v>40</v>
      </c>
      <c r="B30">
        <v>5</v>
      </c>
      <c r="C30">
        <v>489001</v>
      </c>
      <c r="D30" s="1">
        <v>45315.898611111108</v>
      </c>
      <c r="E30" s="1">
        <v>45316.834027777775</v>
      </c>
      <c r="F30">
        <v>527999</v>
      </c>
      <c r="G30" s="1">
        <v>45316.834027777775</v>
      </c>
      <c r="H30" s="1">
        <v>45316.857638888891</v>
      </c>
      <c r="I30">
        <f t="shared" si="6"/>
        <v>2445005</v>
      </c>
      <c r="J30">
        <f t="shared" ref="J30:J31" si="90" xml:space="preserve"> _xlfn.FLOOR.MATH(0.01 * F30)</f>
        <v>5279</v>
      </c>
      <c r="K30">
        <f t="shared" ref="K30:K31" si="91" xml:space="preserve"> J30 * B30</f>
        <v>26395</v>
      </c>
      <c r="L30">
        <f t="shared" ref="L30:L31" si="92">(F30 - J30 - C30) * B30</f>
        <v>168595</v>
      </c>
      <c r="M30" s="2">
        <f t="shared" ref="M30:M31" si="93">L30/I30</f>
        <v>6.8954869212946399E-2</v>
      </c>
      <c r="N30" s="3">
        <f t="shared" ref="N30:N31" si="94">IF(ISBLANK(H30), 0, L30 / (24 * (H30-D30)))</f>
        <v>7324.9094858439839</v>
      </c>
    </row>
    <row r="31" spans="1:14" x14ac:dyDescent="0.25">
      <c r="A31" t="s">
        <v>41</v>
      </c>
      <c r="B31">
        <v>50</v>
      </c>
      <c r="C31">
        <v>7501</v>
      </c>
      <c r="D31" s="1">
        <v>45316.831944444442</v>
      </c>
      <c r="E31" s="1">
        <v>45317.361805555556</v>
      </c>
      <c r="F31">
        <v>9619</v>
      </c>
      <c r="G31" s="1">
        <v>45317.361805555556</v>
      </c>
      <c r="H31" s="1">
        <v>45317.73541666667</v>
      </c>
      <c r="I31">
        <f t="shared" si="6"/>
        <v>375050</v>
      </c>
      <c r="J31">
        <f t="shared" si="90"/>
        <v>96</v>
      </c>
      <c r="K31">
        <f t="shared" si="91"/>
        <v>4800</v>
      </c>
      <c r="L31">
        <f t="shared" si="92"/>
        <v>101100</v>
      </c>
      <c r="M31" s="2">
        <f t="shared" si="93"/>
        <v>0.26956405812558326</v>
      </c>
      <c r="N31" s="3">
        <f t="shared" si="94"/>
        <v>4662.5672559285858</v>
      </c>
    </row>
    <row r="32" spans="1:14" x14ac:dyDescent="0.25">
      <c r="A32" t="s">
        <v>42</v>
      </c>
      <c r="B32">
        <v>8</v>
      </c>
      <c r="C32">
        <v>747001</v>
      </c>
      <c r="D32" s="1">
        <v>45316.833333333336</v>
      </c>
      <c r="E32" s="1">
        <v>45317.362500000003</v>
      </c>
      <c r="F32">
        <v>754999</v>
      </c>
      <c r="G32" s="1">
        <v>45317.363194444442</v>
      </c>
      <c r="H32" s="1">
        <v>45317.740277777775</v>
      </c>
      <c r="I32">
        <f t="shared" si="6"/>
        <v>5976008</v>
      </c>
      <c r="J32">
        <f t="shared" ref="J32" si="95" xml:space="preserve"> _xlfn.FLOOR.MATH(0.01 * F32)</f>
        <v>7549</v>
      </c>
      <c r="K32">
        <f t="shared" ref="K32" si="96" xml:space="preserve"> J32 * B32</f>
        <v>60392</v>
      </c>
      <c r="L32">
        <f t="shared" ref="L32" si="97">(F32 - J32 - C32) * B32</f>
        <v>3592</v>
      </c>
      <c r="M32" s="2">
        <f t="shared" ref="M32" si="98">L32/I32</f>
        <v>6.0107014582309794E-4</v>
      </c>
      <c r="N32" s="3">
        <f t="shared" ref="N32" si="99">IF(ISBLANK(H32), 0, L32 / (24 * (H32-D32)))</f>
        <v>165.02297090443423</v>
      </c>
    </row>
    <row r="33" spans="1:14" x14ac:dyDescent="0.25">
      <c r="A33" t="s">
        <v>43</v>
      </c>
      <c r="B33">
        <v>10</v>
      </c>
      <c r="C33">
        <v>540001</v>
      </c>
      <c r="D33" s="1">
        <v>45316.859027777777</v>
      </c>
      <c r="E33" s="1">
        <v>45316.870138888888</v>
      </c>
      <c r="F33">
        <v>562999</v>
      </c>
      <c r="G33" s="1">
        <v>45316.870138888888</v>
      </c>
      <c r="H33" s="1">
        <v>45317.361805555556</v>
      </c>
      <c r="I33">
        <f t="shared" si="6"/>
        <v>5400010</v>
      </c>
      <c r="J33">
        <f t="shared" ref="J33:J36" si="100" xml:space="preserve"> _xlfn.FLOOR.MATH(0.01 * F33)</f>
        <v>5629</v>
      </c>
      <c r="K33">
        <f t="shared" ref="K33:K36" si="101" xml:space="preserve"> J33 * B33</f>
        <v>56290</v>
      </c>
      <c r="L33">
        <f t="shared" ref="L33:L36" si="102">(F33 - J33 - C33) * B33</f>
        <v>173690</v>
      </c>
      <c r="M33" s="2">
        <f t="shared" ref="M33:M36" si="103">L33/I33</f>
        <v>3.2164755250453238E-2</v>
      </c>
      <c r="N33" s="3">
        <f t="shared" ref="N33:N36" si="104">IF(ISBLANK(H33), 0, L33 / (24 * (H33-D33)))</f>
        <v>14394.198894976706</v>
      </c>
    </row>
    <row r="34" spans="1:14" x14ac:dyDescent="0.25">
      <c r="A34" t="s">
        <v>44</v>
      </c>
      <c r="B34">
        <v>4</v>
      </c>
      <c r="C34">
        <v>435002</v>
      </c>
      <c r="D34" s="1">
        <v>45316.859722222223</v>
      </c>
      <c r="E34" s="1">
        <v>45317.363194444442</v>
      </c>
      <c r="F34">
        <v>491999</v>
      </c>
      <c r="G34" s="1">
        <v>45316.363194444442</v>
      </c>
      <c r="H34" s="1">
        <v>45317.736111111109</v>
      </c>
      <c r="I34">
        <f t="shared" si="6"/>
        <v>1740008</v>
      </c>
      <c r="J34">
        <f t="shared" si="100"/>
        <v>4919</v>
      </c>
      <c r="K34">
        <f t="shared" si="101"/>
        <v>19676</v>
      </c>
      <c r="L34">
        <f t="shared" si="102"/>
        <v>208312</v>
      </c>
      <c r="M34" s="2">
        <f t="shared" si="103"/>
        <v>0.11971898979774806</v>
      </c>
      <c r="N34" s="3">
        <f t="shared" si="104"/>
        <v>9903.8985737236144</v>
      </c>
    </row>
    <row r="35" spans="1:14" x14ac:dyDescent="0.25">
      <c r="A35" t="s">
        <v>38</v>
      </c>
      <c r="B35">
        <v>8</v>
      </c>
      <c r="C35">
        <v>157001</v>
      </c>
      <c r="D35" s="1">
        <v>45317.364583333336</v>
      </c>
      <c r="E35" s="1">
        <v>45317.736111111109</v>
      </c>
      <c r="F35">
        <v>164998</v>
      </c>
      <c r="G35" s="1">
        <v>45317.737500000003</v>
      </c>
      <c r="H35" s="1">
        <v>45317.808333333334</v>
      </c>
      <c r="I35">
        <f t="shared" si="6"/>
        <v>1256008</v>
      </c>
      <c r="J35">
        <f t="shared" si="100"/>
        <v>1649</v>
      </c>
      <c r="K35">
        <f t="shared" si="101"/>
        <v>13192</v>
      </c>
      <c r="L35">
        <f t="shared" si="102"/>
        <v>50784</v>
      </c>
      <c r="M35" s="2">
        <f t="shared" si="103"/>
        <v>4.0432863484945958E-2</v>
      </c>
      <c r="N35" s="3">
        <f t="shared" si="104"/>
        <v>4768.4507042409896</v>
      </c>
    </row>
    <row r="36" spans="1:14" x14ac:dyDescent="0.25">
      <c r="A36" t="s">
        <v>26</v>
      </c>
      <c r="B36">
        <v>8</v>
      </c>
      <c r="C36">
        <v>492001</v>
      </c>
      <c r="D36" s="1">
        <v>45317.365277777775</v>
      </c>
      <c r="E36" s="1">
        <v>45317.736805555556</v>
      </c>
      <c r="F36">
        <v>502998</v>
      </c>
      <c r="G36" s="1">
        <v>45317.737500000003</v>
      </c>
      <c r="H36" s="1">
        <v>45317.815972222219</v>
      </c>
      <c r="I36">
        <f t="shared" si="6"/>
        <v>3936008</v>
      </c>
      <c r="J36">
        <f t="shared" si="100"/>
        <v>5029</v>
      </c>
      <c r="K36">
        <f t="shared" si="101"/>
        <v>40232</v>
      </c>
      <c r="L36">
        <f t="shared" si="102"/>
        <v>47744</v>
      </c>
      <c r="M36" s="2">
        <f t="shared" si="103"/>
        <v>1.213005664622633E-2</v>
      </c>
      <c r="N36" s="3">
        <f t="shared" si="104"/>
        <v>4413.9291217320661</v>
      </c>
    </row>
    <row r="37" spans="1:14" x14ac:dyDescent="0.25">
      <c r="A37" t="s">
        <v>45</v>
      </c>
      <c r="B37">
        <v>2</v>
      </c>
      <c r="C37">
        <v>3702</v>
      </c>
      <c r="D37" s="1">
        <v>45317.740277777775</v>
      </c>
      <c r="E37" s="1">
        <v>45317.747916666667</v>
      </c>
      <c r="F37">
        <v>18498</v>
      </c>
      <c r="G37" s="1">
        <v>45317.747916666667</v>
      </c>
      <c r="H37" s="1">
        <v>45318.882638888892</v>
      </c>
      <c r="I37">
        <f t="shared" si="6"/>
        <v>7404</v>
      </c>
      <c r="J37">
        <f t="shared" ref="J37" si="105" xml:space="preserve"> _xlfn.FLOOR.MATH(0.01 * F37)</f>
        <v>184</v>
      </c>
      <c r="K37">
        <f t="shared" ref="K37" si="106" xml:space="preserve"> J37 * B37</f>
        <v>368</v>
      </c>
      <c r="L37">
        <f t="shared" ref="L37" si="107">(F37 - J37 - C37) * B37</f>
        <v>29224</v>
      </c>
      <c r="M37" s="2">
        <f t="shared" ref="M37" si="108">L37/I37</f>
        <v>3.9470556455969747</v>
      </c>
      <c r="N37" s="3">
        <f t="shared" ref="N37" si="109">IF(ISBLANK(H37), 0, L37 / (24 * (H37-D37)))</f>
        <v>1065.9209726390966</v>
      </c>
    </row>
    <row r="38" spans="1:14" x14ac:dyDescent="0.25">
      <c r="A38" t="s">
        <v>46</v>
      </c>
      <c r="B38">
        <v>50</v>
      </c>
      <c r="C38">
        <v>7401</v>
      </c>
      <c r="D38" s="1">
        <v>45317.741666666669</v>
      </c>
      <c r="E38" s="1">
        <v>45318.419444444444</v>
      </c>
      <c r="F38">
        <v>9388</v>
      </c>
      <c r="G38" s="1">
        <v>45318.420138888891</v>
      </c>
      <c r="H38" s="1">
        <v>45318.465277777781</v>
      </c>
      <c r="I38">
        <f t="shared" si="6"/>
        <v>370050</v>
      </c>
      <c r="J38">
        <f t="shared" ref="J38" si="110" xml:space="preserve"> _xlfn.FLOOR.MATH(0.01 * F38)</f>
        <v>93</v>
      </c>
      <c r="K38">
        <f t="shared" ref="K38" si="111" xml:space="preserve"> J38 * B38</f>
        <v>4650</v>
      </c>
      <c r="L38">
        <f t="shared" ref="L38" si="112">(F38 - J38 - C38) * B38</f>
        <v>94700</v>
      </c>
      <c r="M38" s="2">
        <f t="shared" ref="M38" si="113">L38/I38</f>
        <v>0.25591136332927983</v>
      </c>
      <c r="N38" s="3">
        <f t="shared" ref="N38" si="114">IF(ISBLANK(H38), 0, L38 / (24 * (H38-D38)))</f>
        <v>5452.9750479748973</v>
      </c>
    </row>
    <row r="39" spans="1:14" x14ac:dyDescent="0.25">
      <c r="A39" t="s">
        <v>47</v>
      </c>
      <c r="B39">
        <v>4</v>
      </c>
      <c r="C39">
        <v>871002</v>
      </c>
      <c r="D39" s="1">
        <v>45317.824999999997</v>
      </c>
      <c r="E39" s="1">
        <v>45318.40902777778</v>
      </c>
      <c r="F39">
        <v>911998</v>
      </c>
      <c r="G39" s="1">
        <v>45318.881944444445</v>
      </c>
      <c r="H39" s="1">
        <v>45319.402777777781</v>
      </c>
      <c r="I39">
        <f t="shared" si="6"/>
        <v>3484008</v>
      </c>
      <c r="J39">
        <f t="shared" ref="J39:J40" si="115" xml:space="preserve"> _xlfn.FLOOR.MATH(0.01 * F39)</f>
        <v>9119</v>
      </c>
      <c r="K39">
        <f t="shared" ref="K39:K40" si="116" xml:space="preserve"> J39 * B39</f>
        <v>36476</v>
      </c>
      <c r="L39">
        <f t="shared" ref="L39:L40" si="117">(F39 - J39 - C39) * B39</f>
        <v>127508</v>
      </c>
      <c r="M39" s="2">
        <f t="shared" ref="M39:M40" si="118">L39/I39</f>
        <v>3.6598078994078083E-2</v>
      </c>
      <c r="N39" s="3">
        <f t="shared" ref="N39:N40" si="119">IF(ISBLANK(H39), 0, L39 / (24 * (H39-D39)))</f>
        <v>3367.2887323812533</v>
      </c>
    </row>
    <row r="40" spans="1:14" x14ac:dyDescent="0.25">
      <c r="A40" t="s">
        <v>21</v>
      </c>
      <c r="B40">
        <v>10</v>
      </c>
      <c r="C40">
        <v>658001</v>
      </c>
      <c r="D40" s="1">
        <v>45317.825694444444</v>
      </c>
      <c r="E40" s="1">
        <v>45318.396527777775</v>
      </c>
      <c r="F40">
        <v>669998</v>
      </c>
      <c r="G40" s="1">
        <v>45318.396527777775</v>
      </c>
      <c r="H40" s="1">
        <v>45318.881249999999</v>
      </c>
      <c r="I40">
        <f t="shared" si="6"/>
        <v>6580010</v>
      </c>
      <c r="J40">
        <f t="shared" si="115"/>
        <v>6699</v>
      </c>
      <c r="K40">
        <f t="shared" si="116"/>
        <v>66990</v>
      </c>
      <c r="L40">
        <f t="shared" si="117"/>
        <v>52980</v>
      </c>
      <c r="M40" s="2">
        <f t="shared" si="118"/>
        <v>8.0516594959582129E-3</v>
      </c>
      <c r="N40" s="3">
        <f t="shared" si="119"/>
        <v>2091.3157894752858</v>
      </c>
    </row>
    <row r="41" spans="1:14" x14ac:dyDescent="0.25">
      <c r="A41" t="s">
        <v>9</v>
      </c>
      <c r="B41">
        <v>8</v>
      </c>
      <c r="C41">
        <v>228001</v>
      </c>
      <c r="D41" s="1">
        <v>45318.440972222219</v>
      </c>
      <c r="E41" s="1">
        <v>45318.463888888888</v>
      </c>
      <c r="F41">
        <v>250999</v>
      </c>
      <c r="G41" s="1">
        <v>45318.463888888888</v>
      </c>
      <c r="H41" s="1">
        <v>45318.881249999999</v>
      </c>
      <c r="I41">
        <f t="shared" si="6"/>
        <v>1824008</v>
      </c>
      <c r="J41">
        <f t="shared" ref="J41" si="120" xml:space="preserve"> _xlfn.FLOOR.MATH(0.01 * F41)</f>
        <v>2509</v>
      </c>
      <c r="K41">
        <f t="shared" ref="K41" si="121" xml:space="preserve"> J41 * B41</f>
        <v>20072</v>
      </c>
      <c r="L41">
        <f t="shared" ref="L41" si="122">(F41 - J41 - C41) * B41</f>
        <v>163912</v>
      </c>
      <c r="M41" s="2">
        <f t="shared" ref="M41" si="123">L41/I41</f>
        <v>8.986364094894321E-2</v>
      </c>
      <c r="N41" s="3">
        <f t="shared" ref="N41" si="124">IF(ISBLANK(H41), 0, L41 / (24 * (H41-D41)))</f>
        <v>15512.176656088755</v>
      </c>
    </row>
    <row r="42" spans="1:14" x14ac:dyDescent="0.25">
      <c r="A42" t="s">
        <v>48</v>
      </c>
      <c r="B42">
        <v>6</v>
      </c>
      <c r="C42">
        <v>78005</v>
      </c>
      <c r="D42" s="1">
        <v>45318.46597222222</v>
      </c>
      <c r="E42" s="1">
        <v>45318.882638888892</v>
      </c>
      <c r="F42">
        <v>89997</v>
      </c>
      <c r="G42" s="1">
        <v>45318.882638888892</v>
      </c>
      <c r="H42" s="1">
        <v>45319.40625</v>
      </c>
      <c r="I42">
        <f t="shared" si="6"/>
        <v>468030</v>
      </c>
      <c r="J42">
        <f t="shared" ref="J42" si="125" xml:space="preserve"> _xlfn.FLOOR.MATH(0.01 * F42)</f>
        <v>899</v>
      </c>
      <c r="K42">
        <f t="shared" ref="K42" si="126" xml:space="preserve"> J42 * B42</f>
        <v>5394</v>
      </c>
      <c r="L42">
        <f t="shared" ref="L42" si="127">(F42 - J42 - C42) * B42</f>
        <v>66558</v>
      </c>
      <c r="M42" s="2">
        <f t="shared" ref="M42" si="128">L42/I42</f>
        <v>0.14220883276713031</v>
      </c>
      <c r="N42" s="3">
        <f t="shared" ref="N42" si="129">IF(ISBLANK(H42), 0, L42 / (24 * (H42-D42)))</f>
        <v>2949.394386995898</v>
      </c>
    </row>
    <row r="43" spans="1:14" x14ac:dyDescent="0.25">
      <c r="A43" t="s">
        <v>49</v>
      </c>
      <c r="B43">
        <v>8</v>
      </c>
      <c r="C43">
        <v>303002</v>
      </c>
      <c r="D43" s="1">
        <v>45318.467361111114</v>
      </c>
      <c r="E43" s="1">
        <v>45318.881249999999</v>
      </c>
      <c r="F43">
        <v>311997</v>
      </c>
      <c r="G43" s="1">
        <v>45318.881944444445</v>
      </c>
      <c r="H43" s="1">
        <v>45319.402777777781</v>
      </c>
      <c r="I43">
        <f t="shared" si="6"/>
        <v>2424016</v>
      </c>
      <c r="J43">
        <f t="shared" ref="J43" si="130" xml:space="preserve"> _xlfn.FLOOR.MATH(0.01 * F43)</f>
        <v>3119</v>
      </c>
      <c r="K43">
        <f t="shared" ref="K43" si="131" xml:space="preserve"> J43 * B43</f>
        <v>24952</v>
      </c>
      <c r="L43">
        <f t="shared" ref="L43" si="132">(F43 - J43 - C43) * B43</f>
        <v>47008</v>
      </c>
      <c r="M43" s="2">
        <f t="shared" ref="M43" si="133">L43/I43</f>
        <v>1.9392611269892609E-2</v>
      </c>
      <c r="N43" s="3">
        <f t="shared" ref="N43" si="134">IF(ISBLANK(H43), 0, L43 / (24 * (H43-D43)))</f>
        <v>2093.8975501102727</v>
      </c>
    </row>
    <row r="44" spans="1:14" x14ac:dyDescent="0.25">
      <c r="A44" t="s">
        <v>45</v>
      </c>
      <c r="B44">
        <v>3</v>
      </c>
      <c r="C44">
        <v>3702</v>
      </c>
      <c r="D44" s="1">
        <v>45317.740277777775</v>
      </c>
      <c r="E44" s="1">
        <v>45317.747916666667</v>
      </c>
      <c r="F44">
        <v>9995</v>
      </c>
      <c r="G44" s="1">
        <v>45318.883333333331</v>
      </c>
      <c r="H44" s="1">
        <v>45318.895833333336</v>
      </c>
      <c r="I44">
        <f t="shared" si="6"/>
        <v>11106</v>
      </c>
      <c r="J44">
        <f t="shared" ref="J44:J46" si="135" xml:space="preserve"> _xlfn.FLOOR.MATH(0.01 * F44)</f>
        <v>99</v>
      </c>
      <c r="K44">
        <f t="shared" ref="K44:K46" si="136" xml:space="preserve"> J44 * B44</f>
        <v>297</v>
      </c>
      <c r="L44">
        <f t="shared" ref="L44:L46" si="137">(F44 - J44 - C44) * B44</f>
        <v>18582</v>
      </c>
      <c r="M44" s="2">
        <f t="shared" ref="M44:M46" si="138">L44/I44</f>
        <v>1.6731496488384656</v>
      </c>
      <c r="N44" s="3">
        <f t="shared" ref="N44:N46" si="139">IF(ISBLANK(H44), 0, L44 / (24 * (H44-D44)))</f>
        <v>670.02403845863216</v>
      </c>
    </row>
    <row r="45" spans="1:14" x14ac:dyDescent="0.25">
      <c r="A45" t="s">
        <v>50</v>
      </c>
      <c r="B45">
        <v>5</v>
      </c>
      <c r="C45">
        <v>594998</v>
      </c>
      <c r="D45" s="1">
        <v>45318.884722222225</v>
      </c>
      <c r="E45" s="1">
        <v>45319.402777777781</v>
      </c>
      <c r="F45">
        <v>614998</v>
      </c>
      <c r="G45" s="1">
        <v>45319.404166666667</v>
      </c>
      <c r="H45" s="1">
        <v>45319.458333333336</v>
      </c>
      <c r="I45">
        <f t="shared" si="6"/>
        <v>2974990</v>
      </c>
      <c r="J45">
        <f t="shared" si="135"/>
        <v>6149</v>
      </c>
      <c r="K45">
        <f t="shared" si="136"/>
        <v>30745</v>
      </c>
      <c r="L45">
        <f t="shared" si="137"/>
        <v>69255</v>
      </c>
      <c r="M45" s="2">
        <f t="shared" si="138"/>
        <v>2.3279069845612926E-2</v>
      </c>
      <c r="N45" s="3">
        <f t="shared" si="139"/>
        <v>5030.6295399529918</v>
      </c>
    </row>
    <row r="46" spans="1:14" x14ac:dyDescent="0.25">
      <c r="A46" t="s">
        <v>51</v>
      </c>
      <c r="B46">
        <v>10</v>
      </c>
      <c r="C46">
        <v>609998</v>
      </c>
      <c r="D46" s="1">
        <v>45318.895833333336</v>
      </c>
      <c r="E46" s="1">
        <v>45319.404861111114</v>
      </c>
      <c r="F46">
        <v>627998</v>
      </c>
      <c r="G46" s="1">
        <v>45319.404861111114</v>
      </c>
      <c r="H46" s="1">
        <v>45319.413194444445</v>
      </c>
      <c r="I46">
        <f t="shared" si="6"/>
        <v>6099980</v>
      </c>
      <c r="J46">
        <f t="shared" si="135"/>
        <v>6279</v>
      </c>
      <c r="K46">
        <f t="shared" si="136"/>
        <v>62790</v>
      </c>
      <c r="L46">
        <f t="shared" si="137"/>
        <v>117210</v>
      </c>
      <c r="M46" s="2">
        <f t="shared" si="138"/>
        <v>1.9214817097760975E-2</v>
      </c>
      <c r="N46" s="3">
        <f t="shared" si="139"/>
        <v>9439.7315436536628</v>
      </c>
    </row>
    <row r="47" spans="1:14" x14ac:dyDescent="0.25">
      <c r="A47" t="s">
        <v>52</v>
      </c>
      <c r="B47">
        <v>8</v>
      </c>
      <c r="C47">
        <v>712005</v>
      </c>
      <c r="D47" s="1">
        <v>45319.407638888886</v>
      </c>
      <c r="E47" s="1">
        <v>45319.647222222222</v>
      </c>
      <c r="F47">
        <v>723998</v>
      </c>
      <c r="G47" s="1">
        <v>45319.647916666669</v>
      </c>
      <c r="H47" s="1">
        <v>45320.824999999997</v>
      </c>
      <c r="I47">
        <f t="shared" si="6"/>
        <v>5696040</v>
      </c>
      <c r="J47">
        <f t="shared" ref="J47:J50" si="140" xml:space="preserve"> _xlfn.FLOOR.MATH(0.01 * F47)</f>
        <v>7239</v>
      </c>
      <c r="K47">
        <f t="shared" ref="K47:K50" si="141" xml:space="preserve"> J47 * B47</f>
        <v>57912</v>
      </c>
      <c r="L47">
        <f t="shared" ref="L47:L50" si="142">(F47 - J47 - C47) * B47</f>
        <v>38032</v>
      </c>
      <c r="M47" s="2">
        <f t="shared" ref="M47:M50" si="143">L47/I47</f>
        <v>6.6769194036558734E-3</v>
      </c>
      <c r="N47" s="3">
        <f t="shared" ref="N47:N50" si="144">IF(ISBLANK(H47), 0, L47 / (24 * (H47-D47)))</f>
        <v>1118.0401763842531</v>
      </c>
    </row>
    <row r="48" spans="1:14" x14ac:dyDescent="0.25">
      <c r="A48" t="s">
        <v>53</v>
      </c>
      <c r="B48">
        <v>8</v>
      </c>
      <c r="C48">
        <v>82601</v>
      </c>
      <c r="D48" s="1">
        <v>45319.40902777778</v>
      </c>
      <c r="E48" s="1">
        <v>45320.822222222225</v>
      </c>
      <c r="F48">
        <v>124998</v>
      </c>
      <c r="G48" s="1">
        <v>45320.825694444444</v>
      </c>
      <c r="H48" s="1">
        <v>45322.393750000003</v>
      </c>
      <c r="I48">
        <f t="shared" si="6"/>
        <v>660808</v>
      </c>
      <c r="J48">
        <f t="shared" si="140"/>
        <v>1249</v>
      </c>
      <c r="K48">
        <f t="shared" si="141"/>
        <v>9992</v>
      </c>
      <c r="L48">
        <f t="shared" si="142"/>
        <v>329184</v>
      </c>
      <c r="M48" s="2">
        <f t="shared" si="143"/>
        <v>0.49815377537802208</v>
      </c>
      <c r="N48" s="3">
        <f t="shared" si="144"/>
        <v>4595.4025127949071</v>
      </c>
    </row>
    <row r="49" spans="1:14" x14ac:dyDescent="0.25">
      <c r="A49" t="s">
        <v>33</v>
      </c>
      <c r="B49">
        <v>3</v>
      </c>
      <c r="C49">
        <v>120002</v>
      </c>
      <c r="D49" s="1">
        <v>45313.82916666667</v>
      </c>
      <c r="E49" s="1">
        <v>45314.8125</v>
      </c>
      <c r="F49">
        <v>84998</v>
      </c>
      <c r="G49" s="1">
        <v>45319.410416666666</v>
      </c>
      <c r="H49" s="1">
        <v>45319.466666666667</v>
      </c>
      <c r="I49">
        <f t="shared" si="6"/>
        <v>360006</v>
      </c>
      <c r="J49">
        <f t="shared" si="140"/>
        <v>849</v>
      </c>
      <c r="K49">
        <f t="shared" si="141"/>
        <v>2547</v>
      </c>
      <c r="L49">
        <f t="shared" si="142"/>
        <v>-107559</v>
      </c>
      <c r="M49" s="2">
        <f t="shared" si="143"/>
        <v>-0.29877002049965834</v>
      </c>
      <c r="N49" s="3">
        <f t="shared" si="144"/>
        <v>-794.96674057690711</v>
      </c>
    </row>
    <row r="50" spans="1:14" x14ac:dyDescent="0.25">
      <c r="A50" t="s">
        <v>28</v>
      </c>
      <c r="B50">
        <v>1</v>
      </c>
      <c r="C50">
        <v>158001</v>
      </c>
      <c r="D50" s="1">
        <v>45312.813888888886</v>
      </c>
      <c r="E50" s="1">
        <v>45313.811805555553</v>
      </c>
      <c r="F50">
        <v>134998</v>
      </c>
      <c r="G50" s="1">
        <v>45319.411805555559</v>
      </c>
      <c r="H50" s="1">
        <v>45319.412499999999</v>
      </c>
      <c r="I50">
        <f t="shared" si="6"/>
        <v>158001</v>
      </c>
      <c r="J50">
        <f t="shared" si="140"/>
        <v>1349</v>
      </c>
      <c r="K50">
        <f t="shared" si="141"/>
        <v>1349</v>
      </c>
      <c r="L50">
        <f t="shared" si="142"/>
        <v>-24352</v>
      </c>
      <c r="M50" s="2">
        <f t="shared" si="143"/>
        <v>-0.15412560679995696</v>
      </c>
      <c r="N50" s="3">
        <f t="shared" si="144"/>
        <v>-153.76973268782504</v>
      </c>
    </row>
    <row r="51" spans="1:14" x14ac:dyDescent="0.25">
      <c r="A51" t="s">
        <v>40</v>
      </c>
      <c r="B51">
        <v>8</v>
      </c>
      <c r="C51">
        <v>505005</v>
      </c>
      <c r="D51" s="1">
        <v>45319.414583333331</v>
      </c>
      <c r="E51" s="1">
        <v>45319.602777777778</v>
      </c>
      <c r="F51">
        <v>521998</v>
      </c>
      <c r="G51" s="1">
        <v>45319.603472222225</v>
      </c>
      <c r="H51" s="1">
        <v>45320.822916666664</v>
      </c>
      <c r="I51">
        <f t="shared" si="6"/>
        <v>4040040</v>
      </c>
      <c r="J51">
        <f t="shared" ref="J51:J53" si="145" xml:space="preserve"> _xlfn.FLOOR.MATH(0.01 * F51)</f>
        <v>5219</v>
      </c>
      <c r="K51">
        <f t="shared" ref="K51:K53" si="146" xml:space="preserve"> J51 * B51</f>
        <v>41752</v>
      </c>
      <c r="L51">
        <f t="shared" ref="L51:L53" si="147">(F51 - J51 - C51) * B51</f>
        <v>94192</v>
      </c>
      <c r="M51" s="2">
        <f t="shared" ref="M51:M53" si="148">L51/I51</f>
        <v>2.3314620647320324E-2</v>
      </c>
      <c r="N51" s="3">
        <f t="shared" ref="N51:N53" si="149">IF(ISBLANK(H51), 0, L51 / (24 * (H51-D51)))</f>
        <v>2786.7455621311374</v>
      </c>
    </row>
    <row r="52" spans="1:14" x14ac:dyDescent="0.25">
      <c r="A52" t="s">
        <v>54</v>
      </c>
      <c r="B52">
        <v>10</v>
      </c>
      <c r="C52">
        <v>170016</v>
      </c>
      <c r="D52" s="1">
        <v>45319.417361111111</v>
      </c>
      <c r="E52" s="1">
        <v>45319.479166666664</v>
      </c>
      <c r="F52">
        <v>186007</v>
      </c>
      <c r="G52" s="1">
        <v>45319.499305555553</v>
      </c>
      <c r="H52" s="1">
        <v>45320.822916666664</v>
      </c>
      <c r="I52">
        <f t="shared" si="6"/>
        <v>1700160</v>
      </c>
      <c r="J52">
        <f t="shared" si="145"/>
        <v>1860</v>
      </c>
      <c r="K52">
        <f t="shared" si="146"/>
        <v>18600</v>
      </c>
      <c r="L52">
        <f t="shared" si="147"/>
        <v>141310</v>
      </c>
      <c r="M52" s="2">
        <f t="shared" si="148"/>
        <v>8.3115706757011104E-2</v>
      </c>
      <c r="N52" s="3">
        <f t="shared" si="149"/>
        <v>4189.0316205601057</v>
      </c>
    </row>
    <row r="53" spans="1:14" x14ac:dyDescent="0.25">
      <c r="A53" t="s">
        <v>55</v>
      </c>
      <c r="B53">
        <v>5</v>
      </c>
      <c r="C53">
        <v>634002</v>
      </c>
      <c r="D53" s="1">
        <v>45319.418055555558</v>
      </c>
      <c r="E53" s="1">
        <v>45320.824999999997</v>
      </c>
      <c r="F53">
        <v>644998</v>
      </c>
      <c r="G53" s="1">
        <v>45320.825694444444</v>
      </c>
      <c r="H53" s="1">
        <v>45320.855555555558</v>
      </c>
      <c r="I53">
        <f t="shared" si="6"/>
        <v>3170010</v>
      </c>
      <c r="J53">
        <f t="shared" si="145"/>
        <v>6449</v>
      </c>
      <c r="K53">
        <f t="shared" si="146"/>
        <v>32245</v>
      </c>
      <c r="L53">
        <f t="shared" si="147"/>
        <v>22735</v>
      </c>
      <c r="M53" s="2">
        <f t="shared" si="148"/>
        <v>7.171901665925344E-3</v>
      </c>
      <c r="N53" s="3">
        <f t="shared" si="149"/>
        <v>658.98550724637676</v>
      </c>
    </row>
    <row r="54" spans="1:14" x14ac:dyDescent="0.25">
      <c r="A54" t="s">
        <v>56</v>
      </c>
      <c r="B54">
        <v>8</v>
      </c>
      <c r="C54">
        <v>575002</v>
      </c>
      <c r="D54" s="1">
        <v>45319.468055555553</v>
      </c>
      <c r="E54" s="1">
        <v>45319.46875</v>
      </c>
      <c r="F54">
        <v>604998</v>
      </c>
      <c r="G54" s="1">
        <v>45319.46875</v>
      </c>
      <c r="H54" s="1">
        <v>45319.588888888888</v>
      </c>
      <c r="I54">
        <f t="shared" si="6"/>
        <v>4600016</v>
      </c>
      <c r="J54">
        <f t="shared" ref="J54" si="150" xml:space="preserve"> _xlfn.FLOOR.MATH(0.01 * F54)</f>
        <v>6049</v>
      </c>
      <c r="K54">
        <f t="shared" ref="K54" si="151" xml:space="preserve"> J54 * B54</f>
        <v>48392</v>
      </c>
      <c r="L54">
        <f t="shared" ref="L54" si="152">(F54 - J54 - C54) * B54</f>
        <v>191576</v>
      </c>
      <c r="M54" s="2">
        <f t="shared" ref="M54" si="153">L54/I54</f>
        <v>4.1646811663263783E-2</v>
      </c>
      <c r="N54" s="3">
        <f t="shared" ref="N54" si="154">IF(ISBLANK(H54), 0, L54 / (24 * (H54-D54)))</f>
        <v>66060.689654642032</v>
      </c>
    </row>
    <row r="55" spans="1:14" x14ac:dyDescent="0.25">
      <c r="A55" t="s">
        <v>57</v>
      </c>
      <c r="B55">
        <v>4</v>
      </c>
      <c r="C55">
        <v>1381002</v>
      </c>
      <c r="D55" s="1">
        <v>45319.590277777781</v>
      </c>
      <c r="E55" s="1">
        <v>45320.824305555558</v>
      </c>
      <c r="F55">
        <v>1399997</v>
      </c>
      <c r="G55" s="1">
        <v>45320.823611111111</v>
      </c>
      <c r="H55" s="1">
        <v>45323.356249999997</v>
      </c>
      <c r="I55">
        <f t="shared" si="6"/>
        <v>5524008</v>
      </c>
      <c r="J55">
        <f t="shared" ref="J55" si="155" xml:space="preserve"> _xlfn.FLOOR.MATH(0.01 * F55)</f>
        <v>13999</v>
      </c>
      <c r="K55">
        <f t="shared" ref="K55" si="156" xml:space="preserve"> J55 * B55</f>
        <v>55996</v>
      </c>
      <c r="L55">
        <f t="shared" ref="L55" si="157">(F55 - J55 - C55) * B55</f>
        <v>19984</v>
      </c>
      <c r="M55" s="2">
        <f t="shared" ref="M55" si="158">L55/I55</f>
        <v>3.6176631170700695E-3</v>
      </c>
      <c r="N55" s="3">
        <f t="shared" ref="N55" si="159">IF(ISBLANK(H55), 0, L55 / (24 * (H55-D55)))</f>
        <v>221.10271067710792</v>
      </c>
    </row>
    <row r="56" spans="1:14" x14ac:dyDescent="0.25">
      <c r="A56" t="s">
        <v>58</v>
      </c>
      <c r="B56">
        <v>1</v>
      </c>
      <c r="C56">
        <v>701002</v>
      </c>
      <c r="D56" s="1">
        <v>45320.82708333333</v>
      </c>
      <c r="E56" s="1">
        <v>45322.394444444442</v>
      </c>
      <c r="F56">
        <v>769998</v>
      </c>
      <c r="G56" s="1">
        <v>45322.394444444442</v>
      </c>
      <c r="H56" s="1">
        <v>45322.397222222222</v>
      </c>
      <c r="I56">
        <f t="shared" si="6"/>
        <v>701002</v>
      </c>
      <c r="J56">
        <f t="shared" ref="J56" si="160" xml:space="preserve"> _xlfn.FLOOR.MATH(0.01 * F56)</f>
        <v>7699</v>
      </c>
      <c r="K56">
        <f t="shared" ref="K56" si="161" xml:space="preserve"> J56 * B56</f>
        <v>7699</v>
      </c>
      <c r="L56">
        <f t="shared" ref="L56" si="162">(F56 - J56 - C56) * B56</f>
        <v>61297</v>
      </c>
      <c r="M56" s="2">
        <f t="shared" ref="M56" si="163">L56/I56</f>
        <v>8.7441975914476708E-2</v>
      </c>
      <c r="N56" s="3">
        <f t="shared" ref="N56" si="164">IF(ISBLANK(H56), 0, L56 / (24 * (H56-D56)))</f>
        <v>1626.6342326372419</v>
      </c>
    </row>
    <row r="57" spans="1:14" x14ac:dyDescent="0.25">
      <c r="A57" t="s">
        <v>59</v>
      </c>
      <c r="B57">
        <v>10</v>
      </c>
      <c r="C57">
        <v>987002</v>
      </c>
      <c r="D57" s="1">
        <v>45320.829861111109</v>
      </c>
      <c r="E57" s="1">
        <v>45322.394444444442</v>
      </c>
      <c r="F57">
        <v>1015998</v>
      </c>
      <c r="G57" s="1">
        <v>45322.396527777775</v>
      </c>
      <c r="H57" s="1">
        <v>45322.72152777778</v>
      </c>
      <c r="I57">
        <f t="shared" si="6"/>
        <v>9870020</v>
      </c>
      <c r="J57">
        <f t="shared" ref="J57" si="165" xml:space="preserve"> _xlfn.FLOOR.MATH(0.01 * F57)</f>
        <v>10159</v>
      </c>
      <c r="K57">
        <f t="shared" ref="K57" si="166" xml:space="preserve"> J57 * B57</f>
        <v>101590</v>
      </c>
      <c r="L57">
        <f t="shared" ref="L57" si="167">(F57 - J57 - C57) * B57</f>
        <v>188370</v>
      </c>
      <c r="M57" s="2">
        <f t="shared" ref="M57" si="168">L57/I57</f>
        <v>1.9085067710095827E-2</v>
      </c>
      <c r="N57" s="3">
        <f t="shared" ref="N57" si="169">IF(ISBLANK(H57), 0, L57 / (24 * (H57-D57)))</f>
        <v>4149.1189427238305</v>
      </c>
    </row>
    <row r="58" spans="1:14" x14ac:dyDescent="0.25">
      <c r="A58" t="s">
        <v>60</v>
      </c>
      <c r="B58">
        <v>8</v>
      </c>
      <c r="C58">
        <v>394002</v>
      </c>
      <c r="D58" s="1">
        <v>45320.830555555556</v>
      </c>
      <c r="E58" s="1">
        <v>45322.394444444442</v>
      </c>
      <c r="F58">
        <v>408998</v>
      </c>
      <c r="G58" s="1">
        <v>45322.395833333336</v>
      </c>
      <c r="H58" s="1">
        <v>45322.72152777778</v>
      </c>
      <c r="I58">
        <f t="shared" si="6"/>
        <v>3152016</v>
      </c>
      <c r="J58">
        <f t="shared" ref="J58" si="170" xml:space="preserve"> _xlfn.FLOOR.MATH(0.01 * F58)</f>
        <v>4089</v>
      </c>
      <c r="K58">
        <f t="shared" ref="K58" si="171" xml:space="preserve"> J58 * B58</f>
        <v>32712</v>
      </c>
      <c r="L58">
        <f t="shared" ref="L58" si="172">(F58 - J58 - C58) * B58</f>
        <v>87256</v>
      </c>
      <c r="M58" s="2">
        <f t="shared" ref="M58" si="173">L58/I58</f>
        <v>2.7682600595936063E-2</v>
      </c>
      <c r="N58" s="3">
        <f t="shared" ref="N58" si="174">IF(ISBLANK(H58), 0, L58 / (24 * (H58-D58)))</f>
        <v>1922.64414248875</v>
      </c>
    </row>
    <row r="59" spans="1:14" x14ac:dyDescent="0.25">
      <c r="A59" t="s">
        <v>61</v>
      </c>
      <c r="B59">
        <v>10</v>
      </c>
      <c r="C59">
        <v>905002</v>
      </c>
      <c r="D59" s="1">
        <v>45320.831250000003</v>
      </c>
      <c r="E59" s="1">
        <v>45320.845138888886</v>
      </c>
      <c r="F59">
        <v>915998</v>
      </c>
      <c r="G59" s="1">
        <v>45320.845138888886</v>
      </c>
      <c r="H59" s="1">
        <v>45320.879166666666</v>
      </c>
      <c r="I59">
        <f t="shared" si="6"/>
        <v>9050020</v>
      </c>
      <c r="J59">
        <f t="shared" ref="J59" si="175" xml:space="preserve"> _xlfn.FLOOR.MATH(0.01 * F59)</f>
        <v>9159</v>
      </c>
      <c r="K59">
        <f t="shared" ref="K59" si="176" xml:space="preserve"> J59 * B59</f>
        <v>91590</v>
      </c>
      <c r="L59">
        <f t="shared" ref="L59" si="177">(F59 - J59 - C59) * B59</f>
        <v>18370</v>
      </c>
      <c r="M59" s="2">
        <f t="shared" ref="M59" si="178">L59/I59</f>
        <v>2.0298297683320038E-3</v>
      </c>
      <c r="N59" s="3">
        <f t="shared" ref="N59" si="179">IF(ISBLANK(H59), 0, L59 / (24 * (H59-D59)))</f>
        <v>15973.913044771902</v>
      </c>
    </row>
    <row r="60" spans="1:14" x14ac:dyDescent="0.25">
      <c r="A60" t="s">
        <v>62</v>
      </c>
      <c r="B60">
        <v>5</v>
      </c>
      <c r="C60">
        <v>572002</v>
      </c>
      <c r="D60" s="1">
        <v>45320.856944444444</v>
      </c>
      <c r="E60" s="1">
        <v>45320.878472222219</v>
      </c>
      <c r="F60">
        <v>599998</v>
      </c>
      <c r="G60" s="1">
        <v>45320.878472222219</v>
      </c>
      <c r="H60" s="1">
        <v>45322.395138888889</v>
      </c>
      <c r="I60">
        <f t="shared" si="6"/>
        <v>2860010</v>
      </c>
      <c r="J60">
        <f t="shared" ref="J60:J61" si="180" xml:space="preserve"> _xlfn.FLOOR.MATH(0.01 * F60)</f>
        <v>5999</v>
      </c>
      <c r="K60">
        <f t="shared" ref="K60:K61" si="181" xml:space="preserve"> J60 * B60</f>
        <v>29995</v>
      </c>
      <c r="L60">
        <f t="shared" ref="L60:L61" si="182">(F60 - J60 - C60) * B60</f>
        <v>109985</v>
      </c>
      <c r="M60" s="2">
        <f t="shared" ref="M60:M61" si="183">L60/I60</f>
        <v>3.845615924419845E-2</v>
      </c>
      <c r="N60" s="3">
        <f t="shared" ref="N60:N61" si="184">IF(ISBLANK(H60), 0, L60 / (24 * (H60-D60)))</f>
        <v>2979.2776523686375</v>
      </c>
    </row>
    <row r="61" spans="1:14" x14ac:dyDescent="0.25">
      <c r="A61" t="s">
        <v>27</v>
      </c>
      <c r="B61">
        <v>10</v>
      </c>
      <c r="C61">
        <v>235003</v>
      </c>
      <c r="D61" s="1">
        <v>45320.857638888891</v>
      </c>
      <c r="E61" s="1">
        <v>45322.394444444442</v>
      </c>
      <c r="F61">
        <v>241998</v>
      </c>
      <c r="G61" s="1">
        <v>45322.395833333336</v>
      </c>
      <c r="H61" s="1">
        <v>45322.72152777778</v>
      </c>
      <c r="I61">
        <f t="shared" si="6"/>
        <v>2350030</v>
      </c>
      <c r="J61">
        <f t="shared" si="180"/>
        <v>2419</v>
      </c>
      <c r="K61">
        <f t="shared" si="181"/>
        <v>24190</v>
      </c>
      <c r="L61">
        <f t="shared" si="182"/>
        <v>45760</v>
      </c>
      <c r="M61" s="2">
        <f t="shared" si="183"/>
        <v>1.9472091845636013E-2</v>
      </c>
      <c r="N61" s="3">
        <f t="shared" si="184"/>
        <v>1022.9508196720424</v>
      </c>
    </row>
    <row r="62" spans="1:14" x14ac:dyDescent="0.25">
      <c r="A62" t="s">
        <v>63</v>
      </c>
      <c r="B62">
        <v>6</v>
      </c>
      <c r="C62">
        <v>224002</v>
      </c>
      <c r="D62" s="1">
        <v>45322.397222222222</v>
      </c>
      <c r="E62" s="1">
        <v>45322.72152777778</v>
      </c>
      <c r="F62">
        <v>241996</v>
      </c>
      <c r="G62" s="1">
        <v>45322.722916666666</v>
      </c>
      <c r="H62" s="1">
        <v>45323.356249999997</v>
      </c>
      <c r="I62">
        <f t="shared" si="6"/>
        <v>1344012</v>
      </c>
      <c r="J62">
        <f t="shared" ref="J62" si="185" xml:space="preserve"> _xlfn.FLOOR.MATH(0.01 * F62)</f>
        <v>2419</v>
      </c>
      <c r="K62">
        <f t="shared" ref="K62" si="186" xml:space="preserve"> J62 * B62</f>
        <v>14514</v>
      </c>
      <c r="L62">
        <f t="shared" ref="L62" si="187">(F62 - J62 - C62) * B62</f>
        <v>93450</v>
      </c>
      <c r="M62" s="2">
        <f t="shared" ref="M62" si="188">L62/I62</f>
        <v>6.9530629190810794E-2</v>
      </c>
      <c r="N62" s="3">
        <f t="shared" ref="N62" si="189">IF(ISBLANK(H62), 0, L62 / (24 * (H62-D62)))</f>
        <v>4060.1013758255795</v>
      </c>
    </row>
    <row r="63" spans="1:14" x14ac:dyDescent="0.25">
      <c r="A63" t="s">
        <v>64</v>
      </c>
      <c r="B63">
        <v>8</v>
      </c>
      <c r="C63">
        <v>472003</v>
      </c>
      <c r="D63" s="1">
        <v>45322.399305555555</v>
      </c>
      <c r="E63" s="1">
        <v>45322.722222222219</v>
      </c>
      <c r="F63">
        <v>487998</v>
      </c>
      <c r="G63" s="1">
        <v>45322.722916666666</v>
      </c>
      <c r="H63" s="1">
        <v>45323.356249999997</v>
      </c>
      <c r="I63">
        <f t="shared" si="6"/>
        <v>3776024</v>
      </c>
      <c r="J63">
        <f t="shared" ref="J63:J64" si="190" xml:space="preserve"> _xlfn.FLOOR.MATH(0.01 * F63)</f>
        <v>4879</v>
      </c>
      <c r="K63">
        <f t="shared" ref="K63:K64" si="191" xml:space="preserve"> J63 * B63</f>
        <v>39032</v>
      </c>
      <c r="L63">
        <f t="shared" ref="L63:L64" si="192">(F63 - J63 - C63) * B63</f>
        <v>88928</v>
      </c>
      <c r="M63" s="2">
        <f t="shared" ref="M63:M64" si="193">L63/I63</f>
        <v>2.3550697770988744E-2</v>
      </c>
      <c r="N63" s="3">
        <f t="shared" ref="N63:N64" si="194">IF(ISBLANK(H63), 0, L63 / (24 * (H63-D63)))</f>
        <v>3872.0464441304207</v>
      </c>
    </row>
    <row r="64" spans="1:14" x14ac:dyDescent="0.25">
      <c r="A64" t="s">
        <v>50</v>
      </c>
      <c r="B64">
        <v>5</v>
      </c>
      <c r="C64">
        <v>626002</v>
      </c>
      <c r="D64" s="1">
        <v>45322.399305555555</v>
      </c>
      <c r="E64" s="1">
        <v>45322.722222222219</v>
      </c>
      <c r="F64">
        <v>659998</v>
      </c>
      <c r="G64" s="1">
        <v>45322.722916666666</v>
      </c>
      <c r="H64" s="1">
        <v>45323.356249999997</v>
      </c>
      <c r="I64">
        <f t="shared" si="6"/>
        <v>3130010</v>
      </c>
      <c r="J64">
        <f t="shared" si="190"/>
        <v>6599</v>
      </c>
      <c r="K64">
        <f t="shared" si="191"/>
        <v>32995</v>
      </c>
      <c r="L64">
        <f t="shared" si="192"/>
        <v>136985</v>
      </c>
      <c r="M64" s="2">
        <f t="shared" si="193"/>
        <v>4.3765035894454012E-2</v>
      </c>
      <c r="N64" s="3">
        <f t="shared" si="194"/>
        <v>5964.5137881117953</v>
      </c>
    </row>
    <row r="65" spans="1:14" x14ac:dyDescent="0.25">
      <c r="A65" t="s">
        <v>65</v>
      </c>
      <c r="B65">
        <v>8</v>
      </c>
      <c r="C65">
        <v>70002</v>
      </c>
      <c r="D65" s="1">
        <v>45322.724305555559</v>
      </c>
      <c r="E65" s="1">
        <v>45323.356944444444</v>
      </c>
      <c r="F65">
        <v>76998</v>
      </c>
      <c r="G65" s="1">
        <v>45323.357638888891</v>
      </c>
      <c r="H65" s="1">
        <v>45323.522916666669</v>
      </c>
      <c r="I65">
        <f t="shared" si="6"/>
        <v>560016</v>
      </c>
      <c r="J65">
        <f t="shared" ref="J65:J67" si="195" xml:space="preserve"> _xlfn.FLOOR.MATH(0.01 * F65)</f>
        <v>769</v>
      </c>
      <c r="K65">
        <f t="shared" ref="K65:K67" si="196" xml:space="preserve"> J65 * B65</f>
        <v>6152</v>
      </c>
      <c r="L65">
        <f t="shared" ref="L65:L67" si="197">(F65 - J65 - C65) * B65</f>
        <v>49816</v>
      </c>
      <c r="M65" s="2">
        <f t="shared" ref="M65:M67" si="198">L65/I65</f>
        <v>8.8954601297105793E-2</v>
      </c>
      <c r="N65" s="3">
        <f t="shared" ref="N65:N67" si="199">IF(ISBLANK(H65), 0, L65 / (24 * (H65-D65)))</f>
        <v>2599.0956521791754</v>
      </c>
    </row>
    <row r="66" spans="1:14" x14ac:dyDescent="0.25">
      <c r="A66" t="s">
        <v>56</v>
      </c>
      <c r="B66">
        <v>8</v>
      </c>
      <c r="C66">
        <v>521002</v>
      </c>
      <c r="D66" s="1">
        <v>45322.725694444445</v>
      </c>
      <c r="E66" s="1">
        <v>45323.356944444444</v>
      </c>
      <c r="F66">
        <v>567998</v>
      </c>
      <c r="G66" s="1">
        <v>45323.35833333333</v>
      </c>
      <c r="H66" s="1">
        <v>45323.522916666669</v>
      </c>
      <c r="I66">
        <f t="shared" si="6"/>
        <v>4168016</v>
      </c>
      <c r="J66">
        <f t="shared" si="195"/>
        <v>5679</v>
      </c>
      <c r="K66">
        <f t="shared" si="196"/>
        <v>45432</v>
      </c>
      <c r="L66">
        <f t="shared" si="197"/>
        <v>330536</v>
      </c>
      <c r="M66" s="2">
        <f t="shared" si="198"/>
        <v>7.9302958529909678E-2</v>
      </c>
      <c r="N66" s="3">
        <f t="shared" si="199"/>
        <v>17275.400696839584</v>
      </c>
    </row>
    <row r="67" spans="1:14" x14ac:dyDescent="0.25">
      <c r="A67" t="s">
        <v>66</v>
      </c>
      <c r="B67">
        <v>50</v>
      </c>
      <c r="C67">
        <v>120005</v>
      </c>
      <c r="D67" s="1">
        <v>45322.727083333331</v>
      </c>
      <c r="E67" s="1">
        <v>45323.356944444444</v>
      </c>
      <c r="F67">
        <v>123995</v>
      </c>
      <c r="G67" s="1">
        <v>45323.359027777777</v>
      </c>
      <c r="H67" s="1">
        <v>45323.522916666669</v>
      </c>
      <c r="I67">
        <f t="shared" si="6"/>
        <v>6000250</v>
      </c>
      <c r="J67">
        <f t="shared" si="195"/>
        <v>1239</v>
      </c>
      <c r="K67">
        <f t="shared" si="196"/>
        <v>61950</v>
      </c>
      <c r="L67">
        <f t="shared" si="197"/>
        <v>137550</v>
      </c>
      <c r="M67" s="2">
        <f t="shared" si="198"/>
        <v>2.2924044831465356E-2</v>
      </c>
      <c r="N67" s="3">
        <f t="shared" si="199"/>
        <v>7201.5706805931568</v>
      </c>
    </row>
    <row r="68" spans="1:14" x14ac:dyDescent="0.25">
      <c r="A68" t="s">
        <v>51</v>
      </c>
      <c r="B68">
        <v>11</v>
      </c>
      <c r="C68">
        <v>605002</v>
      </c>
      <c r="D68" s="1">
        <v>45323.359027777777</v>
      </c>
      <c r="E68" s="1">
        <v>45323.79583333333</v>
      </c>
      <c r="F68">
        <v>624998</v>
      </c>
      <c r="G68" s="1">
        <v>45323.79583333333</v>
      </c>
      <c r="H68" s="1">
        <v>45324.418749999997</v>
      </c>
      <c r="I68">
        <f t="shared" si="6"/>
        <v>6655022</v>
      </c>
      <c r="J68">
        <f t="shared" ref="J68:J71" si="200" xml:space="preserve"> _xlfn.FLOOR.MATH(0.01 * F68)</f>
        <v>6249</v>
      </c>
      <c r="K68">
        <f t="shared" ref="K68:K71" si="201" xml:space="preserve"> J68 * B68</f>
        <v>68739</v>
      </c>
      <c r="L68">
        <f t="shared" ref="L68:L71" si="202">(F68 - J68 - C68) * B68</f>
        <v>151217</v>
      </c>
      <c r="M68" s="2">
        <f t="shared" ref="M68:M71" si="203">L68/I68</f>
        <v>2.2722238934747323E-2</v>
      </c>
      <c r="N68" s="3">
        <f t="shared" ref="N68:N71" si="204">IF(ISBLANK(H68), 0, L68 / (24 * (H68-D68)))</f>
        <v>5945.6225426049987</v>
      </c>
    </row>
    <row r="69" spans="1:14" x14ac:dyDescent="0.25">
      <c r="A69" t="s">
        <v>38</v>
      </c>
      <c r="B69">
        <v>8</v>
      </c>
      <c r="C69">
        <v>168002</v>
      </c>
      <c r="D69" s="1">
        <v>45323.359722222223</v>
      </c>
      <c r="E69" s="1">
        <v>45323.79583333333</v>
      </c>
      <c r="F69">
        <v>188998</v>
      </c>
      <c r="G69" s="1">
        <v>45324.418055555558</v>
      </c>
      <c r="H69" s="1">
        <v>45324.737500000003</v>
      </c>
      <c r="I69">
        <f t="shared" si="6"/>
        <v>1344016</v>
      </c>
      <c r="J69">
        <f t="shared" si="200"/>
        <v>1889</v>
      </c>
      <c r="K69">
        <f t="shared" si="201"/>
        <v>15112</v>
      </c>
      <c r="L69">
        <f t="shared" si="202"/>
        <v>152856</v>
      </c>
      <c r="M69" s="2">
        <f t="shared" si="203"/>
        <v>0.11373078891917954</v>
      </c>
      <c r="N69" s="3">
        <f t="shared" si="204"/>
        <v>4622.6612903166133</v>
      </c>
    </row>
    <row r="70" spans="1:14" x14ac:dyDescent="0.25">
      <c r="A70" t="s">
        <v>52</v>
      </c>
      <c r="B70">
        <v>8</v>
      </c>
      <c r="C70">
        <v>713003</v>
      </c>
      <c r="D70" s="1">
        <v>45323.361111111109</v>
      </c>
      <c r="E70" s="1">
        <v>45323.522916666669</v>
      </c>
      <c r="F70">
        <v>731995</v>
      </c>
      <c r="G70" s="1">
        <v>45323.523611111108</v>
      </c>
      <c r="H70" s="1">
        <v>45323.797222222223</v>
      </c>
      <c r="I70">
        <f t="shared" si="6"/>
        <v>5704024</v>
      </c>
      <c r="J70">
        <f t="shared" si="200"/>
        <v>7319</v>
      </c>
      <c r="K70">
        <f t="shared" si="201"/>
        <v>58552</v>
      </c>
      <c r="L70">
        <f t="shared" si="202"/>
        <v>93384</v>
      </c>
      <c r="M70" s="2">
        <f t="shared" si="203"/>
        <v>1.6371600119494588E-2</v>
      </c>
      <c r="N70" s="3">
        <f t="shared" si="204"/>
        <v>8922.0382165042756</v>
      </c>
    </row>
    <row r="71" spans="1:14" x14ac:dyDescent="0.25">
      <c r="A71" t="s">
        <v>47</v>
      </c>
      <c r="B71">
        <v>4</v>
      </c>
      <c r="C71">
        <v>825005</v>
      </c>
      <c r="D71" s="1">
        <v>45323.361805555556</v>
      </c>
      <c r="E71" s="1">
        <v>45323.522916666669</v>
      </c>
      <c r="F71">
        <v>897998</v>
      </c>
      <c r="G71" s="1">
        <v>45323.523611111108</v>
      </c>
      <c r="H71" s="1">
        <v>45323.797222222223</v>
      </c>
      <c r="I71">
        <f t="shared" si="6"/>
        <v>3300020</v>
      </c>
      <c r="J71">
        <f t="shared" si="200"/>
        <v>8979</v>
      </c>
      <c r="K71">
        <f t="shared" si="201"/>
        <v>35916</v>
      </c>
      <c r="L71">
        <f t="shared" si="202"/>
        <v>256056</v>
      </c>
      <c r="M71" s="2">
        <f t="shared" si="203"/>
        <v>7.7592257016624144E-2</v>
      </c>
      <c r="N71" s="3">
        <f t="shared" si="204"/>
        <v>24502.966507149737</v>
      </c>
    </row>
    <row r="72" spans="1:14" x14ac:dyDescent="0.25">
      <c r="A72" t="s">
        <v>67</v>
      </c>
      <c r="B72">
        <v>4</v>
      </c>
      <c r="C72">
        <v>862002</v>
      </c>
      <c r="D72" s="1">
        <v>45323.525000000001</v>
      </c>
      <c r="E72" s="1">
        <v>45323.795138888891</v>
      </c>
      <c r="F72">
        <v>893996</v>
      </c>
      <c r="G72" s="1">
        <v>45323.795138888891</v>
      </c>
      <c r="H72" s="1">
        <v>45324.418749999997</v>
      </c>
      <c r="I72">
        <f t="shared" si="6"/>
        <v>3448008</v>
      </c>
      <c r="J72">
        <f t="shared" ref="J72:J74" si="205" xml:space="preserve"> _xlfn.FLOOR.MATH(0.01 * F72)</f>
        <v>8939</v>
      </c>
      <c r="K72">
        <f t="shared" ref="K72:K74" si="206" xml:space="preserve"> J72 * B72</f>
        <v>35756</v>
      </c>
      <c r="L72">
        <f t="shared" ref="L72:L74" si="207">(F72 - J72 - C72) * B72</f>
        <v>92220</v>
      </c>
      <c r="M72" s="2">
        <f t="shared" ref="M72:M74" si="208">L72/I72</f>
        <v>2.6745877619773505E-2</v>
      </c>
      <c r="N72" s="3">
        <f t="shared" ref="N72:N74" si="209">IF(ISBLANK(H72), 0, L72 / (24 * (H72-D72)))</f>
        <v>4299.3006993216995</v>
      </c>
    </row>
    <row r="73" spans="1:14" x14ac:dyDescent="0.25">
      <c r="A73" t="s">
        <v>68</v>
      </c>
      <c r="B73">
        <v>9</v>
      </c>
      <c r="C73">
        <v>153003</v>
      </c>
      <c r="D73" s="1">
        <v>45323.526388888888</v>
      </c>
      <c r="E73" s="1">
        <v>45323.796527777777</v>
      </c>
      <c r="F73">
        <v>164994</v>
      </c>
      <c r="G73" s="1">
        <v>45323.796527777777</v>
      </c>
      <c r="H73" s="1">
        <v>45324.418749999997</v>
      </c>
      <c r="I73">
        <f t="shared" si="6"/>
        <v>1377027</v>
      </c>
      <c r="J73">
        <f t="shared" si="205"/>
        <v>1649</v>
      </c>
      <c r="K73">
        <f t="shared" si="206"/>
        <v>14841</v>
      </c>
      <c r="L73">
        <f t="shared" si="207"/>
        <v>93078</v>
      </c>
      <c r="M73" s="2">
        <f t="shared" si="208"/>
        <v>6.7593445880146139E-2</v>
      </c>
      <c r="N73" s="3">
        <f t="shared" si="209"/>
        <v>4346.0544747160457</v>
      </c>
    </row>
    <row r="74" spans="1:14" x14ac:dyDescent="0.25">
      <c r="A74" t="s">
        <v>69</v>
      </c>
      <c r="B74">
        <v>5</v>
      </c>
      <c r="C74">
        <v>171002</v>
      </c>
      <c r="D74" s="1">
        <v>45323.526388888888</v>
      </c>
      <c r="E74" s="1">
        <v>45323.797222222223</v>
      </c>
      <c r="F74">
        <v>199997</v>
      </c>
      <c r="G74" s="1">
        <v>45323.797222222223</v>
      </c>
      <c r="H74" s="1">
        <v>45324.418749999997</v>
      </c>
      <c r="I74">
        <f t="shared" si="6"/>
        <v>855010</v>
      </c>
      <c r="J74">
        <f t="shared" si="205"/>
        <v>1999</v>
      </c>
      <c r="K74">
        <f t="shared" si="206"/>
        <v>9995</v>
      </c>
      <c r="L74">
        <f t="shared" si="207"/>
        <v>134980</v>
      </c>
      <c r="M74" s="2">
        <f t="shared" si="208"/>
        <v>0.15786949860235552</v>
      </c>
      <c r="N74" s="3">
        <f t="shared" si="209"/>
        <v>6302.5680933966341</v>
      </c>
    </row>
    <row r="75" spans="1:14" x14ac:dyDescent="0.25">
      <c r="A75" t="s">
        <v>23</v>
      </c>
      <c r="B75">
        <v>8</v>
      </c>
      <c r="C75">
        <v>533002</v>
      </c>
      <c r="D75" s="1">
        <v>45323.79791666667</v>
      </c>
      <c r="E75" s="1">
        <v>45324.417361111111</v>
      </c>
      <c r="F75">
        <v>591997</v>
      </c>
      <c r="G75" s="1">
        <v>45324.418749999997</v>
      </c>
      <c r="H75" s="1">
        <v>45324.737500000003</v>
      </c>
      <c r="I75">
        <f t="shared" si="6"/>
        <v>4264016</v>
      </c>
      <c r="J75">
        <f t="shared" ref="J75:J76" si="210" xml:space="preserve"> _xlfn.FLOOR.MATH(0.01 * F75)</f>
        <v>5919</v>
      </c>
      <c r="K75">
        <f t="shared" ref="K75:K76" si="211" xml:space="preserve"> J75 * B75</f>
        <v>47352</v>
      </c>
      <c r="L75">
        <f t="shared" ref="L75:L76" si="212">(F75 - J75 - C75) * B75</f>
        <v>424608</v>
      </c>
      <c r="M75" s="2">
        <f t="shared" ref="M75:M76" si="213">L75/I75</f>
        <v>9.9579363679686006E-2</v>
      </c>
      <c r="N75" s="3">
        <f t="shared" ref="N75:N76" si="214">IF(ISBLANK(H75), 0, L75 / (24 * (H75-D75)))</f>
        <v>18829.623059876682</v>
      </c>
    </row>
    <row r="76" spans="1:14" x14ac:dyDescent="0.25">
      <c r="A76" t="s">
        <v>25</v>
      </c>
      <c r="B76">
        <v>5</v>
      </c>
      <c r="C76">
        <v>538002</v>
      </c>
      <c r="D76" s="1">
        <v>45323.799305555556</v>
      </c>
      <c r="E76" s="1">
        <v>45324.417361111111</v>
      </c>
      <c r="F76">
        <v>627998</v>
      </c>
      <c r="G76" s="1">
        <v>45324.418749999997</v>
      </c>
      <c r="H76" s="1">
        <v>45324.737500000003</v>
      </c>
      <c r="I76">
        <f t="shared" si="6"/>
        <v>2690010</v>
      </c>
      <c r="J76">
        <f t="shared" si="210"/>
        <v>6279</v>
      </c>
      <c r="K76">
        <f t="shared" si="211"/>
        <v>31395</v>
      </c>
      <c r="L76">
        <f t="shared" si="212"/>
        <v>418585</v>
      </c>
      <c r="M76" s="2">
        <f t="shared" si="213"/>
        <v>0.15560722822591738</v>
      </c>
      <c r="N76" s="3">
        <f t="shared" si="214"/>
        <v>18590.007401879648</v>
      </c>
    </row>
    <row r="77" spans="1:14" x14ac:dyDescent="0.25">
      <c r="A77" t="s">
        <v>31</v>
      </c>
      <c r="B77">
        <v>6</v>
      </c>
      <c r="C77">
        <v>965000</v>
      </c>
      <c r="D77" s="1">
        <v>45324.419444444444</v>
      </c>
      <c r="E77" s="1">
        <v>45324.737500000003</v>
      </c>
      <c r="F77">
        <v>1016992</v>
      </c>
      <c r="G77" s="1">
        <v>45324.738194444442</v>
      </c>
      <c r="H77" s="1">
        <v>45324.800694444442</v>
      </c>
      <c r="I77">
        <f t="shared" si="6"/>
        <v>5790000</v>
      </c>
      <c r="J77">
        <f t="shared" ref="J77" si="215" xml:space="preserve"> _xlfn.FLOOR.MATH(0.01 * F77)</f>
        <v>10169</v>
      </c>
      <c r="K77">
        <f t="shared" ref="K77" si="216" xml:space="preserve"> J77 * B77</f>
        <v>61014</v>
      </c>
      <c r="L77">
        <f t="shared" ref="L77" si="217">(F77 - J77 - C77) * B77</f>
        <v>250938</v>
      </c>
      <c r="M77" s="2">
        <f t="shared" ref="M77" si="218">L77/I77</f>
        <v>4.3339896373056998E-2</v>
      </c>
      <c r="N77" s="3">
        <f t="shared" ref="N77" si="219">IF(ISBLANK(H77), 0, L77 / (24 * (H77-D77)))</f>
        <v>27424.918032891565</v>
      </c>
    </row>
    <row r="78" spans="1:14" x14ac:dyDescent="0.25">
      <c r="A78" t="s">
        <v>66</v>
      </c>
      <c r="B78">
        <v>50</v>
      </c>
      <c r="C78">
        <v>120406</v>
      </c>
      <c r="D78" s="1">
        <v>45324.738888888889</v>
      </c>
      <c r="E78" s="1">
        <v>45324.742361111108</v>
      </c>
      <c r="F78">
        <v>122889</v>
      </c>
      <c r="G78" s="1">
        <v>45324.742361111108</v>
      </c>
      <c r="H78" s="1">
        <v>45324.754861111112</v>
      </c>
      <c r="I78">
        <f t="shared" si="6"/>
        <v>6020300</v>
      </c>
      <c r="J78">
        <f t="shared" ref="J78:J79" si="220" xml:space="preserve"> _xlfn.FLOOR.MATH(0.01 * F78)</f>
        <v>1228</v>
      </c>
      <c r="K78">
        <f t="shared" ref="K78:K79" si="221" xml:space="preserve"> J78 * B78</f>
        <v>61400</v>
      </c>
      <c r="L78">
        <f t="shared" ref="L78:L79" si="222">(F78 - J78 - C78) * B78</f>
        <v>62750</v>
      </c>
      <c r="M78" s="2">
        <f t="shared" ref="M78:M79" si="223">L78/I78</f>
        <v>1.0423068617842965E-2</v>
      </c>
      <c r="N78" s="3">
        <f t="shared" ref="N78:N79" si="224">IF(ISBLANK(H78), 0, L78 / (24 * (H78-D78)))</f>
        <v>163695.65216231332</v>
      </c>
    </row>
    <row r="79" spans="1:14" x14ac:dyDescent="0.25">
      <c r="A79" t="s">
        <v>70</v>
      </c>
      <c r="B79">
        <v>2</v>
      </c>
      <c r="C79">
        <v>595003</v>
      </c>
      <c r="D79" s="1">
        <v>45324.740277777775</v>
      </c>
      <c r="E79" s="1">
        <v>45324.740277777775</v>
      </c>
      <c r="F79">
        <v>619996</v>
      </c>
      <c r="G79" s="1">
        <v>45324.740277777775</v>
      </c>
      <c r="H79" s="1">
        <v>45324.768750000003</v>
      </c>
      <c r="I79">
        <f t="shared" si="6"/>
        <v>1190006</v>
      </c>
      <c r="J79">
        <f t="shared" si="220"/>
        <v>6199</v>
      </c>
      <c r="K79">
        <f t="shared" si="221"/>
        <v>12398</v>
      </c>
      <c r="L79">
        <f t="shared" si="222"/>
        <v>37588</v>
      </c>
      <c r="M79" s="2">
        <f t="shared" si="223"/>
        <v>3.1586395362712454E-2</v>
      </c>
      <c r="N79" s="3">
        <f t="shared" si="224"/>
        <v>55006.829257672012</v>
      </c>
    </row>
    <row r="80" spans="1:14" x14ac:dyDescent="0.25">
      <c r="A80" t="s">
        <v>71</v>
      </c>
      <c r="B80">
        <v>4</v>
      </c>
      <c r="C80">
        <v>540003</v>
      </c>
      <c r="D80" s="1">
        <v>45324.754861111112</v>
      </c>
      <c r="E80" s="1">
        <v>45324.789583333331</v>
      </c>
      <c r="F80">
        <v>568002</v>
      </c>
      <c r="G80" s="1">
        <v>45324.381944444445</v>
      </c>
      <c r="H80" s="1">
        <v>45325.487500000003</v>
      </c>
      <c r="I80">
        <f t="shared" si="6"/>
        <v>2160012</v>
      </c>
      <c r="J80">
        <f t="shared" ref="J80:J81" si="225" xml:space="preserve"> _xlfn.FLOOR.MATH(0.01 * F80)</f>
        <v>5680</v>
      </c>
      <c r="K80">
        <f t="shared" ref="K80:K81" si="226" xml:space="preserve"> J80 * B80</f>
        <v>22720</v>
      </c>
      <c r="L80">
        <f t="shared" ref="L80:L81" si="227">(F80 - J80 - C80) * B80</f>
        <v>89276</v>
      </c>
      <c r="M80" s="2">
        <f t="shared" ref="M80:M81" si="228">L80/I80</f>
        <v>4.1331251863415575E-2</v>
      </c>
      <c r="N80" s="3">
        <f t="shared" ref="N80:N81" si="229">IF(ISBLANK(H80), 0, L80 / (24 * (H80-D80)))</f>
        <v>5077.3080568608329</v>
      </c>
    </row>
    <row r="81" spans="1:14" x14ac:dyDescent="0.25">
      <c r="A81" t="s">
        <v>22</v>
      </c>
      <c r="B81">
        <v>8</v>
      </c>
      <c r="C81">
        <v>363002</v>
      </c>
      <c r="D81" s="1">
        <v>45324.770833333336</v>
      </c>
      <c r="E81" s="1">
        <v>45324.382638888892</v>
      </c>
      <c r="F81">
        <v>395998</v>
      </c>
      <c r="G81" s="1">
        <v>45325.382638888892</v>
      </c>
      <c r="H81" s="1">
        <v>45325.602777777778</v>
      </c>
      <c r="I81">
        <f t="shared" si="6"/>
        <v>2904016</v>
      </c>
      <c r="J81">
        <f t="shared" si="225"/>
        <v>3959</v>
      </c>
      <c r="K81">
        <f t="shared" si="226"/>
        <v>31672</v>
      </c>
      <c r="L81">
        <f t="shared" si="227"/>
        <v>232296</v>
      </c>
      <c r="M81" s="2">
        <f t="shared" si="228"/>
        <v>7.9991294813802682E-2</v>
      </c>
      <c r="N81" s="3">
        <f t="shared" si="229"/>
        <v>11634.19031722472</v>
      </c>
    </row>
    <row r="82" spans="1:14" x14ac:dyDescent="0.25">
      <c r="A82" t="s">
        <v>55</v>
      </c>
      <c r="B82">
        <v>5</v>
      </c>
      <c r="C82">
        <v>693998</v>
      </c>
      <c r="D82" s="1">
        <v>45324.801388888889</v>
      </c>
      <c r="E82" s="1">
        <v>45324.382638888892</v>
      </c>
      <c r="F82">
        <v>734995</v>
      </c>
      <c r="G82" s="1">
        <v>45325.383333333331</v>
      </c>
      <c r="H82" s="1">
        <v>45325.931944444441</v>
      </c>
      <c r="I82">
        <f t="shared" si="6"/>
        <v>3469990</v>
      </c>
      <c r="J82">
        <f t="shared" ref="J82" si="230" xml:space="preserve"> _xlfn.FLOOR.MATH(0.01 * F82)</f>
        <v>7349</v>
      </c>
      <c r="K82">
        <f t="shared" ref="K82" si="231" xml:space="preserve"> J82 * B82</f>
        <v>36745</v>
      </c>
      <c r="L82">
        <f t="shared" ref="L82" si="232">(F82 - J82 - C82) * B82</f>
        <v>168240</v>
      </c>
      <c r="M82" s="2">
        <f t="shared" ref="M82" si="233">L82/I82</f>
        <v>4.8484289580085244E-2</v>
      </c>
      <c r="N82" s="3">
        <f t="shared" ref="N82" si="234">IF(ISBLANK(H82), 0, L82 / (24 * (H82-D82)))</f>
        <v>6200.4914005117962</v>
      </c>
    </row>
    <row r="83" spans="1:14" x14ac:dyDescent="0.25">
      <c r="A83" t="s">
        <v>63</v>
      </c>
      <c r="B83">
        <v>6</v>
      </c>
      <c r="C83">
        <v>230002</v>
      </c>
      <c r="D83" s="1">
        <v>45325.504166666666</v>
      </c>
      <c r="E83" s="1">
        <v>45325.602083333331</v>
      </c>
      <c r="F83">
        <v>239405</v>
      </c>
      <c r="G83" s="1">
        <v>45325.602083333331</v>
      </c>
      <c r="H83" s="1">
        <v>45325.619444444441</v>
      </c>
      <c r="I83">
        <f t="shared" si="6"/>
        <v>1380012</v>
      </c>
      <c r="J83">
        <f t="shared" ref="J83:J85" si="235" xml:space="preserve"> _xlfn.FLOOR.MATH(0.01 * F83)</f>
        <v>2394</v>
      </c>
      <c r="K83">
        <f t="shared" ref="K83:K85" si="236" xml:space="preserve"> J83 * B83</f>
        <v>14364</v>
      </c>
      <c r="L83">
        <f t="shared" ref="L83:L85" si="237">(F83 - J83 - C83) * B83</f>
        <v>42054</v>
      </c>
      <c r="M83" s="2">
        <f t="shared" ref="M83:M85" si="238">L83/I83</f>
        <v>3.0473648055234302E-2</v>
      </c>
      <c r="N83" s="3">
        <f t="shared" ref="N83:N85" si="239">IF(ISBLANK(H83), 0, L83 / (24 * (H83-D83)))</f>
        <v>15200.240964196539</v>
      </c>
    </row>
    <row r="84" spans="1:14" x14ac:dyDescent="0.25">
      <c r="A84" t="s">
        <v>12</v>
      </c>
      <c r="B84">
        <v>8</v>
      </c>
      <c r="C84">
        <v>380010</v>
      </c>
      <c r="D84" s="1">
        <v>45325.505555555559</v>
      </c>
      <c r="E84" s="1">
        <v>45325.729166666664</v>
      </c>
      <c r="F84">
        <v>403998</v>
      </c>
      <c r="G84" s="1">
        <v>45325.729861111111</v>
      </c>
      <c r="H84" s="1">
        <v>45325.79583333333</v>
      </c>
      <c r="I84">
        <f t="shared" si="6"/>
        <v>3040080</v>
      </c>
      <c r="J84">
        <f t="shared" si="235"/>
        <v>4039</v>
      </c>
      <c r="K84">
        <f t="shared" si="236"/>
        <v>32312</v>
      </c>
      <c r="L84">
        <f t="shared" si="237"/>
        <v>159592</v>
      </c>
      <c r="M84" s="2">
        <f t="shared" si="238"/>
        <v>5.2495986947711903E-2</v>
      </c>
      <c r="N84" s="3">
        <f t="shared" si="239"/>
        <v>22907.942584280736</v>
      </c>
    </row>
    <row r="85" spans="1:14" x14ac:dyDescent="0.25">
      <c r="A85" t="s">
        <v>66</v>
      </c>
      <c r="B85">
        <v>50</v>
      </c>
      <c r="C85">
        <v>120105</v>
      </c>
      <c r="D85" s="1">
        <v>45325.505555555559</v>
      </c>
      <c r="E85" s="1">
        <v>45325.611805555556</v>
      </c>
      <c r="F85">
        <v>122848</v>
      </c>
      <c r="G85" s="1">
        <v>45325.611805555556</v>
      </c>
      <c r="H85" s="1">
        <v>45325.619444444441</v>
      </c>
      <c r="I85">
        <f t="shared" si="6"/>
        <v>6005250</v>
      </c>
      <c r="J85">
        <f t="shared" si="235"/>
        <v>1228</v>
      </c>
      <c r="K85">
        <f t="shared" si="236"/>
        <v>61400</v>
      </c>
      <c r="L85">
        <f t="shared" si="237"/>
        <v>75750</v>
      </c>
      <c r="M85" s="2">
        <f t="shared" si="238"/>
        <v>1.2613962782565255E-2</v>
      </c>
      <c r="N85" s="3">
        <f t="shared" si="239"/>
        <v>27713.414635877507</v>
      </c>
    </row>
    <row r="86" spans="1:14" x14ac:dyDescent="0.25">
      <c r="A86" t="s">
        <v>72</v>
      </c>
      <c r="B86">
        <v>2</v>
      </c>
      <c r="C86">
        <v>1461200</v>
      </c>
      <c r="D86" s="1">
        <v>45325.506944444445</v>
      </c>
      <c r="E86" s="1">
        <v>45325.647916666669</v>
      </c>
      <c r="F86">
        <v>1559998</v>
      </c>
      <c r="G86" s="1">
        <v>45325.647916666669</v>
      </c>
      <c r="H86" s="1">
        <v>45325.697916666664</v>
      </c>
      <c r="I86">
        <f t="shared" si="6"/>
        <v>2922400</v>
      </c>
      <c r="J86">
        <f t="shared" ref="J86:J88" si="240" xml:space="preserve"> _xlfn.FLOOR.MATH(0.01 * F86)</f>
        <v>15599</v>
      </c>
      <c r="K86">
        <f t="shared" ref="K86:K88" si="241" xml:space="preserve"> J86 * B86</f>
        <v>31198</v>
      </c>
      <c r="L86">
        <f t="shared" ref="L86:L88" si="242">(F86 - J86 - C86) * B86</f>
        <v>166398</v>
      </c>
      <c r="M86" s="2">
        <f t="shared" ref="M86:M88" si="243">L86/I86</f>
        <v>5.6938817410347661E-2</v>
      </c>
      <c r="N86" s="3">
        <f t="shared" ref="N86:N88" si="244">IF(ISBLANK(H86), 0, L86 / (24 * (H86-D86)))</f>
        <v>36305.018182432941</v>
      </c>
    </row>
    <row r="87" spans="1:14" x14ac:dyDescent="0.25">
      <c r="A87" t="s">
        <v>58</v>
      </c>
      <c r="B87">
        <v>4</v>
      </c>
      <c r="C87">
        <v>705003</v>
      </c>
      <c r="D87" s="1">
        <v>45325.507638888892</v>
      </c>
      <c r="E87" s="1">
        <v>45325.629861111112</v>
      </c>
      <c r="F87">
        <v>751997</v>
      </c>
      <c r="G87" s="1">
        <v>45325.633333333331</v>
      </c>
      <c r="H87" s="1">
        <v>45326.327777777777</v>
      </c>
      <c r="I87">
        <f t="shared" si="6"/>
        <v>2820012</v>
      </c>
      <c r="J87">
        <f t="shared" si="240"/>
        <v>7519</v>
      </c>
      <c r="K87">
        <f t="shared" si="241"/>
        <v>30076</v>
      </c>
      <c r="L87">
        <f t="shared" si="242"/>
        <v>157900</v>
      </c>
      <c r="M87" s="2">
        <f t="shared" si="243"/>
        <v>5.5992669534739567E-2</v>
      </c>
      <c r="N87" s="3">
        <f t="shared" si="244"/>
        <v>8022.0152413620335</v>
      </c>
    </row>
    <row r="88" spans="1:14" x14ac:dyDescent="0.25">
      <c r="A88" t="s">
        <v>73</v>
      </c>
      <c r="B88">
        <v>6</v>
      </c>
      <c r="C88">
        <v>671002</v>
      </c>
      <c r="D88" s="1">
        <v>45325.603472222225</v>
      </c>
      <c r="E88" s="1">
        <v>45325.642361111109</v>
      </c>
      <c r="F88">
        <v>702998</v>
      </c>
      <c r="G88" s="1">
        <v>45325.642361111109</v>
      </c>
      <c r="H88" s="1">
        <v>45328.756944444445</v>
      </c>
      <c r="I88">
        <f t="shared" si="6"/>
        <v>4026012</v>
      </c>
      <c r="J88">
        <f t="shared" si="240"/>
        <v>7029</v>
      </c>
      <c r="K88">
        <f t="shared" si="241"/>
        <v>42174</v>
      </c>
      <c r="L88">
        <f t="shared" si="242"/>
        <v>149802</v>
      </c>
      <c r="M88" s="2">
        <f t="shared" si="243"/>
        <v>3.7208532910483129E-2</v>
      </c>
      <c r="N88" s="3">
        <f t="shared" si="244"/>
        <v>1979.3261396179407</v>
      </c>
    </row>
    <row r="89" spans="1:14" x14ac:dyDescent="0.25">
      <c r="A89" t="s">
        <v>74</v>
      </c>
      <c r="B89">
        <v>10</v>
      </c>
      <c r="C89">
        <v>110110</v>
      </c>
      <c r="D89" s="1">
        <v>45325.619444444441</v>
      </c>
      <c r="E89" s="1">
        <v>45325.65</v>
      </c>
      <c r="F89">
        <v>119998</v>
      </c>
      <c r="G89" s="1">
        <v>45325.65</v>
      </c>
      <c r="H89" s="1">
        <v>45325.796527777777</v>
      </c>
      <c r="I89">
        <f t="shared" si="6"/>
        <v>1101100</v>
      </c>
      <c r="J89">
        <f t="shared" ref="J89:J90" si="245" xml:space="preserve"> _xlfn.FLOOR.MATH(0.01 * F89)</f>
        <v>1199</v>
      </c>
      <c r="K89">
        <f t="shared" ref="K89:K90" si="246" xml:space="preserve"> J89 * B89</f>
        <v>11990</v>
      </c>
      <c r="L89">
        <f t="shared" ref="L89:L90" si="247">(F89 - J89 - C89) * B89</f>
        <v>86890</v>
      </c>
      <c r="M89" s="2">
        <f t="shared" ref="M89:M90" si="248">L89/I89</f>
        <v>7.8911997093815273E-2</v>
      </c>
      <c r="N89" s="3">
        <f t="shared" ref="N89:N90" si="249">IF(ISBLANK(H89), 0, L89 / (24 * (H89-D89)))</f>
        <v>20444.705882072933</v>
      </c>
    </row>
    <row r="90" spans="1:14" x14ac:dyDescent="0.25">
      <c r="A90" t="s">
        <v>62</v>
      </c>
      <c r="B90">
        <v>4</v>
      </c>
      <c r="C90">
        <v>580002</v>
      </c>
      <c r="D90" s="1">
        <v>45325.620138888888</v>
      </c>
      <c r="E90" s="1">
        <v>45325.633333333331</v>
      </c>
      <c r="F90">
        <v>619997</v>
      </c>
      <c r="G90" s="1">
        <v>45325.633333333331</v>
      </c>
      <c r="H90" s="1">
        <v>45325.657638888886</v>
      </c>
      <c r="I90">
        <f t="shared" si="6"/>
        <v>2320008</v>
      </c>
      <c r="J90">
        <f t="shared" si="245"/>
        <v>6199</v>
      </c>
      <c r="K90">
        <f t="shared" si="246"/>
        <v>24796</v>
      </c>
      <c r="L90">
        <f t="shared" si="247"/>
        <v>135184</v>
      </c>
      <c r="M90" s="2">
        <f t="shared" si="248"/>
        <v>5.8268764590466926E-2</v>
      </c>
      <c r="N90" s="3">
        <f t="shared" si="249"/>
        <v>150204.44445027315</v>
      </c>
    </row>
    <row r="91" spans="1:14" x14ac:dyDescent="0.25">
      <c r="A91" t="s">
        <v>75</v>
      </c>
      <c r="B91">
        <v>5</v>
      </c>
      <c r="C91">
        <v>97002</v>
      </c>
      <c r="D91" s="1">
        <v>45325.658333333333</v>
      </c>
      <c r="E91" s="1">
        <v>45325.702777777777</v>
      </c>
      <c r="F91">
        <v>123998</v>
      </c>
      <c r="G91" s="1">
        <v>45325.703472222223</v>
      </c>
      <c r="H91" s="1">
        <v>45325.933333333334</v>
      </c>
      <c r="I91">
        <f t="shared" si="6"/>
        <v>485010</v>
      </c>
      <c r="J91">
        <f t="shared" ref="J91:J92" si="250" xml:space="preserve"> _xlfn.FLOOR.MATH(0.01 * F91)</f>
        <v>1239</v>
      </c>
      <c r="K91">
        <f t="shared" ref="K91:K92" si="251" xml:space="preserve"> J91 * B91</f>
        <v>6195</v>
      </c>
      <c r="L91">
        <f t="shared" ref="L91:L92" si="252">(F91 - J91 - C91) * B91</f>
        <v>128785</v>
      </c>
      <c r="M91" s="2">
        <f t="shared" ref="M91:M92" si="253">L91/I91</f>
        <v>0.26553060761633779</v>
      </c>
      <c r="N91" s="3">
        <f t="shared" ref="N91:N92" si="254">IF(ISBLANK(H91), 0, L91 / (24 * (H91-D91)))</f>
        <v>19512.878787775535</v>
      </c>
    </row>
    <row r="92" spans="1:14" x14ac:dyDescent="0.25">
      <c r="A92" t="s">
        <v>26</v>
      </c>
      <c r="B92">
        <v>5</v>
      </c>
      <c r="C92">
        <v>411404</v>
      </c>
      <c r="D92" s="1">
        <v>45325.697916666664</v>
      </c>
      <c r="E92" s="1">
        <v>45325.729166666664</v>
      </c>
      <c r="F92">
        <v>421998</v>
      </c>
      <c r="G92" s="1">
        <v>45325.729861111111</v>
      </c>
      <c r="H92" s="1">
        <v>45325.932638888888</v>
      </c>
      <c r="I92">
        <f t="shared" si="6"/>
        <v>2057020</v>
      </c>
      <c r="J92">
        <f t="shared" si="250"/>
        <v>4219</v>
      </c>
      <c r="K92">
        <f t="shared" si="251"/>
        <v>21095</v>
      </c>
      <c r="L92">
        <f t="shared" si="252"/>
        <v>31875</v>
      </c>
      <c r="M92" s="2">
        <f t="shared" si="253"/>
        <v>1.5495717105327123E-2</v>
      </c>
      <c r="N92" s="3">
        <f t="shared" si="254"/>
        <v>5658.2840236413549</v>
      </c>
    </row>
    <row r="93" spans="1:14" x14ac:dyDescent="0.25">
      <c r="A93" t="s">
        <v>51</v>
      </c>
      <c r="B93">
        <v>20</v>
      </c>
      <c r="C93">
        <v>622004</v>
      </c>
      <c r="D93" s="1">
        <v>45325.794444444444</v>
      </c>
      <c r="E93" s="1">
        <v>45325.931250000001</v>
      </c>
      <c r="F93">
        <v>641998</v>
      </c>
      <c r="G93" s="1">
        <v>45325.931250000001</v>
      </c>
      <c r="H93" s="1">
        <v>45326.327777777777</v>
      </c>
      <c r="I93">
        <f t="shared" si="6"/>
        <v>12440080</v>
      </c>
      <c r="J93">
        <f t="shared" ref="J93:J95" si="255" xml:space="preserve"> _xlfn.FLOOR.MATH(0.01 * F93)</f>
        <v>6419</v>
      </c>
      <c r="K93">
        <f t="shared" ref="K93:K95" si="256" xml:space="preserve"> J93 * B93</f>
        <v>128380</v>
      </c>
      <c r="L93">
        <f t="shared" ref="L93:L95" si="257">(F93 - J93 - C93) * B93</f>
        <v>271500</v>
      </c>
      <c r="M93" s="2">
        <f t="shared" ref="M93:M95" si="258">L93/I93</f>
        <v>2.1824618491199415E-2</v>
      </c>
      <c r="N93" s="3">
        <f t="shared" ref="N93:N95" si="259">IF(ISBLANK(H93), 0, L93 / (24 * (H93-D93)))</f>
        <v>21210.937500019292</v>
      </c>
    </row>
    <row r="94" spans="1:14" x14ac:dyDescent="0.25">
      <c r="A94" t="s">
        <v>76</v>
      </c>
      <c r="B94">
        <v>3</v>
      </c>
      <c r="C94">
        <v>315003</v>
      </c>
      <c r="D94" s="1">
        <v>45325.795138888891</v>
      </c>
      <c r="E94" s="1">
        <v>45325.931944444441</v>
      </c>
      <c r="F94">
        <v>374998</v>
      </c>
      <c r="G94" s="1">
        <v>45325.931944444441</v>
      </c>
      <c r="H94" s="1">
        <v>45326.327777777777</v>
      </c>
      <c r="I94">
        <f t="shared" si="6"/>
        <v>945009</v>
      </c>
      <c r="J94">
        <f t="shared" si="255"/>
        <v>3749</v>
      </c>
      <c r="K94">
        <f t="shared" si="256"/>
        <v>11247</v>
      </c>
      <c r="L94">
        <f t="shared" si="257"/>
        <v>168738</v>
      </c>
      <c r="M94" s="2">
        <f t="shared" si="258"/>
        <v>0.17855702961559097</v>
      </c>
      <c r="N94" s="3">
        <f t="shared" si="259"/>
        <v>13199.843546352342</v>
      </c>
    </row>
    <row r="95" spans="1:14" x14ac:dyDescent="0.25">
      <c r="A95" t="s">
        <v>77</v>
      </c>
      <c r="B95">
        <v>5</v>
      </c>
      <c r="C95">
        <v>462002</v>
      </c>
      <c r="D95" s="1">
        <v>45325.79583333333</v>
      </c>
      <c r="E95" s="1">
        <v>45325.932638888888</v>
      </c>
      <c r="F95">
        <v>489997</v>
      </c>
      <c r="G95" s="1">
        <v>45325.932638888888</v>
      </c>
      <c r="H95" s="1">
        <v>45326.327777777777</v>
      </c>
      <c r="I95">
        <f t="shared" si="6"/>
        <v>2310010</v>
      </c>
      <c r="J95">
        <f t="shared" si="255"/>
        <v>4899</v>
      </c>
      <c r="K95">
        <f t="shared" si="256"/>
        <v>24495</v>
      </c>
      <c r="L95">
        <f t="shared" si="257"/>
        <v>115480</v>
      </c>
      <c r="M95" s="2">
        <f t="shared" si="258"/>
        <v>4.9991125579542946E-2</v>
      </c>
      <c r="N95" s="3">
        <f t="shared" si="259"/>
        <v>9045.4308093609852</v>
      </c>
    </row>
    <row r="96" spans="1:14" x14ac:dyDescent="0.25">
      <c r="A96" t="s">
        <v>78</v>
      </c>
      <c r="B96">
        <v>10</v>
      </c>
      <c r="C96">
        <v>6205</v>
      </c>
      <c r="D96" s="1">
        <v>45325.934027777781</v>
      </c>
      <c r="E96" s="1">
        <v>45326.327777777777</v>
      </c>
      <c r="F96">
        <v>9998</v>
      </c>
      <c r="G96" s="1">
        <v>45326.327777777777</v>
      </c>
      <c r="H96" s="1">
        <v>45326.71597222222</v>
      </c>
      <c r="I96">
        <f t="shared" si="6"/>
        <v>62050</v>
      </c>
      <c r="J96">
        <f t="shared" ref="J96:J97" si="260" xml:space="preserve"> _xlfn.FLOOR.MATH(0.01 * F96)</f>
        <v>99</v>
      </c>
      <c r="K96">
        <f t="shared" ref="K96:K97" si="261" xml:space="preserve"> J96 * B96</f>
        <v>990</v>
      </c>
      <c r="L96">
        <f t="shared" ref="L96:L97" si="262">(F96 - J96 - C96) * B96</f>
        <v>36940</v>
      </c>
      <c r="M96" s="2">
        <f t="shared" ref="M96:M97" si="263">L96/I96</f>
        <v>0.59532634971796938</v>
      </c>
      <c r="N96" s="3">
        <f t="shared" ref="N96:N97" si="264">IF(ISBLANK(H96), 0, L96 / (24 * (H96-D96)))</f>
        <v>1968.383658982422</v>
      </c>
    </row>
    <row r="97" spans="1:14" x14ac:dyDescent="0.25">
      <c r="A97" t="s">
        <v>79</v>
      </c>
      <c r="B97">
        <v>3</v>
      </c>
      <c r="C97">
        <v>285005</v>
      </c>
      <c r="D97" s="1">
        <v>45325.93472222222</v>
      </c>
      <c r="E97" s="1">
        <v>45326.595833333333</v>
      </c>
      <c r="F97">
        <v>334997</v>
      </c>
      <c r="G97" s="1">
        <v>45326.595833333333</v>
      </c>
      <c r="H97" s="1">
        <v>45326.753472222219</v>
      </c>
      <c r="I97">
        <f t="shared" si="6"/>
        <v>855015</v>
      </c>
      <c r="J97">
        <f t="shared" si="260"/>
        <v>3349</v>
      </c>
      <c r="K97">
        <f t="shared" si="261"/>
        <v>10047</v>
      </c>
      <c r="L97">
        <f t="shared" si="262"/>
        <v>139929</v>
      </c>
      <c r="M97" s="2">
        <f t="shared" si="263"/>
        <v>0.16365677795126402</v>
      </c>
      <c r="N97" s="3">
        <f t="shared" si="264"/>
        <v>7121.0687023027331</v>
      </c>
    </row>
    <row r="98" spans="1:14" x14ac:dyDescent="0.25">
      <c r="A98" t="s">
        <v>52</v>
      </c>
      <c r="B98">
        <v>6</v>
      </c>
      <c r="C98">
        <v>716004</v>
      </c>
      <c r="D98" s="1">
        <v>45326.32916666667</v>
      </c>
      <c r="E98" s="1">
        <v>45326.536805555559</v>
      </c>
      <c r="F98">
        <v>726998</v>
      </c>
      <c r="G98" s="1">
        <v>45326.536805555559</v>
      </c>
      <c r="H98" s="1">
        <v>45326.590277777781</v>
      </c>
      <c r="I98">
        <f t="shared" si="6"/>
        <v>4296024</v>
      </c>
      <c r="J98">
        <f t="shared" ref="J98:J101" si="265" xml:space="preserve"> _xlfn.FLOOR.MATH(0.01 * F98)</f>
        <v>7269</v>
      </c>
      <c r="K98">
        <f t="shared" ref="K98:K101" si="266" xml:space="preserve"> J98 * B98</f>
        <v>43614</v>
      </c>
      <c r="L98">
        <f t="shared" ref="L98:L101" si="267">(F98 - J98 - C98) * B98</f>
        <v>22350</v>
      </c>
      <c r="M98" s="2">
        <f t="shared" ref="M98:M101" si="268">L98/I98</f>
        <v>5.2024849023189811E-3</v>
      </c>
      <c r="N98" s="3">
        <f t="shared" ref="N98:N101" si="269">IF(ISBLANK(H98), 0, L98 / (24 * (H98-D98)))</f>
        <v>3566.4893617043363</v>
      </c>
    </row>
    <row r="99" spans="1:14" x14ac:dyDescent="0.25">
      <c r="A99" t="s">
        <v>80</v>
      </c>
      <c r="B99">
        <v>8</v>
      </c>
      <c r="C99">
        <v>78404</v>
      </c>
      <c r="D99" s="1">
        <v>45326.330555555556</v>
      </c>
      <c r="E99" s="1">
        <v>45326.345833333333</v>
      </c>
      <c r="F99">
        <v>92998</v>
      </c>
      <c r="G99" s="1">
        <v>45326.345833333333</v>
      </c>
      <c r="H99" s="1">
        <v>45326.348611111112</v>
      </c>
      <c r="I99">
        <f t="shared" si="6"/>
        <v>627232</v>
      </c>
      <c r="J99">
        <f t="shared" si="265"/>
        <v>929</v>
      </c>
      <c r="K99">
        <f t="shared" si="266"/>
        <v>7432</v>
      </c>
      <c r="L99">
        <f t="shared" si="267"/>
        <v>109320</v>
      </c>
      <c r="M99" s="2">
        <f t="shared" si="268"/>
        <v>0.17428957706239478</v>
      </c>
      <c r="N99" s="3">
        <f t="shared" si="269"/>
        <v>252276.9230678865</v>
      </c>
    </row>
    <row r="100" spans="1:14" x14ac:dyDescent="0.25">
      <c r="A100" t="s">
        <v>26</v>
      </c>
      <c r="B100">
        <v>5</v>
      </c>
      <c r="C100">
        <v>410003</v>
      </c>
      <c r="D100" s="1">
        <v>45326.330555555556</v>
      </c>
      <c r="E100" s="1">
        <v>45326.368750000001</v>
      </c>
      <c r="F100">
        <v>432998</v>
      </c>
      <c r="G100" s="1">
        <v>45326.369444444441</v>
      </c>
      <c r="H100" s="1">
        <v>45326.460416666669</v>
      </c>
      <c r="I100">
        <f t="shared" si="6"/>
        <v>2050015</v>
      </c>
      <c r="J100">
        <f t="shared" si="265"/>
        <v>4329</v>
      </c>
      <c r="K100">
        <f t="shared" si="266"/>
        <v>21645</v>
      </c>
      <c r="L100">
        <f t="shared" si="267"/>
        <v>93330</v>
      </c>
      <c r="M100" s="2">
        <f t="shared" si="268"/>
        <v>4.5526496147589163E-2</v>
      </c>
      <c r="N100" s="3">
        <f t="shared" si="269"/>
        <v>29945.45454515627</v>
      </c>
    </row>
    <row r="101" spans="1:14" x14ac:dyDescent="0.25">
      <c r="A101" t="s">
        <v>23</v>
      </c>
      <c r="B101">
        <v>5</v>
      </c>
      <c r="C101">
        <v>594005</v>
      </c>
      <c r="D101" s="1">
        <v>45326.331250000003</v>
      </c>
      <c r="E101" s="1">
        <v>45326.459722222222</v>
      </c>
      <c r="F101">
        <v>623997</v>
      </c>
      <c r="G101" s="1">
        <v>45326.459722222222</v>
      </c>
      <c r="H101" s="1">
        <v>45326.556250000001</v>
      </c>
      <c r="I101">
        <f t="shared" si="6"/>
        <v>2970025</v>
      </c>
      <c r="J101">
        <f t="shared" si="265"/>
        <v>6239</v>
      </c>
      <c r="K101">
        <f t="shared" si="266"/>
        <v>31195</v>
      </c>
      <c r="L101">
        <f t="shared" si="267"/>
        <v>118765</v>
      </c>
      <c r="M101" s="2">
        <f t="shared" si="268"/>
        <v>3.9987878889908332E-2</v>
      </c>
      <c r="N101" s="3">
        <f t="shared" si="269"/>
        <v>21993.518518660763</v>
      </c>
    </row>
    <row r="102" spans="1:14" x14ac:dyDescent="0.25">
      <c r="A102" t="s">
        <v>47</v>
      </c>
      <c r="B102">
        <v>4</v>
      </c>
      <c r="C102">
        <v>945003</v>
      </c>
      <c r="D102" s="1">
        <v>45326.349305555559</v>
      </c>
      <c r="E102" s="1">
        <v>45326.411805555559</v>
      </c>
      <c r="F102">
        <v>971992</v>
      </c>
      <c r="G102" s="1">
        <v>45326.412499999999</v>
      </c>
      <c r="H102" s="1">
        <v>45326.461805555555</v>
      </c>
      <c r="I102">
        <f t="shared" si="6"/>
        <v>3780012</v>
      </c>
      <c r="J102">
        <f t="shared" ref="J102" si="270" xml:space="preserve"> _xlfn.FLOOR.MATH(0.01 * F102)</f>
        <v>9719</v>
      </c>
      <c r="K102">
        <f t="shared" ref="K102" si="271" xml:space="preserve"> J102 * B102</f>
        <v>38876</v>
      </c>
      <c r="L102">
        <f t="shared" ref="L102" si="272">(F102 - J102 - C102) * B102</f>
        <v>69080</v>
      </c>
      <c r="M102" s="2">
        <f t="shared" ref="M102" si="273">L102/I102</f>
        <v>1.8275074259023517E-2</v>
      </c>
      <c r="N102" s="3">
        <f t="shared" ref="N102" si="274">IF(ISBLANK(H102), 0, L102 / (24 * (H102-D102)))</f>
        <v>25585.18518617802</v>
      </c>
    </row>
    <row r="103" spans="1:14" x14ac:dyDescent="0.25">
      <c r="A103" t="s">
        <v>81</v>
      </c>
      <c r="B103">
        <v>10</v>
      </c>
      <c r="C103">
        <v>73251</v>
      </c>
      <c r="D103" s="1">
        <v>45326.474305555559</v>
      </c>
      <c r="E103" s="1">
        <v>45326.322222222225</v>
      </c>
      <c r="F103">
        <v>77996</v>
      </c>
      <c r="G103" s="1">
        <v>45326.322916666664</v>
      </c>
      <c r="H103" s="1">
        <v>45327.777777777781</v>
      </c>
      <c r="I103">
        <f t="shared" si="6"/>
        <v>732510</v>
      </c>
      <c r="J103">
        <f t="shared" ref="J103:J105" si="275" xml:space="preserve"> _xlfn.FLOOR.MATH(0.01 * F103)</f>
        <v>779</v>
      </c>
      <c r="K103">
        <f t="shared" ref="K103:K105" si="276" xml:space="preserve"> J103 * B103</f>
        <v>7790</v>
      </c>
      <c r="L103">
        <f t="shared" ref="L103:L105" si="277">(F103 - J103 - C103) * B103</f>
        <v>39660</v>
      </c>
      <c r="M103" s="2">
        <f t="shared" ref="M103:M105" si="278">L103/I103</f>
        <v>5.4142605561698816E-2</v>
      </c>
      <c r="N103" s="3">
        <f t="shared" ref="N103:N105" si="279">IF(ISBLANK(H103), 0, L103 / (24 * (H103-D103)))</f>
        <v>1267.7677144382474</v>
      </c>
    </row>
    <row r="104" spans="1:14" x14ac:dyDescent="0.25">
      <c r="A104" t="s">
        <v>49</v>
      </c>
      <c r="B104">
        <v>4</v>
      </c>
      <c r="C104">
        <v>287003</v>
      </c>
      <c r="D104" s="1">
        <v>45326.474999999999</v>
      </c>
      <c r="E104" s="1">
        <v>45326.531944444447</v>
      </c>
      <c r="F104">
        <v>314997</v>
      </c>
      <c r="G104" s="1">
        <v>45326.532638888886</v>
      </c>
      <c r="H104" s="1">
        <v>45326.583333333336</v>
      </c>
      <c r="I104">
        <f t="shared" si="6"/>
        <v>1148012</v>
      </c>
      <c r="J104">
        <f t="shared" si="275"/>
        <v>3149</v>
      </c>
      <c r="K104">
        <f t="shared" si="276"/>
        <v>12596</v>
      </c>
      <c r="L104">
        <f t="shared" si="277"/>
        <v>99380</v>
      </c>
      <c r="M104" s="2">
        <f t="shared" si="278"/>
        <v>8.6567039368926457E-2</v>
      </c>
      <c r="N104" s="3">
        <f t="shared" si="279"/>
        <v>38223.076921707769</v>
      </c>
    </row>
    <row r="105" spans="1:14" x14ac:dyDescent="0.25">
      <c r="A105" t="s">
        <v>25</v>
      </c>
      <c r="B105">
        <v>6</v>
      </c>
      <c r="C105">
        <v>568004</v>
      </c>
      <c r="D105" s="1">
        <v>45326.533333333333</v>
      </c>
      <c r="E105" s="1">
        <v>45326.59375</v>
      </c>
      <c r="F105">
        <v>594998</v>
      </c>
      <c r="G105" s="1">
        <v>45326.59375</v>
      </c>
      <c r="H105" s="1">
        <v>45326.604166666664</v>
      </c>
      <c r="I105">
        <f t="shared" si="6"/>
        <v>3408024</v>
      </c>
      <c r="J105">
        <f t="shared" si="275"/>
        <v>5949</v>
      </c>
      <c r="K105">
        <f t="shared" si="276"/>
        <v>35694</v>
      </c>
      <c r="L105">
        <f t="shared" si="277"/>
        <v>126270</v>
      </c>
      <c r="M105" s="2">
        <f t="shared" si="278"/>
        <v>3.7050795416933686E-2</v>
      </c>
      <c r="N105" s="3">
        <f t="shared" si="279"/>
        <v>74276.470590269862</v>
      </c>
    </row>
    <row r="106" spans="1:14" x14ac:dyDescent="0.25">
      <c r="A106" t="s">
        <v>82</v>
      </c>
      <c r="B106">
        <v>1</v>
      </c>
      <c r="C106">
        <v>793998</v>
      </c>
      <c r="D106" s="1">
        <v>45326.555555555555</v>
      </c>
      <c r="E106" s="1">
        <v>45326.583333333336</v>
      </c>
      <c r="F106">
        <v>857841</v>
      </c>
      <c r="G106" s="1">
        <v>45326.583333333336</v>
      </c>
      <c r="H106" s="1">
        <v>45326.59375</v>
      </c>
      <c r="I106">
        <f t="shared" si="6"/>
        <v>793998</v>
      </c>
      <c r="J106">
        <f t="shared" ref="J106:J107" si="280" xml:space="preserve"> _xlfn.FLOOR.MATH(0.01 * F106)</f>
        <v>8578</v>
      </c>
      <c r="K106">
        <f t="shared" ref="K106:K107" si="281" xml:space="preserve"> J106 * B106</f>
        <v>8578</v>
      </c>
      <c r="L106">
        <f t="shared" ref="L106:L107" si="282">(F106 - J106 - C106) * B106</f>
        <v>55265</v>
      </c>
      <c r="M106" s="2">
        <f t="shared" ref="M106:M107" si="283">L106/I106</f>
        <v>6.9603449882745291E-2</v>
      </c>
      <c r="N106" s="3">
        <f t="shared" ref="N106:N107" si="284">IF(ISBLANK(H106), 0, L106 / (24 * (H106-D106)))</f>
        <v>60289.090907814803</v>
      </c>
    </row>
    <row r="107" spans="1:14" x14ac:dyDescent="0.25">
      <c r="A107" t="s">
        <v>83</v>
      </c>
      <c r="B107">
        <v>50</v>
      </c>
      <c r="C107">
        <v>9205</v>
      </c>
      <c r="D107" s="1">
        <v>45326.556250000001</v>
      </c>
      <c r="E107" s="1">
        <v>45326.713888888888</v>
      </c>
      <c r="F107">
        <v>13986</v>
      </c>
      <c r="G107" s="1">
        <v>45326.714583333334</v>
      </c>
      <c r="H107" s="1">
        <v>45327.322222222225</v>
      </c>
      <c r="I107">
        <f t="shared" si="6"/>
        <v>460250</v>
      </c>
      <c r="J107">
        <f t="shared" si="280"/>
        <v>139</v>
      </c>
      <c r="K107">
        <f t="shared" si="281"/>
        <v>6950</v>
      </c>
      <c r="L107">
        <f t="shared" si="282"/>
        <v>232100</v>
      </c>
      <c r="M107" s="2">
        <f t="shared" si="283"/>
        <v>0.50429114611624115</v>
      </c>
      <c r="N107" s="3">
        <f t="shared" si="284"/>
        <v>12625.5666364274</v>
      </c>
    </row>
    <row r="108" spans="1:14" x14ac:dyDescent="0.25">
      <c r="A108" t="s">
        <v>82</v>
      </c>
      <c r="B108">
        <v>3</v>
      </c>
      <c r="C108">
        <v>793998</v>
      </c>
      <c r="D108" s="1">
        <v>45326.555555555555</v>
      </c>
      <c r="E108" s="1">
        <v>45326.583333333336</v>
      </c>
      <c r="F108">
        <v>849998</v>
      </c>
      <c r="G108" s="1">
        <v>45326.583333333336</v>
      </c>
      <c r="H108" s="1">
        <v>45326.59375</v>
      </c>
      <c r="I108">
        <f t="shared" ref="I108:I150" si="285">B108 * C108</f>
        <v>2381994</v>
      </c>
      <c r="J108">
        <f t="shared" ref="J108" si="286" xml:space="preserve"> _xlfn.FLOOR.MATH(0.01 * F108)</f>
        <v>8499</v>
      </c>
      <c r="K108">
        <f t="shared" ref="K108" si="287" xml:space="preserve"> J108 * B108</f>
        <v>25497</v>
      </c>
      <c r="L108">
        <f t="shared" ref="L108" si="288">(F108 - J108 - C108) * B108</f>
        <v>142503</v>
      </c>
      <c r="M108" s="2">
        <f t="shared" ref="M108" si="289">L108/I108</f>
        <v>5.9825087720623983E-2</v>
      </c>
      <c r="N108" s="3">
        <f t="shared" ref="N108" si="290">IF(ISBLANK(H108), 0, L108 / (24 * (H108-D108)))</f>
        <v>155457.8181785277</v>
      </c>
    </row>
    <row r="109" spans="1:14" x14ac:dyDescent="0.25">
      <c r="A109" t="s">
        <v>84</v>
      </c>
      <c r="B109">
        <v>6</v>
      </c>
      <c r="C109">
        <v>139204</v>
      </c>
      <c r="D109" s="1">
        <v>45326.59652777778</v>
      </c>
      <c r="E109" s="1">
        <v>45326.604166666664</v>
      </c>
      <c r="F109">
        <v>148998</v>
      </c>
      <c r="G109" s="1">
        <v>45326.604166666664</v>
      </c>
      <c r="H109" s="1">
        <v>45326.607638888891</v>
      </c>
      <c r="I109">
        <f t="shared" si="285"/>
        <v>835224</v>
      </c>
      <c r="J109">
        <f t="shared" ref="J109" si="291" xml:space="preserve"> _xlfn.FLOOR.MATH(0.01 * F109)</f>
        <v>1489</v>
      </c>
      <c r="K109">
        <f t="shared" ref="K109" si="292" xml:space="preserve"> J109 * B109</f>
        <v>8934</v>
      </c>
      <c r="L109">
        <f t="shared" ref="L109" si="293">(F109 - J109 - C109) * B109</f>
        <v>49830</v>
      </c>
      <c r="M109" s="2">
        <f t="shared" ref="M109" si="294">L109/I109</f>
        <v>5.9660641935576561E-2</v>
      </c>
      <c r="N109" s="3">
        <f t="shared" ref="N109" si="295">IF(ISBLANK(H109), 0, L109 / (24 * (H109-D109)))</f>
        <v>186862.5000027192</v>
      </c>
    </row>
    <row r="110" spans="1:14" x14ac:dyDescent="0.25">
      <c r="A110" t="s">
        <v>60</v>
      </c>
      <c r="B110">
        <v>4</v>
      </c>
      <c r="C110">
        <v>400004</v>
      </c>
      <c r="D110" s="1">
        <v>45326.609027777777</v>
      </c>
      <c r="E110" s="1">
        <v>45326.713888888888</v>
      </c>
      <c r="F110">
        <v>412997</v>
      </c>
      <c r="G110" s="1">
        <v>45326.713888888888</v>
      </c>
      <c r="H110" s="1">
        <v>45327.322222222225</v>
      </c>
      <c r="I110">
        <f t="shared" si="285"/>
        <v>1600016</v>
      </c>
      <c r="J110">
        <f t="shared" ref="J110" si="296" xml:space="preserve"> _xlfn.FLOOR.MATH(0.01 * F110)</f>
        <v>4129</v>
      </c>
      <c r="K110">
        <f t="shared" ref="K110" si="297" xml:space="preserve"> J110 * B110</f>
        <v>16516</v>
      </c>
      <c r="L110">
        <f t="shared" ref="L110" si="298">(F110 - J110 - C110) * B110</f>
        <v>35456</v>
      </c>
      <c r="M110" s="2">
        <f t="shared" ref="M110" si="299">L110/I110</f>
        <v>2.2159778402215977E-2</v>
      </c>
      <c r="N110" s="3">
        <f t="shared" ref="N110" si="300">IF(ISBLANK(H110), 0, L110 / (24 * (H110-D110)))</f>
        <v>2071.4313534458688</v>
      </c>
    </row>
    <row r="111" spans="1:14" x14ac:dyDescent="0.25">
      <c r="A111" t="s">
        <v>66</v>
      </c>
      <c r="B111">
        <v>40</v>
      </c>
      <c r="C111">
        <v>120109</v>
      </c>
      <c r="D111" s="1">
        <v>45326.611805555556</v>
      </c>
      <c r="E111" s="1">
        <v>45326.619444444441</v>
      </c>
      <c r="F111">
        <v>122948</v>
      </c>
      <c r="G111" s="1">
        <v>45326.619444444441</v>
      </c>
      <c r="H111" s="1">
        <v>45326.713888888888</v>
      </c>
      <c r="I111">
        <f t="shared" si="285"/>
        <v>4804360</v>
      </c>
      <c r="J111">
        <f t="shared" ref="J111" si="301" xml:space="preserve"> _xlfn.FLOOR.MATH(0.01 * F111)</f>
        <v>1229</v>
      </c>
      <c r="K111">
        <f t="shared" ref="K111" si="302" xml:space="preserve"> J111 * B111</f>
        <v>49160</v>
      </c>
      <c r="L111">
        <f t="shared" ref="L111" si="303">(F111 - J111 - C111) * B111</f>
        <v>64400</v>
      </c>
      <c r="M111" s="2">
        <f t="shared" ref="M111" si="304">L111/I111</f>
        <v>1.3404490920746989E-2</v>
      </c>
      <c r="N111" s="3">
        <f t="shared" ref="N111" si="305">IF(ISBLANK(H111), 0, L111 / (24 * (H111-D111)))</f>
        <v>26285.714286213886</v>
      </c>
    </row>
    <row r="112" spans="1:14" x14ac:dyDescent="0.25">
      <c r="A112" t="s">
        <v>85</v>
      </c>
      <c r="B112">
        <v>3</v>
      </c>
      <c r="C112">
        <v>1248003</v>
      </c>
      <c r="D112" s="1">
        <v>45326.715277777781</v>
      </c>
      <c r="E112" s="1">
        <v>45326.754861111112</v>
      </c>
      <c r="F112">
        <v>1294998</v>
      </c>
      <c r="G112" s="1">
        <v>45326.754861111112</v>
      </c>
      <c r="H112" s="1">
        <v>45327.322222222225</v>
      </c>
      <c r="I112">
        <f t="shared" si="285"/>
        <v>3744009</v>
      </c>
      <c r="J112">
        <f t="shared" ref="J112:J113" si="306" xml:space="preserve"> _xlfn.FLOOR.MATH(0.01 * F112)</f>
        <v>12949</v>
      </c>
      <c r="K112">
        <f t="shared" ref="K112:K113" si="307" xml:space="preserve"> J112 * B112</f>
        <v>38847</v>
      </c>
      <c r="L112">
        <f t="shared" ref="L112:L113" si="308">(F112 - J112 - C112) * B112</f>
        <v>102138</v>
      </c>
      <c r="M112" s="2">
        <f t="shared" ref="M112:M113" si="309">L112/I112</f>
        <v>2.7280383140104631E-2</v>
      </c>
      <c r="N112" s="3">
        <f t="shared" ref="N112:N113" si="310">IF(ISBLANK(H112), 0, L112 / (24 * (H112-D112)))</f>
        <v>7011.7620137374488</v>
      </c>
    </row>
    <row r="113" spans="1:14" x14ac:dyDescent="0.25">
      <c r="A113" t="s">
        <v>51</v>
      </c>
      <c r="B113">
        <v>20</v>
      </c>
      <c r="C113">
        <v>623502</v>
      </c>
      <c r="D113" s="1">
        <v>45326.71597222222</v>
      </c>
      <c r="E113" s="1">
        <v>45326.784722222219</v>
      </c>
      <c r="F113">
        <v>640995</v>
      </c>
      <c r="G113" s="1">
        <v>45326.784722222219</v>
      </c>
      <c r="H113" s="1">
        <v>45327.322222222225</v>
      </c>
      <c r="I113">
        <f t="shared" si="285"/>
        <v>12470040</v>
      </c>
      <c r="J113">
        <f t="shared" si="306"/>
        <v>6409</v>
      </c>
      <c r="K113">
        <f t="shared" si="307"/>
        <v>128180</v>
      </c>
      <c r="L113">
        <f t="shared" si="308"/>
        <v>221680</v>
      </c>
      <c r="M113" s="2">
        <f t="shared" si="309"/>
        <v>1.7777007932612887E-2</v>
      </c>
      <c r="N113" s="3">
        <f t="shared" si="310"/>
        <v>15235.738831505409</v>
      </c>
    </row>
    <row r="114" spans="1:14" x14ac:dyDescent="0.25">
      <c r="A114" t="s">
        <v>38</v>
      </c>
      <c r="B114">
        <v>8</v>
      </c>
      <c r="C114">
        <v>158004</v>
      </c>
      <c r="D114" s="1">
        <v>45327.324999999997</v>
      </c>
      <c r="E114" s="1">
        <v>45327.359722222223</v>
      </c>
      <c r="F114">
        <v>174997</v>
      </c>
      <c r="G114" s="1">
        <v>45327.359722222223</v>
      </c>
      <c r="H114" s="1">
        <v>45327.777777777781</v>
      </c>
      <c r="I114">
        <f t="shared" si="285"/>
        <v>1264032</v>
      </c>
      <c r="J114">
        <f t="shared" ref="J114:J118" si="311" xml:space="preserve"> _xlfn.FLOOR.MATH(0.01 * F114)</f>
        <v>1749</v>
      </c>
      <c r="K114">
        <f t="shared" ref="K114:K118" si="312" xml:space="preserve"> J114 * B114</f>
        <v>13992</v>
      </c>
      <c r="L114">
        <f t="shared" ref="L114:L118" si="313">(F114 - J114 - C114) * B114</f>
        <v>121952</v>
      </c>
      <c r="M114" s="2">
        <f t="shared" ref="M114:M118" si="314">L114/I114</f>
        <v>9.6478570162780691E-2</v>
      </c>
      <c r="N114" s="3">
        <f t="shared" ref="N114:N118" si="315">IF(ISBLANK(H114), 0, L114 / (24 * (H114-D114)))</f>
        <v>11222.576686964276</v>
      </c>
    </row>
    <row r="115" spans="1:14" x14ac:dyDescent="0.25">
      <c r="A115" t="s">
        <v>61</v>
      </c>
      <c r="B115">
        <v>5</v>
      </c>
      <c r="C115">
        <v>909009</v>
      </c>
      <c r="D115" s="1">
        <v>45327.325694444444</v>
      </c>
      <c r="E115" s="1">
        <v>45327.35833333333</v>
      </c>
      <c r="F115">
        <v>944998</v>
      </c>
      <c r="G115" s="1">
        <v>45326.35833333333</v>
      </c>
      <c r="H115" s="1">
        <v>45327.777777777781</v>
      </c>
      <c r="I115">
        <f t="shared" si="285"/>
        <v>4545045</v>
      </c>
      <c r="J115">
        <f t="shared" si="311"/>
        <v>9449</v>
      </c>
      <c r="K115">
        <f t="shared" si="312"/>
        <v>47245</v>
      </c>
      <c r="L115">
        <f t="shared" si="313"/>
        <v>132700</v>
      </c>
      <c r="M115" s="2">
        <f t="shared" si="314"/>
        <v>2.9196630616418539E-2</v>
      </c>
      <c r="N115" s="3">
        <f t="shared" si="315"/>
        <v>12230.414746438797</v>
      </c>
    </row>
    <row r="116" spans="1:14" x14ac:dyDescent="0.25">
      <c r="A116" t="s">
        <v>19</v>
      </c>
      <c r="B116">
        <v>4</v>
      </c>
      <c r="C116">
        <v>183007</v>
      </c>
      <c r="D116" s="1">
        <v>45327.32708333333</v>
      </c>
      <c r="E116" s="1">
        <v>45328.340277777781</v>
      </c>
      <c r="F116">
        <v>206998</v>
      </c>
      <c r="G116" s="1">
        <v>45328.34097222222</v>
      </c>
      <c r="H116" s="1">
        <v>45328.756944444445</v>
      </c>
      <c r="I116">
        <f t="shared" si="285"/>
        <v>732028</v>
      </c>
      <c r="J116">
        <f t="shared" si="311"/>
        <v>2069</v>
      </c>
      <c r="K116">
        <f t="shared" si="312"/>
        <v>8276</v>
      </c>
      <c r="L116">
        <f t="shared" si="313"/>
        <v>87688</v>
      </c>
      <c r="M116" s="2">
        <f t="shared" si="314"/>
        <v>0.11978776768101766</v>
      </c>
      <c r="N116" s="3">
        <f t="shared" si="315"/>
        <v>2555.2598348637839</v>
      </c>
    </row>
    <row r="117" spans="1:14" x14ac:dyDescent="0.25">
      <c r="A117" t="s">
        <v>31</v>
      </c>
      <c r="B117">
        <v>4</v>
      </c>
      <c r="C117">
        <v>1020005</v>
      </c>
      <c r="D117" s="1">
        <v>45327.328472222223</v>
      </c>
      <c r="E117" s="1">
        <v>45327.777777777781</v>
      </c>
      <c r="F117">
        <v>1047997</v>
      </c>
      <c r="G117" s="1">
        <v>45327.77847222222</v>
      </c>
      <c r="H117" s="1">
        <v>45328.756944444445</v>
      </c>
      <c r="I117">
        <f t="shared" si="285"/>
        <v>4080020</v>
      </c>
      <c r="J117">
        <f t="shared" si="311"/>
        <v>10479</v>
      </c>
      <c r="K117">
        <f t="shared" si="312"/>
        <v>41916</v>
      </c>
      <c r="L117">
        <f t="shared" si="313"/>
        <v>70052</v>
      </c>
      <c r="M117" s="2">
        <f t="shared" si="314"/>
        <v>1.7169523678805497E-2</v>
      </c>
      <c r="N117" s="3">
        <f t="shared" si="315"/>
        <v>2043.3252309192765</v>
      </c>
    </row>
    <row r="118" spans="1:14" x14ac:dyDescent="0.25">
      <c r="A118" t="s">
        <v>26</v>
      </c>
      <c r="B118">
        <v>8</v>
      </c>
      <c r="C118">
        <v>382003</v>
      </c>
      <c r="D118" s="1">
        <v>45327.329861111109</v>
      </c>
      <c r="E118" s="1">
        <v>45327.777777777781</v>
      </c>
      <c r="F118">
        <v>424995</v>
      </c>
      <c r="G118" s="1">
        <v>45327.779166666667</v>
      </c>
      <c r="H118" s="1">
        <v>45328.340277777781</v>
      </c>
      <c r="I118">
        <f t="shared" si="285"/>
        <v>3056024</v>
      </c>
      <c r="J118">
        <f t="shared" si="311"/>
        <v>4249</v>
      </c>
      <c r="K118">
        <f t="shared" si="312"/>
        <v>33992</v>
      </c>
      <c r="L118">
        <f t="shared" si="313"/>
        <v>309944</v>
      </c>
      <c r="M118" s="2">
        <f t="shared" si="314"/>
        <v>0.10142066947118217</v>
      </c>
      <c r="N118" s="3">
        <f t="shared" si="315"/>
        <v>12781.195876227303</v>
      </c>
    </row>
    <row r="119" spans="1:14" x14ac:dyDescent="0.25">
      <c r="A119" t="s">
        <v>86</v>
      </c>
      <c r="B119">
        <v>3</v>
      </c>
      <c r="C119">
        <v>1218002</v>
      </c>
      <c r="D119" s="1">
        <v>45327.779861111114</v>
      </c>
      <c r="E119" s="1">
        <v>45328.340277777781</v>
      </c>
      <c r="F119">
        <v>1261998</v>
      </c>
      <c r="G119" s="1">
        <v>45328.34097222222</v>
      </c>
      <c r="H119" s="1">
        <v>45328.756944444445</v>
      </c>
      <c r="I119">
        <f t="shared" si="285"/>
        <v>3654006</v>
      </c>
      <c r="J119">
        <f t="shared" ref="J119:J121" si="316" xml:space="preserve"> _xlfn.FLOOR.MATH(0.01 * F119)</f>
        <v>12619</v>
      </c>
      <c r="K119">
        <f t="shared" ref="K119:K121" si="317" xml:space="preserve"> J119 * B119</f>
        <v>37857</v>
      </c>
      <c r="L119">
        <f t="shared" ref="L119:L121" si="318">(F119 - J119 - C119) * B119</f>
        <v>94131</v>
      </c>
      <c r="M119" s="2">
        <f t="shared" ref="M119:M121" si="319">L119/I119</f>
        <v>2.5761041443281701E-2</v>
      </c>
      <c r="N119" s="3">
        <f t="shared" ref="N119:N121" si="320">IF(ISBLANK(H119), 0, L119 / (24 * (H119-D119)))</f>
        <v>4014.1151386007218</v>
      </c>
    </row>
    <row r="120" spans="1:14" x14ac:dyDescent="0.25">
      <c r="A120" t="s">
        <v>65</v>
      </c>
      <c r="B120">
        <v>10</v>
      </c>
      <c r="C120">
        <v>54004</v>
      </c>
      <c r="D120" s="1">
        <v>45327.780555555553</v>
      </c>
      <c r="E120" s="1">
        <v>45328.340277777781</v>
      </c>
      <c r="F120">
        <v>74998</v>
      </c>
      <c r="G120" s="1">
        <v>45328.341666666667</v>
      </c>
      <c r="H120" s="1">
        <v>45328.756944444445</v>
      </c>
      <c r="I120">
        <f t="shared" si="285"/>
        <v>540040</v>
      </c>
      <c r="J120">
        <f t="shared" si="316"/>
        <v>749</v>
      </c>
      <c r="K120">
        <f t="shared" si="317"/>
        <v>7490</v>
      </c>
      <c r="L120">
        <f t="shared" si="318"/>
        <v>202450</v>
      </c>
      <c r="M120" s="2">
        <f t="shared" si="319"/>
        <v>0.37487963854529294</v>
      </c>
      <c r="N120" s="3">
        <f t="shared" si="320"/>
        <v>8639.4025604280087</v>
      </c>
    </row>
    <row r="121" spans="1:14" x14ac:dyDescent="0.25">
      <c r="A121" t="s">
        <v>87</v>
      </c>
      <c r="B121">
        <v>4</v>
      </c>
      <c r="C121">
        <v>215002</v>
      </c>
      <c r="D121" s="1">
        <v>45327.78125</v>
      </c>
      <c r="E121" s="1">
        <v>45328.340277777781</v>
      </c>
      <c r="F121">
        <v>245998</v>
      </c>
      <c r="G121" s="1">
        <v>45328.341666666667</v>
      </c>
      <c r="H121" s="1">
        <v>45328.756944444445</v>
      </c>
      <c r="I121">
        <f t="shared" si="285"/>
        <v>860008</v>
      </c>
      <c r="J121">
        <f t="shared" si="316"/>
        <v>2459</v>
      </c>
      <c r="K121">
        <f t="shared" si="317"/>
        <v>9836</v>
      </c>
      <c r="L121">
        <f t="shared" si="318"/>
        <v>114148</v>
      </c>
      <c r="M121" s="2">
        <f t="shared" si="319"/>
        <v>0.13272899786978726</v>
      </c>
      <c r="N121" s="3">
        <f t="shared" si="320"/>
        <v>4874.6476868287009</v>
      </c>
    </row>
    <row r="122" spans="1:14" x14ac:dyDescent="0.25">
      <c r="A122" t="s">
        <v>12</v>
      </c>
      <c r="B122">
        <v>4</v>
      </c>
      <c r="C122">
        <v>385003</v>
      </c>
      <c r="D122" s="1">
        <v>45328.342361111114</v>
      </c>
      <c r="E122" s="1">
        <v>45328.756944444445</v>
      </c>
      <c r="F122">
        <v>407998</v>
      </c>
      <c r="G122" s="1">
        <v>45328.756944444445</v>
      </c>
      <c r="H122" s="1">
        <v>45328.822916666664</v>
      </c>
      <c r="I122">
        <f t="shared" si="285"/>
        <v>1540012</v>
      </c>
      <c r="J122">
        <f t="shared" ref="J122:J123" si="321" xml:space="preserve"> _xlfn.FLOOR.MATH(0.01 * F122)</f>
        <v>4079</v>
      </c>
      <c r="K122">
        <f t="shared" ref="K122:K123" si="322" xml:space="preserve"> J122 * B122</f>
        <v>16316</v>
      </c>
      <c r="L122">
        <f t="shared" ref="L122:L123" si="323">(F122 - J122 - C122) * B122</f>
        <v>75664</v>
      </c>
      <c r="M122" s="2">
        <f t="shared" ref="M122:M123" si="324">L122/I122</f>
        <v>4.9132084685054402E-2</v>
      </c>
      <c r="N122" s="3">
        <f t="shared" ref="N122:N123" si="325">IF(ISBLANK(H122), 0, L122 / (24 * (H122-D122)))</f>
        <v>6560.4624278162992</v>
      </c>
    </row>
    <row r="123" spans="1:14" x14ac:dyDescent="0.25">
      <c r="A123" t="s">
        <v>47</v>
      </c>
      <c r="B123">
        <v>4</v>
      </c>
      <c r="C123">
        <v>992003</v>
      </c>
      <c r="D123" s="1">
        <v>45328.343055555553</v>
      </c>
      <c r="E123" s="1">
        <v>45328.756944444445</v>
      </c>
      <c r="F123">
        <v>1048800</v>
      </c>
      <c r="G123" s="1">
        <v>45328.757638888892</v>
      </c>
      <c r="H123" s="1">
        <v>45330.331250000003</v>
      </c>
      <c r="I123">
        <f t="shared" si="285"/>
        <v>3968012</v>
      </c>
      <c r="J123">
        <f t="shared" si="321"/>
        <v>10488</v>
      </c>
      <c r="K123">
        <f t="shared" si="322"/>
        <v>41952</v>
      </c>
      <c r="L123">
        <f t="shared" si="323"/>
        <v>185236</v>
      </c>
      <c r="M123" s="2">
        <f t="shared" si="324"/>
        <v>4.6682318501052922E-2</v>
      </c>
      <c r="N123" s="3">
        <f t="shared" si="325"/>
        <v>3881.9979042860905</v>
      </c>
    </row>
    <row r="124" spans="1:14" x14ac:dyDescent="0.25">
      <c r="A124" t="s">
        <v>23</v>
      </c>
      <c r="B124">
        <v>6</v>
      </c>
      <c r="C124">
        <v>586002</v>
      </c>
      <c r="D124" s="1">
        <v>45328.759027777778</v>
      </c>
      <c r="E124" s="1">
        <v>45328.822916666664</v>
      </c>
      <c r="F124">
        <v>606998</v>
      </c>
      <c r="G124" s="1">
        <v>45328.822916666664</v>
      </c>
      <c r="H124" s="1">
        <v>45328.861111111109</v>
      </c>
      <c r="I124">
        <f t="shared" si="285"/>
        <v>3516012</v>
      </c>
      <c r="J124">
        <f t="shared" ref="J124:J128" si="326" xml:space="preserve"> _xlfn.FLOOR.MATH(0.01 * F124)</f>
        <v>6069</v>
      </c>
      <c r="K124">
        <f t="shared" ref="K124:K128" si="327" xml:space="preserve"> J124 * B124</f>
        <v>36414</v>
      </c>
      <c r="L124">
        <f t="shared" ref="L124:L128" si="328">(F124 - J124 - C124) * B124</f>
        <v>89562</v>
      </c>
      <c r="M124" s="2">
        <f t="shared" ref="M124:M128" si="329">L124/I124</f>
        <v>2.5472609308500652E-2</v>
      </c>
      <c r="N124" s="3">
        <f t="shared" ref="N124:N128" si="330">IF(ISBLANK(H124), 0, L124 / (24 * (H124-D124)))</f>
        <v>36555.918368041741</v>
      </c>
    </row>
    <row r="125" spans="1:14" x14ac:dyDescent="0.25">
      <c r="A125" t="s">
        <v>34</v>
      </c>
      <c r="B125">
        <v>8</v>
      </c>
      <c r="C125">
        <v>171003</v>
      </c>
      <c r="D125" s="1">
        <v>45328.759722222225</v>
      </c>
      <c r="E125" s="1">
        <v>45328.86041666667</v>
      </c>
      <c r="F125">
        <v>194998</v>
      </c>
      <c r="G125" s="1">
        <v>45328.861111111109</v>
      </c>
      <c r="H125" s="1">
        <v>45329.320833333331</v>
      </c>
      <c r="I125">
        <f t="shared" si="285"/>
        <v>1368024</v>
      </c>
      <c r="J125">
        <f t="shared" si="326"/>
        <v>1949</v>
      </c>
      <c r="K125">
        <f t="shared" si="327"/>
        <v>15592</v>
      </c>
      <c r="L125">
        <f t="shared" si="328"/>
        <v>176368</v>
      </c>
      <c r="M125" s="2">
        <f t="shared" si="329"/>
        <v>0.12892171482371653</v>
      </c>
      <c r="N125" s="3">
        <f t="shared" si="330"/>
        <v>13096.633663472005</v>
      </c>
    </row>
    <row r="126" spans="1:14" x14ac:dyDescent="0.25">
      <c r="A126" t="s">
        <v>88</v>
      </c>
      <c r="B126">
        <v>50</v>
      </c>
      <c r="C126">
        <v>6910</v>
      </c>
      <c r="D126" s="1">
        <v>45328.760416666664</v>
      </c>
      <c r="E126" s="1">
        <v>45328.822916666664</v>
      </c>
      <c r="F126">
        <v>8288</v>
      </c>
      <c r="G126" s="1">
        <v>45328.822916666664</v>
      </c>
      <c r="H126" s="1">
        <v>45329.320833333331</v>
      </c>
      <c r="I126">
        <f t="shared" si="285"/>
        <v>345500</v>
      </c>
      <c r="J126">
        <f t="shared" si="326"/>
        <v>82</v>
      </c>
      <c r="K126">
        <f t="shared" si="327"/>
        <v>4100</v>
      </c>
      <c r="L126">
        <f t="shared" si="328"/>
        <v>64800</v>
      </c>
      <c r="M126" s="2">
        <f t="shared" si="329"/>
        <v>0.18755426917510853</v>
      </c>
      <c r="N126" s="3">
        <f t="shared" si="330"/>
        <v>4817.8438661668333</v>
      </c>
    </row>
    <row r="127" spans="1:14" x14ac:dyDescent="0.25">
      <c r="A127" t="s">
        <v>89</v>
      </c>
      <c r="B127">
        <v>5</v>
      </c>
      <c r="C127">
        <v>88002</v>
      </c>
      <c r="D127" s="1">
        <v>45328.761111111111</v>
      </c>
      <c r="E127" s="1">
        <v>45328.822916666664</v>
      </c>
      <c r="F127">
        <v>102617</v>
      </c>
      <c r="G127" s="1">
        <v>45328.823611111111</v>
      </c>
      <c r="H127" s="1">
        <v>45329.320833333331</v>
      </c>
      <c r="I127">
        <f t="shared" si="285"/>
        <v>440010</v>
      </c>
      <c r="J127">
        <f t="shared" si="326"/>
        <v>1026</v>
      </c>
      <c r="K127">
        <f t="shared" si="327"/>
        <v>5130</v>
      </c>
      <c r="L127">
        <f t="shared" si="328"/>
        <v>67945</v>
      </c>
      <c r="M127" s="2">
        <f t="shared" si="329"/>
        <v>0.15441694506943024</v>
      </c>
      <c r="N127" s="3">
        <f t="shared" si="330"/>
        <v>5057.9404466661963</v>
      </c>
    </row>
    <row r="128" spans="1:14" x14ac:dyDescent="0.25">
      <c r="A128" t="s">
        <v>90</v>
      </c>
      <c r="B128">
        <v>6</v>
      </c>
      <c r="C128">
        <v>916003</v>
      </c>
      <c r="D128" s="1">
        <v>45328.762499999997</v>
      </c>
      <c r="E128" s="1">
        <v>45329.320833333331</v>
      </c>
      <c r="F128">
        <v>925960</v>
      </c>
      <c r="G128" s="1">
        <v>45330.843055555553</v>
      </c>
      <c r="H128" s="1">
        <v>45332.335416666669</v>
      </c>
      <c r="I128">
        <f t="shared" si="285"/>
        <v>5496018</v>
      </c>
      <c r="J128">
        <f t="shared" si="326"/>
        <v>9259</v>
      </c>
      <c r="K128">
        <f t="shared" si="327"/>
        <v>55554</v>
      </c>
      <c r="L128">
        <f t="shared" si="328"/>
        <v>4188</v>
      </c>
      <c r="M128" s="2">
        <f t="shared" si="329"/>
        <v>7.6200623797083636E-4</v>
      </c>
      <c r="N128" s="3">
        <f t="shared" si="330"/>
        <v>48.839650145706287</v>
      </c>
    </row>
    <row r="129" spans="1:14" x14ac:dyDescent="0.25">
      <c r="A129" t="s">
        <v>48</v>
      </c>
      <c r="B129">
        <v>7</v>
      </c>
      <c r="C129">
        <v>79786</v>
      </c>
      <c r="D129" s="1">
        <v>45328.824305555558</v>
      </c>
      <c r="E129" s="1">
        <v>45329.320833333331</v>
      </c>
      <c r="F129">
        <v>94998</v>
      </c>
      <c r="G129" s="1">
        <v>45329.322222222225</v>
      </c>
      <c r="H129" s="1">
        <v>45329.35</v>
      </c>
      <c r="I129">
        <f t="shared" si="285"/>
        <v>558502</v>
      </c>
      <c r="J129">
        <f t="shared" ref="J129" si="331" xml:space="preserve"> _xlfn.FLOOR.MATH(0.01 * F129)</f>
        <v>949</v>
      </c>
      <c r="K129">
        <f t="shared" ref="K129" si="332" xml:space="preserve"> J129 * B129</f>
        <v>6643</v>
      </c>
      <c r="L129">
        <f t="shared" ref="L129" si="333">(F129 - J129 - C129) * B129</f>
        <v>99841</v>
      </c>
      <c r="M129" s="2">
        <f t="shared" ref="M129" si="334">L129/I129</f>
        <v>0.17876569824279948</v>
      </c>
      <c r="N129" s="3">
        <f t="shared" ref="N129" si="335">IF(ISBLANK(H129), 0, L129 / (24 * (H129-D129)))</f>
        <v>7913.4214003177476</v>
      </c>
    </row>
    <row r="130" spans="1:14" x14ac:dyDescent="0.25">
      <c r="A130" t="s">
        <v>91</v>
      </c>
      <c r="B130">
        <v>6</v>
      </c>
      <c r="C130">
        <v>722003</v>
      </c>
      <c r="D130" s="1">
        <v>45328.861805555556</v>
      </c>
      <c r="E130" s="1">
        <v>45329.320833333331</v>
      </c>
      <c r="F130">
        <v>739800</v>
      </c>
      <c r="G130" s="1">
        <v>45329.321527777778</v>
      </c>
      <c r="H130" s="1">
        <v>45329.361805555556</v>
      </c>
      <c r="I130">
        <f t="shared" si="285"/>
        <v>4332018</v>
      </c>
      <c r="J130">
        <f t="shared" ref="J130" si="336" xml:space="preserve"> _xlfn.FLOOR.MATH(0.01 * F130)</f>
        <v>7398</v>
      </c>
      <c r="K130">
        <f t="shared" ref="K130" si="337" xml:space="preserve"> J130 * B130</f>
        <v>44388</v>
      </c>
      <c r="L130">
        <f t="shared" ref="L130" si="338">(F130 - J130 - C130) * B130</f>
        <v>62394</v>
      </c>
      <c r="M130" s="2">
        <f t="shared" ref="M130" si="339">L130/I130</f>
        <v>1.4402987245205352E-2</v>
      </c>
      <c r="N130" s="3">
        <f t="shared" ref="N130" si="340">IF(ISBLANK(H130), 0, L130 / (24 * (H130-D130)))</f>
        <v>5199.5</v>
      </c>
    </row>
    <row r="131" spans="1:14" x14ac:dyDescent="0.25">
      <c r="A131" t="s">
        <v>62</v>
      </c>
      <c r="B131">
        <v>5</v>
      </c>
      <c r="C131">
        <v>600105</v>
      </c>
      <c r="D131" s="1">
        <v>45329.322916666664</v>
      </c>
      <c r="E131" s="1">
        <v>45329.906944444447</v>
      </c>
      <c r="F131">
        <v>624998</v>
      </c>
      <c r="G131" s="1">
        <v>45329.906944444447</v>
      </c>
      <c r="H131" s="1">
        <v>45330.331250000003</v>
      </c>
      <c r="I131">
        <f t="shared" si="285"/>
        <v>3000525</v>
      </c>
      <c r="J131">
        <f t="shared" ref="J131:J133" si="341" xml:space="preserve"> _xlfn.FLOOR.MATH(0.01 * F131)</f>
        <v>6249</v>
      </c>
      <c r="K131">
        <f t="shared" ref="K131:K133" si="342" xml:space="preserve"> J131 * B131</f>
        <v>31245</v>
      </c>
      <c r="L131">
        <f t="shared" ref="L131:L133" si="343">(F131 - J131 - C131) * B131</f>
        <v>93220</v>
      </c>
      <c r="M131" s="2">
        <f t="shared" ref="M131:M133" si="344">L131/I131</f>
        <v>3.106789645145433E-2</v>
      </c>
      <c r="N131" s="3">
        <f t="shared" ref="N131:N133" si="345">IF(ISBLANK(H131), 0, L131 / (24 * (H131-D131)))</f>
        <v>3852.0661156820956</v>
      </c>
    </row>
    <row r="132" spans="1:14" x14ac:dyDescent="0.25">
      <c r="A132" t="s">
        <v>26</v>
      </c>
      <c r="B132">
        <v>6</v>
      </c>
      <c r="C132">
        <v>372008</v>
      </c>
      <c r="D132" s="1">
        <v>45329.323611111111</v>
      </c>
      <c r="E132" s="1">
        <v>45329.906944444447</v>
      </c>
      <c r="F132">
        <v>392998</v>
      </c>
      <c r="G132" s="1">
        <v>45329.906944444447</v>
      </c>
      <c r="H132" s="1">
        <v>45330.331250000003</v>
      </c>
      <c r="I132">
        <f t="shared" si="285"/>
        <v>2232048</v>
      </c>
      <c r="J132">
        <f t="shared" si="341"/>
        <v>3929</v>
      </c>
      <c r="K132">
        <f t="shared" si="342"/>
        <v>23574</v>
      </c>
      <c r="L132">
        <f t="shared" si="343"/>
        <v>102366</v>
      </c>
      <c r="M132" s="2">
        <f t="shared" si="344"/>
        <v>4.5861916948022621E-2</v>
      </c>
      <c r="N132" s="3">
        <f t="shared" si="345"/>
        <v>4232.9152308623534</v>
      </c>
    </row>
    <row r="133" spans="1:14" x14ac:dyDescent="0.25">
      <c r="A133" t="s">
        <v>92</v>
      </c>
      <c r="B133">
        <v>4</v>
      </c>
      <c r="C133">
        <v>693004</v>
      </c>
      <c r="D133" s="1">
        <v>45329.324305555558</v>
      </c>
      <c r="E133" s="1">
        <v>45329.328472222223</v>
      </c>
      <c r="F133">
        <v>743998</v>
      </c>
      <c r="G133" s="1">
        <v>45329.32916666667</v>
      </c>
      <c r="H133" s="1">
        <v>45329.329861111109</v>
      </c>
      <c r="I133">
        <f t="shared" si="285"/>
        <v>2772016</v>
      </c>
      <c r="J133">
        <f t="shared" si="341"/>
        <v>7439</v>
      </c>
      <c r="K133">
        <f t="shared" si="342"/>
        <v>29756</v>
      </c>
      <c r="L133">
        <f t="shared" si="343"/>
        <v>174220</v>
      </c>
      <c r="M133" s="2">
        <f t="shared" si="344"/>
        <v>6.2849565081875433E-2</v>
      </c>
      <c r="N133" s="3">
        <f t="shared" si="345"/>
        <v>1306650.000874656</v>
      </c>
    </row>
    <row r="134" spans="1:14" x14ac:dyDescent="0.25">
      <c r="A134" t="s">
        <v>92</v>
      </c>
      <c r="B134">
        <v>4</v>
      </c>
      <c r="C134">
        <v>682005</v>
      </c>
      <c r="D134" s="1">
        <v>45329.330555555556</v>
      </c>
      <c r="E134" s="1">
        <v>45329.354861111111</v>
      </c>
      <c r="F134">
        <v>745990</v>
      </c>
      <c r="G134" s="1">
        <v>45329.355555555558</v>
      </c>
      <c r="H134" s="1">
        <v>45329.364583333336</v>
      </c>
      <c r="I134">
        <f t="shared" si="285"/>
        <v>2728020</v>
      </c>
      <c r="J134">
        <f t="shared" ref="J134" si="346" xml:space="preserve"> _xlfn.FLOOR.MATH(0.01 * F134)</f>
        <v>7459</v>
      </c>
      <c r="K134">
        <f t="shared" ref="K134" si="347" xml:space="preserve"> J134 * B134</f>
        <v>29836</v>
      </c>
      <c r="L134">
        <f t="shared" ref="L134" si="348">(F134 - J134 - C134) * B134</f>
        <v>226104</v>
      </c>
      <c r="M134" s="2">
        <f t="shared" ref="M134" si="349">L134/I134</f>
        <v>8.288209030725581E-2</v>
      </c>
      <c r="N134" s="3">
        <f t="shared" ref="N134" si="350">IF(ISBLANK(H134), 0, L134 / (24 * (H134-D134)))</f>
        <v>276862.0408018555</v>
      </c>
    </row>
    <row r="135" spans="1:14" x14ac:dyDescent="0.25">
      <c r="A135" t="s">
        <v>93</v>
      </c>
      <c r="B135">
        <v>5</v>
      </c>
      <c r="C135">
        <v>461002</v>
      </c>
      <c r="D135" s="1">
        <v>45329.351388888892</v>
      </c>
      <c r="E135" s="1">
        <v>45329.906944444447</v>
      </c>
      <c r="F135">
        <v>464999</v>
      </c>
      <c r="G135" s="1">
        <v>45336.356944444444</v>
      </c>
      <c r="H135" s="1">
        <v>45336.761111111111</v>
      </c>
      <c r="I135">
        <f t="shared" si="285"/>
        <v>2305010</v>
      </c>
      <c r="J135">
        <f t="shared" ref="J135" si="351" xml:space="preserve"> _xlfn.FLOOR.MATH(0.01 * F135)</f>
        <v>4649</v>
      </c>
      <c r="K135">
        <f t="shared" ref="K135" si="352" xml:space="preserve"> J135 * B135</f>
        <v>23245</v>
      </c>
      <c r="L135">
        <f t="shared" ref="L135" si="353">(F135 - J135 - C135) * B135</f>
        <v>-3260</v>
      </c>
      <c r="M135" s="2">
        <f t="shared" ref="M135" si="354">L135/I135</f>
        <v>-1.4143105669823558E-3</v>
      </c>
      <c r="N135" s="3">
        <f t="shared" ref="N135" si="355">IF(ISBLANK(H135), 0, L135 / (24 * (H135-D135)))</f>
        <v>-18.331771321470043</v>
      </c>
    </row>
    <row r="136" spans="1:14" x14ac:dyDescent="0.25">
      <c r="A136" t="s">
        <v>25</v>
      </c>
      <c r="B136">
        <v>4</v>
      </c>
      <c r="C136">
        <v>515004</v>
      </c>
      <c r="D136" s="1">
        <v>45329.362500000003</v>
      </c>
      <c r="E136" s="1">
        <v>45331.344444444447</v>
      </c>
      <c r="F136">
        <v>609997</v>
      </c>
      <c r="G136" s="1">
        <v>45331.345138888886</v>
      </c>
      <c r="H136" s="1">
        <v>45331.707638888889</v>
      </c>
      <c r="I136">
        <f t="shared" si="285"/>
        <v>2060016</v>
      </c>
      <c r="J136">
        <f t="shared" ref="J136:J137" si="356" xml:space="preserve"> _xlfn.FLOOR.MATH(0.01 * F136)</f>
        <v>6099</v>
      </c>
      <c r="K136">
        <f t="shared" ref="K136:K137" si="357" xml:space="preserve"> J136 * B136</f>
        <v>24396</v>
      </c>
      <c r="L136">
        <f t="shared" ref="L136:L137" si="358">(F136 - J136 - C136) * B136</f>
        <v>355576</v>
      </c>
      <c r="M136" s="2">
        <f t="shared" ref="M136:M137" si="359">L136/I136</f>
        <v>0.17260836809034494</v>
      </c>
      <c r="N136" s="3">
        <f t="shared" ref="N136:N137" si="360">IF(ISBLANK(H136), 0, L136 / (24 * (H136-D136)))</f>
        <v>6317.6073438036738</v>
      </c>
    </row>
    <row r="137" spans="1:14" x14ac:dyDescent="0.25">
      <c r="A137" t="s">
        <v>94</v>
      </c>
      <c r="B137">
        <v>20</v>
      </c>
      <c r="C137">
        <v>68120</v>
      </c>
      <c r="D137" s="1">
        <v>45329.366666666669</v>
      </c>
      <c r="E137" s="1">
        <v>45329.906944444447</v>
      </c>
      <c r="F137">
        <v>71888</v>
      </c>
      <c r="G137" s="1">
        <v>45329.906944444447</v>
      </c>
      <c r="H137" s="1">
        <v>45330.804861111108</v>
      </c>
      <c r="I137">
        <f t="shared" si="285"/>
        <v>1362400</v>
      </c>
      <c r="J137">
        <f t="shared" si="356"/>
        <v>718</v>
      </c>
      <c r="K137">
        <f t="shared" si="357"/>
        <v>14360</v>
      </c>
      <c r="L137">
        <f t="shared" si="358"/>
        <v>61000</v>
      </c>
      <c r="M137" s="2">
        <f t="shared" si="359"/>
        <v>4.4773928361714621E-2</v>
      </c>
      <c r="N137" s="3">
        <f t="shared" si="360"/>
        <v>1767.2621921838511</v>
      </c>
    </row>
    <row r="138" spans="1:14" x14ac:dyDescent="0.25">
      <c r="A138" t="s">
        <v>95</v>
      </c>
      <c r="B138">
        <v>8</v>
      </c>
      <c r="C138">
        <v>42005</v>
      </c>
      <c r="D138" s="1">
        <v>45329.910416666666</v>
      </c>
      <c r="E138" s="1">
        <v>45330.331250000003</v>
      </c>
      <c r="F138">
        <v>53997</v>
      </c>
      <c r="G138" s="1">
        <v>45330.331250000003</v>
      </c>
      <c r="H138" s="1">
        <v>45330.804861111108</v>
      </c>
      <c r="I138">
        <f t="shared" si="285"/>
        <v>336040</v>
      </c>
      <c r="J138">
        <f t="shared" ref="J138" si="361" xml:space="preserve"> _xlfn.FLOOR.MATH(0.01 * F138)</f>
        <v>539</v>
      </c>
      <c r="K138">
        <f t="shared" ref="K138" si="362" xml:space="preserve"> J138 * B138</f>
        <v>4312</v>
      </c>
      <c r="L138">
        <f t="shared" ref="L138" si="363">(F138 - J138 - C138) * B138</f>
        <v>91624</v>
      </c>
      <c r="M138" s="2">
        <f t="shared" ref="M138" si="364">L138/I138</f>
        <v>0.27265801690274966</v>
      </c>
      <c r="N138" s="3">
        <f t="shared" ref="N138" si="365">IF(ISBLANK(H138), 0, L138 / (24 * (H138-D138)))</f>
        <v>4268.1987577740056</v>
      </c>
    </row>
    <row r="139" spans="1:14" x14ac:dyDescent="0.25">
      <c r="A139" t="s">
        <v>96</v>
      </c>
      <c r="B139">
        <v>5</v>
      </c>
      <c r="C139">
        <v>625005</v>
      </c>
      <c r="D139" s="1">
        <v>45330.332638888889</v>
      </c>
      <c r="E139" s="1">
        <v>45330.804861111108</v>
      </c>
      <c r="F139">
        <v>676700</v>
      </c>
      <c r="G139" s="1">
        <v>45330.804861111108</v>
      </c>
      <c r="H139" s="1">
        <v>45330.838194444441</v>
      </c>
      <c r="I139">
        <f t="shared" si="285"/>
        <v>3125025</v>
      </c>
      <c r="J139">
        <f t="shared" ref="J139:J141" si="366" xml:space="preserve"> _xlfn.FLOOR.MATH(0.01 * F139)</f>
        <v>6767</v>
      </c>
      <c r="K139">
        <f t="shared" ref="K139:K141" si="367" xml:space="preserve"> J139 * B139</f>
        <v>33835</v>
      </c>
      <c r="L139">
        <f t="shared" ref="L139:L141" si="368">(F139 - J139 - C139) * B139</f>
        <v>224640</v>
      </c>
      <c r="M139" s="2">
        <f t="shared" ref="M139:M141" si="369">L139/I139</f>
        <v>7.1884224926200585E-2</v>
      </c>
      <c r="N139" s="3">
        <f t="shared" ref="N139:N141" si="370">IF(ISBLANK(H139), 0, L139 / (24 * (H139-D139)))</f>
        <v>18514.285714421905</v>
      </c>
    </row>
    <row r="140" spans="1:14" x14ac:dyDescent="0.25">
      <c r="A140" t="s">
        <v>13</v>
      </c>
      <c r="B140">
        <v>6</v>
      </c>
      <c r="C140">
        <v>240800</v>
      </c>
      <c r="D140" s="1">
        <v>45330.332638888889</v>
      </c>
      <c r="E140" s="1">
        <v>45330.804166666669</v>
      </c>
      <c r="F140">
        <v>262850</v>
      </c>
      <c r="G140" s="1">
        <v>45330.804166666669</v>
      </c>
      <c r="H140" s="1">
        <v>45330.84375</v>
      </c>
      <c r="I140">
        <f t="shared" si="285"/>
        <v>1444800</v>
      </c>
      <c r="J140">
        <f t="shared" si="366"/>
        <v>2628</v>
      </c>
      <c r="K140">
        <f t="shared" si="367"/>
        <v>15768</v>
      </c>
      <c r="L140">
        <f t="shared" si="368"/>
        <v>116532</v>
      </c>
      <c r="M140" s="2">
        <f t="shared" si="369"/>
        <v>8.0656146179401991E-2</v>
      </c>
      <c r="N140" s="3">
        <f t="shared" si="370"/>
        <v>9499.891304350831</v>
      </c>
    </row>
    <row r="141" spans="1:14" x14ac:dyDescent="0.25">
      <c r="A141" t="s">
        <v>38</v>
      </c>
      <c r="B141">
        <v>8</v>
      </c>
      <c r="C141">
        <v>122750</v>
      </c>
      <c r="D141" s="1">
        <v>45330.333333333336</v>
      </c>
      <c r="E141" s="1">
        <v>45330.803472222222</v>
      </c>
      <c r="F141">
        <v>152997</v>
      </c>
      <c r="G141" s="1">
        <v>45330.804166666669</v>
      </c>
      <c r="H141" s="1">
        <v>45330.838194444441</v>
      </c>
      <c r="I141">
        <f t="shared" si="285"/>
        <v>982000</v>
      </c>
      <c r="J141">
        <f t="shared" si="366"/>
        <v>1529</v>
      </c>
      <c r="K141">
        <f t="shared" si="367"/>
        <v>12232</v>
      </c>
      <c r="L141">
        <f t="shared" si="368"/>
        <v>229744</v>
      </c>
      <c r="M141" s="2">
        <f t="shared" si="369"/>
        <v>0.23395519348268839</v>
      </c>
      <c r="N141" s="3">
        <f t="shared" si="370"/>
        <v>18960.990371613952</v>
      </c>
    </row>
    <row r="142" spans="1:14" x14ac:dyDescent="0.25">
      <c r="A142" t="s">
        <v>97</v>
      </c>
      <c r="B142">
        <v>10</v>
      </c>
      <c r="C142">
        <v>158600</v>
      </c>
      <c r="D142" s="1">
        <v>45330.805555555555</v>
      </c>
      <c r="E142" s="1">
        <v>45330.838888888888</v>
      </c>
      <c r="F142">
        <v>168880</v>
      </c>
      <c r="G142" s="1">
        <v>45330.838888888888</v>
      </c>
      <c r="H142" s="1">
        <v>45330.84097222222</v>
      </c>
      <c r="I142">
        <f t="shared" si="285"/>
        <v>1586000</v>
      </c>
      <c r="J142">
        <f t="shared" ref="J142" si="371" xml:space="preserve"> _xlfn.FLOOR.MATH(0.01 * F142)</f>
        <v>1688</v>
      </c>
      <c r="K142">
        <f t="shared" ref="K142" si="372" xml:space="preserve"> J142 * B142</f>
        <v>16880</v>
      </c>
      <c r="L142">
        <f t="shared" ref="L142" si="373">(F142 - J142 - C142) * B142</f>
        <v>85920</v>
      </c>
      <c r="M142" s="2">
        <f t="shared" ref="M142" si="374">L142/I142</f>
        <v>5.4174022698612864E-2</v>
      </c>
      <c r="N142" s="3">
        <f t="shared" ref="N142" si="375">IF(ISBLANK(H142), 0, L142 / (24 * (H142-D142)))</f>
        <v>101082.3529439453</v>
      </c>
    </row>
    <row r="143" spans="1:14" x14ac:dyDescent="0.25">
      <c r="A143" t="s">
        <v>39</v>
      </c>
      <c r="B143">
        <v>5</v>
      </c>
      <c r="C143">
        <v>625003</v>
      </c>
      <c r="D143" s="1">
        <v>45330.839583333334</v>
      </c>
      <c r="E143" s="1">
        <v>45331.343055555553</v>
      </c>
      <c r="F143">
        <v>638998</v>
      </c>
      <c r="G143" s="1">
        <v>45333.352083333331</v>
      </c>
      <c r="H143" s="1">
        <v>45334.342361111114</v>
      </c>
      <c r="I143">
        <f t="shared" si="285"/>
        <v>3125015</v>
      </c>
      <c r="J143">
        <f t="shared" ref="J143" si="376" xml:space="preserve"> _xlfn.FLOOR.MATH(0.01 * F143)</f>
        <v>6389</v>
      </c>
      <c r="K143">
        <f t="shared" ref="K143" si="377" xml:space="preserve"> J143 * B143</f>
        <v>31945</v>
      </c>
      <c r="L143">
        <f t="shared" ref="L143" si="378">(F143 - J143 - C143) * B143</f>
        <v>38030</v>
      </c>
      <c r="M143" s="2">
        <f t="shared" ref="M143" si="379">L143/I143</f>
        <v>1.2169541586200386E-2</v>
      </c>
      <c r="N143" s="3">
        <f t="shared" ref="N143" si="380">IF(ISBLANK(H143), 0, L143 / (24 * (H143-D143)))</f>
        <v>452.37906423450465</v>
      </c>
    </row>
    <row r="144" spans="1:14" x14ac:dyDescent="0.25">
      <c r="A144" t="s">
        <v>31</v>
      </c>
      <c r="B144">
        <v>5</v>
      </c>
      <c r="C144">
        <v>992003</v>
      </c>
      <c r="D144" s="1">
        <v>45330.842361111114</v>
      </c>
      <c r="E144" s="1">
        <v>45331.343055555553</v>
      </c>
      <c r="F144">
        <v>1029999</v>
      </c>
      <c r="G144" s="1">
        <v>45331.343055555553</v>
      </c>
      <c r="H144" s="1">
        <v>45331.707638888889</v>
      </c>
      <c r="I144">
        <f t="shared" si="285"/>
        <v>4960015</v>
      </c>
      <c r="J144">
        <f t="shared" ref="J144" si="381" xml:space="preserve"> _xlfn.FLOOR.MATH(0.01 * F144)</f>
        <v>10299</v>
      </c>
      <c r="K144">
        <f t="shared" ref="K144" si="382" xml:space="preserve"> J144 * B144</f>
        <v>51495</v>
      </c>
      <c r="L144">
        <f t="shared" ref="L144" si="383">(F144 - J144 - C144) * B144</f>
        <v>138485</v>
      </c>
      <c r="M144" s="2">
        <f t="shared" ref="M144" si="384">L144/I144</f>
        <v>2.7920278466899796E-2</v>
      </c>
      <c r="N144" s="3">
        <f t="shared" ref="N144" si="385">IF(ISBLANK(H144), 0, L144 / (24 * (H144-D144)))</f>
        <v>6668.6195826844641</v>
      </c>
    </row>
    <row r="145" spans="1:14" x14ac:dyDescent="0.25">
      <c r="A145" t="s">
        <v>98</v>
      </c>
      <c r="B145">
        <v>8</v>
      </c>
      <c r="C145">
        <v>140090</v>
      </c>
      <c r="D145" s="1">
        <v>45330.844444444447</v>
      </c>
      <c r="E145" s="1">
        <v>45331.343055555553</v>
      </c>
      <c r="F145">
        <v>167450</v>
      </c>
      <c r="G145" s="1">
        <v>45331.344444444447</v>
      </c>
      <c r="H145" s="1">
        <v>45331.707638888889</v>
      </c>
      <c r="I145">
        <f t="shared" si="285"/>
        <v>1120720</v>
      </c>
      <c r="J145">
        <f t="shared" ref="J145" si="386" xml:space="preserve"> _xlfn.FLOOR.MATH(0.01 * F145)</f>
        <v>1674</v>
      </c>
      <c r="K145">
        <f t="shared" ref="K145" si="387" xml:space="preserve"> J145 * B145</f>
        <v>13392</v>
      </c>
      <c r="L145">
        <f t="shared" ref="L145" si="388">(F145 - J145 - C145) * B145</f>
        <v>205488</v>
      </c>
      <c r="M145" s="2">
        <f t="shared" ref="M145" si="389">L145/I145</f>
        <v>0.18335355842672568</v>
      </c>
      <c r="N145" s="3">
        <f t="shared" ref="N145" si="390">IF(ISBLANK(H145), 0, L145 / (24 * (H145-D145)))</f>
        <v>9918.9702333306705</v>
      </c>
    </row>
    <row r="146" spans="1:14" x14ac:dyDescent="0.25">
      <c r="A146" t="s">
        <v>80</v>
      </c>
      <c r="B146">
        <v>8</v>
      </c>
      <c r="C146">
        <v>78150</v>
      </c>
      <c r="D146" s="1">
        <v>45330.709027777775</v>
      </c>
      <c r="E146" s="1">
        <v>45331.824305555558</v>
      </c>
      <c r="F146">
        <v>94498</v>
      </c>
      <c r="G146" s="1">
        <v>45331.824999999997</v>
      </c>
      <c r="H146" s="1">
        <v>45331.830555555556</v>
      </c>
      <c r="I146">
        <f t="shared" si="285"/>
        <v>625200</v>
      </c>
      <c r="J146">
        <f t="shared" ref="J146:J148" si="391" xml:space="preserve"> _xlfn.FLOOR.MATH(0.01 * F146)</f>
        <v>944</v>
      </c>
      <c r="K146">
        <f t="shared" ref="K146:K148" si="392" xml:space="preserve"> J146 * B146</f>
        <v>7552</v>
      </c>
      <c r="L146">
        <f t="shared" ref="L146:L148" si="393">(F146 - J146 - C146) * B146</f>
        <v>123232</v>
      </c>
      <c r="M146" s="2">
        <f t="shared" ref="M146:M148" si="394">L146/I146</f>
        <v>0.19710812539987205</v>
      </c>
      <c r="N146" s="3">
        <f t="shared" ref="N146:N148" si="395">IF(ISBLANK(H146), 0, L146 / (24 * (H146-D146)))</f>
        <v>4578.2786377576967</v>
      </c>
    </row>
    <row r="147" spans="1:14" x14ac:dyDescent="0.25">
      <c r="A147" t="s">
        <v>55</v>
      </c>
      <c r="B147">
        <v>5</v>
      </c>
      <c r="C147">
        <v>655002</v>
      </c>
      <c r="D147" s="1">
        <v>45331.709722222222</v>
      </c>
      <c r="E147" s="1">
        <v>45331.711805555555</v>
      </c>
      <c r="F147">
        <v>689970</v>
      </c>
      <c r="G147" s="1">
        <v>45331.712500000001</v>
      </c>
      <c r="H147" s="1">
        <v>45331.722222222219</v>
      </c>
      <c r="I147">
        <f t="shared" si="285"/>
        <v>3275010</v>
      </c>
      <c r="J147">
        <f t="shared" si="391"/>
        <v>6899</v>
      </c>
      <c r="K147">
        <f t="shared" si="392"/>
        <v>34495</v>
      </c>
      <c r="L147">
        <f t="shared" si="393"/>
        <v>140345</v>
      </c>
      <c r="M147" s="2">
        <f t="shared" si="394"/>
        <v>4.2853304264719803E-2</v>
      </c>
      <c r="N147" s="3">
        <f t="shared" si="395"/>
        <v>467816.6667755887</v>
      </c>
    </row>
    <row r="148" spans="1:14" x14ac:dyDescent="0.25">
      <c r="A148" t="s">
        <v>25</v>
      </c>
      <c r="B148">
        <v>6</v>
      </c>
      <c r="C148">
        <v>572003</v>
      </c>
      <c r="D148" s="1">
        <v>45331.709722222222</v>
      </c>
      <c r="E148" s="1">
        <v>45331.824999999997</v>
      </c>
      <c r="F148">
        <v>589366</v>
      </c>
      <c r="G148" s="1">
        <v>45331.824999999997</v>
      </c>
      <c r="H148" s="1">
        <v>45332.335416666669</v>
      </c>
      <c r="I148">
        <f t="shared" si="285"/>
        <v>3432018</v>
      </c>
      <c r="J148">
        <f t="shared" si="391"/>
        <v>5893</v>
      </c>
      <c r="K148">
        <f t="shared" si="392"/>
        <v>35358</v>
      </c>
      <c r="L148">
        <f t="shared" si="393"/>
        <v>68820</v>
      </c>
      <c r="M148" s="2">
        <f t="shared" si="394"/>
        <v>2.0052342382819669E-2</v>
      </c>
      <c r="N148" s="3">
        <f t="shared" si="395"/>
        <v>4582.9078801166052</v>
      </c>
    </row>
    <row r="149" spans="1:14" x14ac:dyDescent="0.25">
      <c r="A149" t="s">
        <v>60</v>
      </c>
      <c r="B149">
        <v>5</v>
      </c>
      <c r="C149">
        <v>403003</v>
      </c>
      <c r="D149" s="1">
        <v>45331.722916666666</v>
      </c>
      <c r="E149" s="1">
        <v>45332.335416666669</v>
      </c>
      <c r="F149">
        <v>437800</v>
      </c>
      <c r="G149" s="1">
        <v>45332.336111111108</v>
      </c>
      <c r="H149" s="1">
        <v>45332.335416666669</v>
      </c>
      <c r="I149">
        <f t="shared" si="285"/>
        <v>2015015</v>
      </c>
      <c r="J149">
        <f t="shared" ref="J149" si="396" xml:space="preserve"> _xlfn.FLOOR.MATH(0.01 * F149)</f>
        <v>4378</v>
      </c>
      <c r="K149">
        <f t="shared" ref="K149" si="397" xml:space="preserve"> J149 * B149</f>
        <v>21890</v>
      </c>
      <c r="L149">
        <f t="shared" ref="L149" si="398">(F149 - J149 - C149) * B149</f>
        <v>152095</v>
      </c>
      <c r="M149" s="2">
        <f t="shared" ref="M149" si="399">L149/I149</f>
        <v>7.5480827686146251E-2</v>
      </c>
      <c r="N149" s="3">
        <f t="shared" ref="N149" si="400">IF(ISBLANK(H149), 0, L149 / (24 * (H149-D149)))</f>
        <v>10346.598639406619</v>
      </c>
    </row>
    <row r="150" spans="1:14" x14ac:dyDescent="0.25">
      <c r="A150" t="s">
        <v>98</v>
      </c>
      <c r="B150">
        <v>8</v>
      </c>
      <c r="C150">
        <v>142002</v>
      </c>
      <c r="D150" s="1">
        <v>45331.826388888891</v>
      </c>
      <c r="E150" s="1">
        <v>45332.335416666669</v>
      </c>
      <c r="F150">
        <v>167780</v>
      </c>
      <c r="G150" s="1">
        <v>45332.336805555555</v>
      </c>
      <c r="H150" s="1">
        <v>45332.405555555553</v>
      </c>
      <c r="I150">
        <f t="shared" si="285"/>
        <v>1136016</v>
      </c>
      <c r="J150">
        <f t="shared" ref="J150" si="401" xml:space="preserve"> _xlfn.FLOOR.MATH(0.01 * F150)</f>
        <v>1677</v>
      </c>
      <c r="K150">
        <f t="shared" ref="K150" si="402" xml:space="preserve"> J150 * B150</f>
        <v>13416</v>
      </c>
      <c r="L150">
        <f t="shared" ref="L150" si="403">(F150 - J150 - C150) * B150</f>
        <v>192808</v>
      </c>
      <c r="M150" s="2">
        <f t="shared" ref="M150" si="404">L150/I150</f>
        <v>0.16972296164842748</v>
      </c>
      <c r="N150" s="3">
        <f t="shared" ref="N150" si="405">IF(ISBLANK(H150), 0, L150 / (24 * (H150-D150)))</f>
        <v>13871.079136783586</v>
      </c>
    </row>
    <row r="151" spans="1:14" x14ac:dyDescent="0.25">
      <c r="A151" t="s">
        <v>65</v>
      </c>
      <c r="B151">
        <v>8</v>
      </c>
      <c r="C151">
        <v>62120</v>
      </c>
      <c r="D151" s="1">
        <v>45331.826388888891</v>
      </c>
      <c r="E151" s="1">
        <v>45332.335416666669</v>
      </c>
      <c r="F151">
        <v>81950</v>
      </c>
      <c r="G151" s="1">
        <v>45332.336111111108</v>
      </c>
      <c r="H151" s="1">
        <v>45332.35</v>
      </c>
      <c r="I151">
        <f t="shared" ref="I151:I265" si="406">B151 * C151</f>
        <v>496960</v>
      </c>
      <c r="J151">
        <f t="shared" ref="J151" si="407" xml:space="preserve"> _xlfn.FLOOR.MATH(0.01 * F151)</f>
        <v>819</v>
      </c>
      <c r="K151">
        <f t="shared" ref="K151" si="408" xml:space="preserve"> J151 * B151</f>
        <v>6552</v>
      </c>
      <c r="L151">
        <f t="shared" ref="L151" si="409">(F151 - J151 - C151) * B151</f>
        <v>152088</v>
      </c>
      <c r="M151" s="2">
        <f t="shared" ref="M151" si="410">L151/I151</f>
        <v>0.3060367031551835</v>
      </c>
      <c r="N151" s="3">
        <f t="shared" ref="N151" si="411">IF(ISBLANK(H151), 0, L151 / (24 * (H151-D151)))</f>
        <v>12102.493368771271</v>
      </c>
    </row>
    <row r="152" spans="1:14" x14ac:dyDescent="0.25">
      <c r="A152" t="s">
        <v>99</v>
      </c>
      <c r="B152">
        <v>4</v>
      </c>
      <c r="C152">
        <v>712003</v>
      </c>
      <c r="D152" s="1">
        <v>45331.337500000001</v>
      </c>
      <c r="E152" s="1">
        <v>45332.376388888886</v>
      </c>
      <c r="F152">
        <v>749094</v>
      </c>
      <c r="G152" s="1">
        <v>45332.376388888886</v>
      </c>
      <c r="H152" s="1">
        <v>45332.423611111109</v>
      </c>
      <c r="I152">
        <f t="shared" si="406"/>
        <v>2848012</v>
      </c>
      <c r="J152">
        <f t="shared" ref="J152" si="412" xml:space="preserve"> _xlfn.FLOOR.MATH(0.01 * F152)</f>
        <v>7490</v>
      </c>
      <c r="K152">
        <f t="shared" ref="K152" si="413" xml:space="preserve"> J152 * B152</f>
        <v>29960</v>
      </c>
      <c r="L152">
        <f t="shared" ref="L152" si="414">(F152 - J152 - C152) * B152</f>
        <v>118404</v>
      </c>
      <c r="M152" s="2">
        <f t="shared" ref="M152" si="415">L152/I152</f>
        <v>4.1574263029790608E-2</v>
      </c>
      <c r="N152" s="3">
        <f t="shared" ref="N152" si="416">IF(ISBLANK(H152), 0, L152 / (24 * (H152-D152)))</f>
        <v>4542.3529411893187</v>
      </c>
    </row>
    <row r="153" spans="1:14" x14ac:dyDescent="0.25">
      <c r="A153" t="s">
        <v>47</v>
      </c>
      <c r="B153">
        <v>5</v>
      </c>
      <c r="C153">
        <v>925002</v>
      </c>
      <c r="D153" s="1">
        <v>45332.37777777778</v>
      </c>
      <c r="E153" s="1">
        <v>45332.412499999999</v>
      </c>
      <c r="F153">
        <v>968900</v>
      </c>
      <c r="G153" s="1">
        <v>45332.412499999999</v>
      </c>
      <c r="H153" s="1">
        <v>45332.423611111109</v>
      </c>
      <c r="I153">
        <f t="shared" si="406"/>
        <v>4625010</v>
      </c>
      <c r="J153">
        <f t="shared" ref="J153" si="417" xml:space="preserve"> _xlfn.FLOOR.MATH(0.01 * F153)</f>
        <v>9689</v>
      </c>
      <c r="K153">
        <f t="shared" ref="K153" si="418" xml:space="preserve"> J153 * B153</f>
        <v>48445</v>
      </c>
      <c r="L153">
        <f t="shared" ref="L153" si="419">(F153 - J153 - C153) * B153</f>
        <v>171045</v>
      </c>
      <c r="M153" s="2">
        <f t="shared" ref="M153" si="420">L153/I153</f>
        <v>3.6982622740275153E-2</v>
      </c>
      <c r="N153" s="3">
        <f t="shared" ref="N153" si="421">IF(ISBLANK(H153), 0, L153 / (24 * (H153-D153)))</f>
        <v>155495.45455697403</v>
      </c>
    </row>
    <row r="154" spans="1:14" x14ac:dyDescent="0.25">
      <c r="A154" t="s">
        <v>101</v>
      </c>
      <c r="B154">
        <v>5</v>
      </c>
      <c r="C154">
        <v>762002</v>
      </c>
      <c r="D154" s="1">
        <v>45332.413888888892</v>
      </c>
      <c r="E154" s="1">
        <v>45332.652083333334</v>
      </c>
      <c r="F154">
        <v>829800</v>
      </c>
      <c r="G154" s="1">
        <v>45332.652083333334</v>
      </c>
      <c r="H154" s="1">
        <v>45332.740277777775</v>
      </c>
      <c r="I154">
        <f t="shared" si="406"/>
        <v>3810010</v>
      </c>
      <c r="J154">
        <f t="shared" ref="J154" si="422" xml:space="preserve"> _xlfn.FLOOR.MATH(0.01 * F154)</f>
        <v>8298</v>
      </c>
      <c r="K154">
        <f t="shared" ref="K154" si="423" xml:space="preserve"> J154 * B154</f>
        <v>41490</v>
      </c>
      <c r="L154">
        <f t="shared" ref="L154" si="424">(F154 - J154 - C154) * B154</f>
        <v>297500</v>
      </c>
      <c r="M154" s="2">
        <f t="shared" ref="M154" si="425">L154/I154</f>
        <v>7.8083784556995911E-2</v>
      </c>
      <c r="N154" s="3">
        <f t="shared" ref="N154" si="426">IF(ISBLANK(H154), 0, L154 / (24 * (H154-D154)))</f>
        <v>37978.723404913813</v>
      </c>
    </row>
    <row r="155" spans="1:14" x14ac:dyDescent="0.25">
      <c r="A155" t="s">
        <v>102</v>
      </c>
      <c r="B155">
        <v>5</v>
      </c>
      <c r="C155">
        <v>181004</v>
      </c>
      <c r="D155" s="1">
        <v>45332.424305555556</v>
      </c>
      <c r="E155" s="1">
        <v>45332.46875</v>
      </c>
      <c r="F155">
        <v>194998</v>
      </c>
      <c r="G155" s="1">
        <v>45332.46875</v>
      </c>
      <c r="H155" s="1">
        <v>45332.556944444441</v>
      </c>
      <c r="I155">
        <f t="shared" si="406"/>
        <v>905020</v>
      </c>
      <c r="J155">
        <f t="shared" ref="J155" si="427" xml:space="preserve"> _xlfn.FLOOR.MATH(0.01 * F155)</f>
        <v>1949</v>
      </c>
      <c r="K155">
        <f t="shared" ref="K155" si="428" xml:space="preserve"> J155 * B155</f>
        <v>9745</v>
      </c>
      <c r="L155">
        <f t="shared" ref="L155" si="429">(F155 - J155 - C155) * B155</f>
        <v>60225</v>
      </c>
      <c r="M155" s="2">
        <f t="shared" ref="M155" si="430">L155/I155</f>
        <v>6.6545490707387689E-2</v>
      </c>
      <c r="N155" s="3">
        <f t="shared" ref="N155" si="431">IF(ISBLANK(H155), 0, L155 / (24 * (H155-D155)))</f>
        <v>18918.848168138884</v>
      </c>
    </row>
    <row r="156" spans="1:14" x14ac:dyDescent="0.25">
      <c r="A156" t="s">
        <v>13</v>
      </c>
      <c r="B156">
        <v>8</v>
      </c>
      <c r="C156">
        <v>230100</v>
      </c>
      <c r="D156" s="1">
        <v>45332.46875</v>
      </c>
      <c r="E156" s="1">
        <v>45332.480555555558</v>
      </c>
      <c r="F156">
        <v>250500</v>
      </c>
      <c r="G156" s="1">
        <v>45332.480555555558</v>
      </c>
      <c r="H156" s="1">
        <v>45332.518750000003</v>
      </c>
      <c r="I156">
        <f t="shared" si="406"/>
        <v>1840800</v>
      </c>
      <c r="J156">
        <f t="shared" ref="J156" si="432" xml:space="preserve"> _xlfn.FLOOR.MATH(0.01 * F156)</f>
        <v>2505</v>
      </c>
      <c r="K156">
        <f t="shared" ref="K156" si="433" xml:space="preserve"> J156 * B156</f>
        <v>20040</v>
      </c>
      <c r="L156">
        <f t="shared" ref="L156" si="434">(F156 - J156 - C156) * B156</f>
        <v>143160</v>
      </c>
      <c r="M156" s="2">
        <f t="shared" ref="M156" si="435">L156/I156</f>
        <v>7.7770534550195572E-2</v>
      </c>
      <c r="N156" s="3">
        <f t="shared" ref="N156" si="436">IF(ISBLANK(H156), 0, L156 / (24 * (H156-D156)))</f>
        <v>119299.99999305583</v>
      </c>
    </row>
    <row r="157" spans="1:14" x14ac:dyDescent="0.25">
      <c r="A157" t="s">
        <v>19</v>
      </c>
      <c r="B157">
        <v>4</v>
      </c>
      <c r="C157">
        <v>185002</v>
      </c>
      <c r="D157" s="1">
        <v>45332.519444444442</v>
      </c>
      <c r="E157" s="1">
        <v>45332.652083333334</v>
      </c>
      <c r="F157">
        <v>199447</v>
      </c>
      <c r="G157" s="1">
        <v>45332.652083333334</v>
      </c>
      <c r="H157" s="1">
        <v>45332.740277777775</v>
      </c>
      <c r="I157">
        <f t="shared" si="406"/>
        <v>740008</v>
      </c>
      <c r="J157">
        <f t="shared" ref="J157" si="437" xml:space="preserve"> _xlfn.FLOOR.MATH(0.01 * F157)</f>
        <v>1994</v>
      </c>
      <c r="K157">
        <f t="shared" ref="K157" si="438" xml:space="preserve"> J157 * B157</f>
        <v>7976</v>
      </c>
      <c r="L157">
        <f t="shared" ref="L157" si="439">(F157 - J157 - C157) * B157</f>
        <v>49804</v>
      </c>
      <c r="M157" s="2">
        <f t="shared" ref="M157" si="440">L157/I157</f>
        <v>6.7301975113782553E-2</v>
      </c>
      <c r="N157" s="3">
        <f t="shared" ref="N157" si="441">IF(ISBLANK(H157), 0, L157 / (24 * (H157-D157)))</f>
        <v>9396.9811320961126</v>
      </c>
    </row>
    <row r="158" spans="1:14" x14ac:dyDescent="0.25">
      <c r="A158" t="s">
        <v>103</v>
      </c>
      <c r="B158">
        <v>4</v>
      </c>
      <c r="C158">
        <v>603002</v>
      </c>
      <c r="D158" s="1">
        <v>45332.665277777778</v>
      </c>
      <c r="E158" s="1">
        <v>45333.349305555559</v>
      </c>
      <c r="F158">
        <v>624998</v>
      </c>
      <c r="G158" s="1">
        <v>45333.349305555559</v>
      </c>
      <c r="H158" s="1">
        <v>45333.352083333331</v>
      </c>
      <c r="I158">
        <f t="shared" si="406"/>
        <v>2412008</v>
      </c>
      <c r="J158">
        <f t="shared" ref="J158" si="442" xml:space="preserve"> _xlfn.FLOOR.MATH(0.01 * F158)</f>
        <v>6249</v>
      </c>
      <c r="K158">
        <f t="shared" ref="K158" si="443" xml:space="preserve"> J158 * B158</f>
        <v>24996</v>
      </c>
      <c r="L158">
        <f t="shared" ref="L158" si="444">(F158 - J158 - C158) * B158</f>
        <v>62988</v>
      </c>
      <c r="M158" s="2">
        <f t="shared" ref="M158" si="445">L158/I158</f>
        <v>2.6114341245966018E-2</v>
      </c>
      <c r="N158" s="3">
        <f t="shared" ref="N158" si="446">IF(ISBLANK(H158), 0, L158 / (24 * (H158-D158)))</f>
        <v>3821.3144590621396</v>
      </c>
    </row>
    <row r="159" spans="1:14" x14ac:dyDescent="0.25">
      <c r="A159" t="s">
        <v>62</v>
      </c>
      <c r="B159">
        <v>5</v>
      </c>
      <c r="C159">
        <v>585003</v>
      </c>
      <c r="D159" s="1">
        <v>45332.740277777775</v>
      </c>
      <c r="E159" s="1">
        <v>45332.886111111111</v>
      </c>
      <c r="F159">
        <v>618800</v>
      </c>
      <c r="G159" s="1">
        <v>45332.886111111111</v>
      </c>
      <c r="H159" s="1">
        <v>45333.350694444445</v>
      </c>
      <c r="I159">
        <f t="shared" si="406"/>
        <v>2925015</v>
      </c>
      <c r="J159">
        <f t="shared" ref="J159" si="447" xml:space="preserve"> _xlfn.FLOOR.MATH(0.01 * F159)</f>
        <v>6188</v>
      </c>
      <c r="K159">
        <f t="shared" ref="K159" si="448" xml:space="preserve"> J159 * B159</f>
        <v>30940</v>
      </c>
      <c r="L159">
        <f t="shared" ref="L159" si="449">(F159 - J159 - C159) * B159</f>
        <v>138045</v>
      </c>
      <c r="M159" s="2">
        <f t="shared" ref="M159" si="450">L159/I159</f>
        <v>4.7194629771129377E-2</v>
      </c>
      <c r="N159" s="3">
        <f t="shared" ref="N159" si="451">IF(ISBLANK(H159), 0, L159 / (24 * (H159-D159)))</f>
        <v>9422.866894145538</v>
      </c>
    </row>
    <row r="160" spans="1:14" x14ac:dyDescent="0.25">
      <c r="A160" t="s">
        <v>104</v>
      </c>
      <c r="B160">
        <v>6</v>
      </c>
      <c r="C160">
        <v>932003</v>
      </c>
      <c r="D160" s="1">
        <v>45333.352083333331</v>
      </c>
      <c r="E160" s="1">
        <v>45333.818749999999</v>
      </c>
      <c r="F160">
        <v>984998</v>
      </c>
      <c r="G160" s="1">
        <v>45333.818749999999</v>
      </c>
      <c r="H160" s="1">
        <v>45334.341666666667</v>
      </c>
      <c r="I160">
        <f t="shared" si="406"/>
        <v>5592018</v>
      </c>
      <c r="J160">
        <f t="shared" ref="J160:J164" si="452" xml:space="preserve"> _xlfn.FLOOR.MATH(0.01 * F160)</f>
        <v>9849</v>
      </c>
      <c r="K160">
        <f t="shared" ref="K160:K164" si="453" xml:space="preserve"> J160 * B160</f>
        <v>59094</v>
      </c>
      <c r="L160">
        <f t="shared" ref="L160:L164" si="454">(F160 - J160 - C160) * B160</f>
        <v>258876</v>
      </c>
      <c r="M160" s="2">
        <f t="shared" ref="M160:M164" si="455">L160/I160</f>
        <v>4.6293842401794842E-2</v>
      </c>
      <c r="N160" s="3">
        <f t="shared" ref="N160:N163" si="456">IF(ISBLANK(H160), 0, L160 / (24 * (H160-D160)))</f>
        <v>10900.042105236444</v>
      </c>
    </row>
    <row r="161" spans="1:14" x14ac:dyDescent="0.25">
      <c r="A161" t="s">
        <v>105</v>
      </c>
      <c r="B161">
        <v>5</v>
      </c>
      <c r="C161">
        <v>281700</v>
      </c>
      <c r="D161" s="1">
        <v>45333.352777777778</v>
      </c>
      <c r="E161" s="1">
        <v>45333.387499999997</v>
      </c>
      <c r="F161">
        <v>302998</v>
      </c>
      <c r="G161" s="1">
        <v>45333.387499999997</v>
      </c>
      <c r="H161" s="1">
        <v>45333.510416666664</v>
      </c>
      <c r="I161">
        <f t="shared" si="406"/>
        <v>1408500</v>
      </c>
      <c r="J161">
        <f t="shared" si="452"/>
        <v>3029</v>
      </c>
      <c r="K161">
        <f t="shared" si="453"/>
        <v>15145</v>
      </c>
      <c r="L161">
        <f t="shared" si="454"/>
        <v>91345</v>
      </c>
      <c r="M161" s="2">
        <f t="shared" si="455"/>
        <v>6.4852680156194539E-2</v>
      </c>
      <c r="N161" s="3">
        <f t="shared" si="456"/>
        <v>24144.052863857116</v>
      </c>
    </row>
    <row r="162" spans="1:14" x14ac:dyDescent="0.25">
      <c r="A162" t="s">
        <v>106</v>
      </c>
      <c r="B162">
        <v>5</v>
      </c>
      <c r="C162">
        <v>192003</v>
      </c>
      <c r="D162" s="1">
        <v>45333.353472222225</v>
      </c>
      <c r="E162" s="1">
        <v>45333.369444444441</v>
      </c>
      <c r="F162">
        <v>209550</v>
      </c>
      <c r="G162" s="1">
        <v>45333.370138888888</v>
      </c>
      <c r="H162" s="1">
        <v>45333.413194444445</v>
      </c>
      <c r="I162">
        <f t="shared" si="406"/>
        <v>960015</v>
      </c>
      <c r="J162">
        <f t="shared" si="452"/>
        <v>2095</v>
      </c>
      <c r="K162">
        <f t="shared" si="453"/>
        <v>10475</v>
      </c>
      <c r="L162">
        <f t="shared" si="454"/>
        <v>77260</v>
      </c>
      <c r="M162" s="2">
        <f t="shared" si="455"/>
        <v>8.0477909199335423E-2</v>
      </c>
      <c r="N162" s="3">
        <f t="shared" si="456"/>
        <v>53902.325583000595</v>
      </c>
    </row>
    <row r="163" spans="1:14" x14ac:dyDescent="0.25">
      <c r="A163" t="s">
        <v>38</v>
      </c>
      <c r="B163">
        <v>8</v>
      </c>
      <c r="C163">
        <v>131004</v>
      </c>
      <c r="D163" s="1">
        <v>45333.354166666664</v>
      </c>
      <c r="E163" s="1">
        <v>45333.387499999997</v>
      </c>
      <c r="F163">
        <v>157997</v>
      </c>
      <c r="G163" s="1">
        <v>45333.388194444444</v>
      </c>
      <c r="H163" s="1">
        <v>45333.413194444445</v>
      </c>
      <c r="I163">
        <f t="shared" si="406"/>
        <v>1048032</v>
      </c>
      <c r="J163">
        <f t="shared" si="452"/>
        <v>1579</v>
      </c>
      <c r="K163">
        <f t="shared" si="453"/>
        <v>12632</v>
      </c>
      <c r="L163">
        <f t="shared" si="454"/>
        <v>203312</v>
      </c>
      <c r="M163" s="2">
        <f t="shared" si="455"/>
        <v>0.19399407651674758</v>
      </c>
      <c r="N163" s="3">
        <f t="shared" si="456"/>
        <v>143514.35293331422</v>
      </c>
    </row>
    <row r="164" spans="1:14" x14ac:dyDescent="0.25">
      <c r="A164" t="s">
        <v>34</v>
      </c>
      <c r="B164">
        <v>6</v>
      </c>
      <c r="C164">
        <v>160005</v>
      </c>
      <c r="D164" s="1">
        <v>45333.354861111111</v>
      </c>
      <c r="E164" s="1">
        <v>45333.456250000003</v>
      </c>
      <c r="F164">
        <v>187997</v>
      </c>
      <c r="G164" s="1">
        <v>45333.456250000003</v>
      </c>
      <c r="H164" s="1">
        <v>45333.866666666669</v>
      </c>
      <c r="I164">
        <f t="shared" si="406"/>
        <v>960030</v>
      </c>
      <c r="J164">
        <f t="shared" si="452"/>
        <v>1879</v>
      </c>
      <c r="K164">
        <f t="shared" si="453"/>
        <v>11274</v>
      </c>
      <c r="L164">
        <f t="shared" si="454"/>
        <v>156678</v>
      </c>
      <c r="M164" s="2">
        <f t="shared" si="455"/>
        <v>0.16320114996406362</v>
      </c>
      <c r="N164" s="3">
        <f>IF(ISBLANK(H164), 0, L164 / (24 * (H164-D164)))</f>
        <v>12755.33242871288</v>
      </c>
    </row>
    <row r="165" spans="1:14" x14ac:dyDescent="0.25">
      <c r="A165" t="s">
        <v>49</v>
      </c>
      <c r="B165">
        <v>5</v>
      </c>
      <c r="C165">
        <v>282005</v>
      </c>
      <c r="D165" s="1">
        <v>45333.413888888892</v>
      </c>
      <c r="E165" s="1">
        <v>45333.456944444442</v>
      </c>
      <c r="F165">
        <v>309960</v>
      </c>
      <c r="G165" s="1">
        <v>45333.456944444442</v>
      </c>
      <c r="H165" s="1">
        <v>45333.510416666664</v>
      </c>
      <c r="I165">
        <f t="shared" si="406"/>
        <v>1410025</v>
      </c>
      <c r="J165">
        <f t="shared" ref="J165:J166" si="457" xml:space="preserve"> _xlfn.FLOOR.MATH(0.01 * F165)</f>
        <v>3099</v>
      </c>
      <c r="K165">
        <f t="shared" ref="K165:K166" si="458" xml:space="preserve"> J165 * B165</f>
        <v>15495</v>
      </c>
      <c r="L165">
        <f t="shared" ref="L165:L166" si="459">(F165 - J165 - C165) * B165</f>
        <v>124280</v>
      </c>
      <c r="M165" s="2">
        <f t="shared" ref="M165:M166" si="460">L165/I165</f>
        <v>8.8140281200687925E-2</v>
      </c>
      <c r="N165" s="3">
        <f t="shared" ref="N165" si="461">IF(ISBLANK(H165), 0, L165 / (24 * (H165-D165)))</f>
        <v>53646.04316852284</v>
      </c>
    </row>
    <row r="166" spans="1:14" x14ac:dyDescent="0.25">
      <c r="A166" t="s">
        <v>52</v>
      </c>
      <c r="B166">
        <v>6</v>
      </c>
      <c r="C166">
        <v>719002</v>
      </c>
      <c r="D166" s="1">
        <v>45333.414583333331</v>
      </c>
      <c r="E166" s="1">
        <v>45333.739583333336</v>
      </c>
      <c r="F166">
        <v>744998</v>
      </c>
      <c r="G166" s="1">
        <v>45333.739583333336</v>
      </c>
      <c r="H166" s="1">
        <v>45333.866666666669</v>
      </c>
      <c r="I166">
        <f t="shared" si="406"/>
        <v>4314012</v>
      </c>
      <c r="J166">
        <f t="shared" si="457"/>
        <v>7449</v>
      </c>
      <c r="K166">
        <f t="shared" si="458"/>
        <v>44694</v>
      </c>
      <c r="L166">
        <f t="shared" si="459"/>
        <v>111282</v>
      </c>
      <c r="M166" s="2">
        <f t="shared" si="460"/>
        <v>2.5795477620368233E-2</v>
      </c>
      <c r="N166" s="3">
        <f>IF(ISBLANK(H166), 0, L166 / (24 * (H166-D166)))</f>
        <v>10256.40552986588</v>
      </c>
    </row>
    <row r="167" spans="1:14" x14ac:dyDescent="0.25">
      <c r="A167" t="s">
        <v>107</v>
      </c>
      <c r="B167">
        <v>1</v>
      </c>
      <c r="C167">
        <v>496003</v>
      </c>
      <c r="D167" s="1">
        <v>45333.511111111111</v>
      </c>
      <c r="E167" s="1">
        <v>45333.868750000001</v>
      </c>
      <c r="F167">
        <v>569997</v>
      </c>
      <c r="G167" s="1">
        <v>45333.868750000001</v>
      </c>
      <c r="H167" s="1">
        <v>45333.870138888888</v>
      </c>
      <c r="I167">
        <f t="shared" si="406"/>
        <v>496003</v>
      </c>
      <c r="J167">
        <f t="shared" ref="J167:J168" si="462" xml:space="preserve"> _xlfn.FLOOR.MATH(0.01 * F167)</f>
        <v>5699</v>
      </c>
      <c r="K167">
        <f t="shared" ref="K167:K168" si="463" xml:space="preserve"> J167 * B167</f>
        <v>5699</v>
      </c>
      <c r="L167">
        <f t="shared" ref="L167:L168" si="464">(F167 - J167 - C167) * B167</f>
        <v>68295</v>
      </c>
      <c r="M167" s="2">
        <f t="shared" ref="M167:M168" si="465">L167/I167</f>
        <v>0.1376906994514146</v>
      </c>
      <c r="N167" s="3">
        <f t="shared" ref="N167:N168" si="466">IF(ISBLANK(H167), 0, L167 / (24 * (H167-D167)))</f>
        <v>7925.9187621139608</v>
      </c>
    </row>
    <row r="168" spans="1:14" x14ac:dyDescent="0.25">
      <c r="A168" t="s">
        <v>108</v>
      </c>
      <c r="B168">
        <v>3</v>
      </c>
      <c r="C168">
        <v>510005</v>
      </c>
      <c r="D168" s="1">
        <v>45333.511805555558</v>
      </c>
      <c r="E168" s="1">
        <v>45333.738888888889</v>
      </c>
      <c r="F168">
        <v>525998</v>
      </c>
      <c r="G168" s="1">
        <v>45333.738888888889</v>
      </c>
      <c r="H168" s="1">
        <v>45333.866666666669</v>
      </c>
      <c r="I168">
        <f t="shared" si="406"/>
        <v>1530015</v>
      </c>
      <c r="J168">
        <f t="shared" si="462"/>
        <v>5259</v>
      </c>
      <c r="K168">
        <f t="shared" si="463"/>
        <v>15777</v>
      </c>
      <c r="L168">
        <f t="shared" si="464"/>
        <v>32202</v>
      </c>
      <c r="M168" s="2">
        <f t="shared" si="465"/>
        <v>2.1046852481838414E-2</v>
      </c>
      <c r="N168" s="3">
        <f t="shared" si="466"/>
        <v>3781.056751469433</v>
      </c>
    </row>
    <row r="169" spans="1:14" x14ac:dyDescent="0.25">
      <c r="A169" t="s">
        <v>75</v>
      </c>
      <c r="B169">
        <v>5</v>
      </c>
      <c r="C169">
        <v>97200</v>
      </c>
      <c r="D169" s="1">
        <v>45333.53125</v>
      </c>
      <c r="E169" s="1">
        <v>45333.621527777781</v>
      </c>
      <c r="F169">
        <v>117998</v>
      </c>
      <c r="G169" s="1">
        <v>45333.621527777781</v>
      </c>
      <c r="H169" s="1">
        <v>45333.866666666669</v>
      </c>
      <c r="I169">
        <f t="shared" si="406"/>
        <v>486000</v>
      </c>
      <c r="J169">
        <f t="shared" ref="J169" si="467" xml:space="preserve"> _xlfn.FLOOR.MATH(0.01 * F169)</f>
        <v>1179</v>
      </c>
      <c r="K169">
        <f t="shared" ref="K169" si="468" xml:space="preserve"> J169 * B169</f>
        <v>5895</v>
      </c>
      <c r="L169">
        <f t="shared" ref="L169" si="469">(F169 - J169 - C169) * B169</f>
        <v>98095</v>
      </c>
      <c r="M169" s="2">
        <f t="shared" ref="M169" si="470">L169/I169</f>
        <v>0.20184156378600823</v>
      </c>
      <c r="N169" s="3">
        <f t="shared" ref="N169" si="471">IF(ISBLANK(H169), 0, L169 / (24 * (H169-D169)))</f>
        <v>12185.714285643797</v>
      </c>
    </row>
    <row r="170" spans="1:14" x14ac:dyDescent="0.25">
      <c r="A170" t="s">
        <v>65</v>
      </c>
      <c r="B170">
        <v>8</v>
      </c>
      <c r="C170">
        <v>51500</v>
      </c>
      <c r="D170" s="1">
        <v>45333.739583333336</v>
      </c>
      <c r="E170" s="1">
        <v>45333.819444444445</v>
      </c>
      <c r="F170">
        <v>65995</v>
      </c>
      <c r="G170" s="1">
        <v>45333.819444444445</v>
      </c>
      <c r="H170" s="1">
        <v>45333.866666666669</v>
      </c>
      <c r="I170">
        <f t="shared" si="406"/>
        <v>412000</v>
      </c>
      <c r="J170">
        <f t="shared" ref="J170" si="472" xml:space="preserve"> _xlfn.FLOOR.MATH(0.01 * F170)</f>
        <v>659</v>
      </c>
      <c r="K170">
        <f t="shared" ref="K170" si="473" xml:space="preserve"> J170 * B170</f>
        <v>5272</v>
      </c>
      <c r="L170">
        <f t="shared" ref="L170" si="474">(F170 - J170 - C170) * B170</f>
        <v>110688</v>
      </c>
      <c r="M170" s="2">
        <f t="shared" ref="M170" si="475">L170/I170</f>
        <v>0.26866019417475728</v>
      </c>
      <c r="N170" s="3">
        <f t="shared" ref="N170" si="476">IF(ISBLANK(H170), 0, L170 / (24 * (H170-D170)))</f>
        <v>36291.147541122125</v>
      </c>
    </row>
    <row r="171" spans="1:14" x14ac:dyDescent="0.25">
      <c r="A171" t="s">
        <v>21</v>
      </c>
      <c r="B171">
        <v>7</v>
      </c>
      <c r="C171">
        <v>527003</v>
      </c>
      <c r="D171" s="1">
        <v>45333.820138888892</v>
      </c>
      <c r="E171" s="1">
        <v>45334.341666666667</v>
      </c>
      <c r="F171">
        <v>532600</v>
      </c>
      <c r="G171" s="1">
        <v>45334.341666666667</v>
      </c>
      <c r="H171" s="1">
        <v>45351.364583333336</v>
      </c>
      <c r="I171">
        <f t="shared" si="406"/>
        <v>3689021</v>
      </c>
      <c r="J171">
        <f t="shared" ref="J171:J172" si="477" xml:space="preserve"> _xlfn.FLOOR.MATH(0.01 * F171)</f>
        <v>5326</v>
      </c>
      <c r="K171">
        <f t="shared" ref="K171:K172" si="478" xml:space="preserve"> J171 * B171</f>
        <v>37282</v>
      </c>
      <c r="L171">
        <f t="shared" ref="L171:L172" si="479">(F171 - J171 - C171) * B171</f>
        <v>1897</v>
      </c>
      <c r="M171" s="2">
        <f t="shared" ref="M171:M172" si="480">L171/I171</f>
        <v>5.1422857175386098E-4</v>
      </c>
      <c r="N171" s="3">
        <f t="shared" ref="N171:N172" si="481">IF(ISBLANK(H171), 0, L171 / (24 * (H171-D171)))</f>
        <v>4.5052248258393046</v>
      </c>
    </row>
    <row r="172" spans="1:14" x14ac:dyDescent="0.25">
      <c r="A172" t="s">
        <v>96</v>
      </c>
      <c r="B172">
        <v>5</v>
      </c>
      <c r="C172">
        <v>630500</v>
      </c>
      <c r="D172" s="1">
        <v>45333.866666666669</v>
      </c>
      <c r="E172" s="1">
        <v>45334.765972222223</v>
      </c>
      <c r="F172">
        <v>674998</v>
      </c>
      <c r="G172" s="1">
        <v>45334.76666666667</v>
      </c>
      <c r="H172" s="1">
        <v>45334.811805555553</v>
      </c>
      <c r="I172">
        <f t="shared" si="406"/>
        <v>3152500</v>
      </c>
      <c r="J172">
        <f t="shared" si="477"/>
        <v>6749</v>
      </c>
      <c r="K172">
        <f t="shared" si="478"/>
        <v>33745</v>
      </c>
      <c r="L172">
        <f t="shared" si="479"/>
        <v>188745</v>
      </c>
      <c r="M172" s="2">
        <f t="shared" si="480"/>
        <v>5.9871530531324345E-2</v>
      </c>
      <c r="N172" s="3">
        <f t="shared" si="481"/>
        <v>8320.8670095888101</v>
      </c>
    </row>
    <row r="173" spans="1:14" x14ac:dyDescent="0.25">
      <c r="A173" t="s">
        <v>47</v>
      </c>
      <c r="B173">
        <v>4</v>
      </c>
      <c r="C173">
        <v>935003</v>
      </c>
      <c r="D173" s="1">
        <v>45333.867361111108</v>
      </c>
      <c r="E173" s="1">
        <v>45334.341666666667</v>
      </c>
      <c r="F173">
        <v>994997</v>
      </c>
      <c r="G173" s="1">
        <v>45334.341666666667</v>
      </c>
      <c r="H173" s="1">
        <v>45334.811805555553</v>
      </c>
      <c r="I173">
        <f t="shared" si="406"/>
        <v>3740012</v>
      </c>
      <c r="J173">
        <f t="shared" ref="J173" si="482" xml:space="preserve"> _xlfn.FLOOR.MATH(0.01 * F173)</f>
        <v>9949</v>
      </c>
      <c r="K173">
        <f t="shared" ref="K173" si="483" xml:space="preserve"> J173 * B173</f>
        <v>39796</v>
      </c>
      <c r="L173">
        <f t="shared" ref="L173" si="484">(F173 - J173 - C173) * B173</f>
        <v>200180</v>
      </c>
      <c r="M173" s="2">
        <f t="shared" ref="M173" si="485">L173/I173</f>
        <v>5.3523892436708756E-2</v>
      </c>
      <c r="N173" s="3">
        <f t="shared" ref="N173" si="486">IF(ISBLANK(H173), 0, L173 / (24 * (H173-D173)))</f>
        <v>8831.470588227734</v>
      </c>
    </row>
    <row r="174" spans="1:14" x14ac:dyDescent="0.25">
      <c r="A174" t="s">
        <v>100</v>
      </c>
      <c r="B174">
        <v>4</v>
      </c>
      <c r="C174">
        <v>368700</v>
      </c>
      <c r="D174" s="1">
        <v>45333.870833333334</v>
      </c>
      <c r="E174" s="1">
        <v>45334.34097222222</v>
      </c>
      <c r="F174">
        <v>454998</v>
      </c>
      <c r="G174" s="1">
        <v>45334.34097222222</v>
      </c>
      <c r="H174" s="1">
        <v>45334.811805555553</v>
      </c>
      <c r="I174">
        <f t="shared" si="406"/>
        <v>1474800</v>
      </c>
      <c r="J174">
        <f t="shared" ref="J174" si="487" xml:space="preserve"> _xlfn.FLOOR.MATH(0.01 * F174)</f>
        <v>4549</v>
      </c>
      <c r="K174">
        <f t="shared" ref="K174" si="488" xml:space="preserve"> J174 * B174</f>
        <v>18196</v>
      </c>
      <c r="L174">
        <f t="shared" ref="L174" si="489">(F174 - J174 - C174) * B174</f>
        <v>326996</v>
      </c>
      <c r="M174" s="2">
        <f t="shared" ref="M174" si="490">L174/I174</f>
        <v>0.22172226742609166</v>
      </c>
      <c r="N174" s="3">
        <f t="shared" ref="N174" si="491">IF(ISBLANK(H174), 0, L174 / (24 * (H174-D174)))</f>
        <v>14479.527675326513</v>
      </c>
    </row>
    <row r="175" spans="1:14" x14ac:dyDescent="0.25">
      <c r="A175" t="s">
        <v>109</v>
      </c>
      <c r="B175">
        <v>3</v>
      </c>
      <c r="C175">
        <v>1340003</v>
      </c>
      <c r="D175" s="1">
        <v>45334.343055555553</v>
      </c>
      <c r="E175" s="1">
        <v>45334.811805555553</v>
      </c>
      <c r="F175">
        <v>1381998</v>
      </c>
      <c r="G175" s="1">
        <v>45334.811805555553</v>
      </c>
      <c r="H175" s="1">
        <v>45334.861805555556</v>
      </c>
      <c r="I175">
        <f t="shared" si="406"/>
        <v>4020009</v>
      </c>
      <c r="J175">
        <f t="shared" ref="J175:J176" si="492" xml:space="preserve"> _xlfn.FLOOR.MATH(0.01 * F175)</f>
        <v>13819</v>
      </c>
      <c r="K175">
        <f t="shared" ref="K175:K176" si="493" xml:space="preserve"> J175 * B175</f>
        <v>41457</v>
      </c>
      <c r="L175">
        <f t="shared" ref="L175:L176" si="494">(F175 - J175 - C175) * B175</f>
        <v>84528</v>
      </c>
      <c r="M175" s="2">
        <f t="shared" ref="M175:M176" si="495">L175/I175</f>
        <v>2.1026818596674785E-2</v>
      </c>
      <c r="N175" s="3">
        <f t="shared" ref="N175:N176" si="496">IF(ISBLANK(H175), 0, L175 / (24 * (H175-D175)))</f>
        <v>6789.397590323355</v>
      </c>
    </row>
    <row r="176" spans="1:14" x14ac:dyDescent="0.25">
      <c r="A176" t="s">
        <v>49</v>
      </c>
      <c r="B176">
        <v>5</v>
      </c>
      <c r="C176">
        <v>271002</v>
      </c>
      <c r="D176" s="1">
        <v>45334.344444444447</v>
      </c>
      <c r="E176" s="1">
        <v>45334.765972222223</v>
      </c>
      <c r="F176">
        <v>303997</v>
      </c>
      <c r="G176" s="1">
        <v>45334.765972222223</v>
      </c>
      <c r="H176" s="1">
        <v>45334.861805555556</v>
      </c>
      <c r="I176">
        <f t="shared" si="406"/>
        <v>1355010</v>
      </c>
      <c r="J176">
        <f t="shared" si="492"/>
        <v>3039</v>
      </c>
      <c r="K176">
        <f t="shared" si="493"/>
        <v>15195</v>
      </c>
      <c r="L176">
        <f t="shared" si="494"/>
        <v>149780</v>
      </c>
      <c r="M176" s="2">
        <f t="shared" si="495"/>
        <v>0.11053792960937557</v>
      </c>
      <c r="N176" s="3">
        <f t="shared" si="496"/>
        <v>12062.818791984007</v>
      </c>
    </row>
    <row r="177" spans="1:14" x14ac:dyDescent="0.25">
      <c r="A177" t="s">
        <v>82</v>
      </c>
      <c r="B177">
        <v>3</v>
      </c>
      <c r="C177">
        <v>886002</v>
      </c>
      <c r="D177" s="1">
        <v>45334.767361111109</v>
      </c>
      <c r="E177" s="1">
        <v>45334.861805555556</v>
      </c>
      <c r="F177">
        <v>928998</v>
      </c>
      <c r="G177" s="1">
        <v>45334.861805555556</v>
      </c>
      <c r="H177" s="1">
        <v>45335.773611111108</v>
      </c>
      <c r="I177">
        <f t="shared" si="406"/>
        <v>2658006</v>
      </c>
      <c r="J177">
        <f t="shared" ref="J177" si="497" xml:space="preserve"> _xlfn.FLOOR.MATH(0.01 * F177)</f>
        <v>9289</v>
      </c>
      <c r="K177">
        <f t="shared" ref="K177" si="498" xml:space="preserve"> J177 * B177</f>
        <v>27867</v>
      </c>
      <c r="L177">
        <f t="shared" ref="L177" si="499">(F177 - J177 - C177) * B177</f>
        <v>101121</v>
      </c>
      <c r="M177" s="2">
        <f t="shared" ref="M177" si="500">L177/I177</f>
        <v>3.8043932180739995E-2</v>
      </c>
      <c r="N177" s="3">
        <f t="shared" ref="N177" si="501">IF(ISBLANK(H177), 0, L177 / (24 * (H177-D177)))</f>
        <v>4187.2049689501546</v>
      </c>
    </row>
    <row r="178" spans="1:14" x14ac:dyDescent="0.25">
      <c r="A178" t="s">
        <v>25</v>
      </c>
      <c r="B178">
        <v>8</v>
      </c>
      <c r="C178">
        <v>571500</v>
      </c>
      <c r="D178" s="1">
        <v>45334.813194444447</v>
      </c>
      <c r="E178" s="1">
        <v>45334.861111111109</v>
      </c>
      <c r="F178">
        <v>600500</v>
      </c>
      <c r="G178" s="1">
        <v>45334.861111111109</v>
      </c>
      <c r="H178" s="1">
        <v>45335.769444444442</v>
      </c>
      <c r="I178">
        <f t="shared" si="406"/>
        <v>4572000</v>
      </c>
      <c r="J178">
        <f t="shared" ref="J178:J179" si="502" xml:space="preserve"> _xlfn.FLOOR.MATH(0.01 * F178)</f>
        <v>6005</v>
      </c>
      <c r="K178">
        <f t="shared" ref="K178:K179" si="503" xml:space="preserve"> J178 * B178</f>
        <v>48040</v>
      </c>
      <c r="L178">
        <f t="shared" ref="L178:L179" si="504">(F178 - J178 - C178) * B178</f>
        <v>183960</v>
      </c>
      <c r="M178" s="2">
        <f t="shared" ref="M178:M179" si="505">L178/I178</f>
        <v>4.0236220472440944E-2</v>
      </c>
      <c r="N178" s="3">
        <f t="shared" ref="N178:N179" si="506">IF(ISBLANK(H178), 0, L178 / (24 * (H178-D178)))</f>
        <v>8015.6862745463977</v>
      </c>
    </row>
    <row r="179" spans="1:14" x14ac:dyDescent="0.25">
      <c r="A179" t="s">
        <v>80</v>
      </c>
      <c r="B179">
        <v>8</v>
      </c>
      <c r="C179">
        <v>78200</v>
      </c>
      <c r="D179" s="1">
        <v>45334.813194444447</v>
      </c>
      <c r="E179" s="1">
        <v>45334.861805555556</v>
      </c>
      <c r="F179">
        <v>95998</v>
      </c>
      <c r="G179" s="1">
        <v>45334.861805555556</v>
      </c>
      <c r="H179" s="1">
        <v>45334.863888888889</v>
      </c>
      <c r="I179">
        <f t="shared" si="406"/>
        <v>625600</v>
      </c>
      <c r="J179">
        <f t="shared" si="502"/>
        <v>959</v>
      </c>
      <c r="K179">
        <f t="shared" si="503"/>
        <v>7672</v>
      </c>
      <c r="L179">
        <f t="shared" si="504"/>
        <v>134712</v>
      </c>
      <c r="M179" s="2">
        <f t="shared" si="505"/>
        <v>0.21533248081841433</v>
      </c>
      <c r="N179" s="3">
        <f t="shared" si="506"/>
        <v>110722.1917854128</v>
      </c>
    </row>
    <row r="180" spans="1:14" x14ac:dyDescent="0.25">
      <c r="A180" t="s">
        <v>47</v>
      </c>
      <c r="B180">
        <v>5</v>
      </c>
      <c r="C180">
        <v>921003</v>
      </c>
      <c r="D180" s="1">
        <v>45334.863888888889</v>
      </c>
      <c r="E180" s="1">
        <v>45335.543749999997</v>
      </c>
      <c r="F180">
        <v>994700</v>
      </c>
      <c r="G180" s="1">
        <v>45335.543749999997</v>
      </c>
      <c r="H180" s="1">
        <v>45336.762499999997</v>
      </c>
      <c r="I180">
        <f t="shared" si="406"/>
        <v>4605015</v>
      </c>
      <c r="J180">
        <f t="shared" ref="J180:J182" si="507" xml:space="preserve"> _xlfn.FLOOR.MATH(0.01 * F180)</f>
        <v>9947</v>
      </c>
      <c r="K180">
        <f t="shared" ref="K180:K182" si="508" xml:space="preserve"> J180 * B180</f>
        <v>49735</v>
      </c>
      <c r="L180">
        <f t="shared" ref="L180:L182" si="509">(F180 - J180 - C180) * B180</f>
        <v>318750</v>
      </c>
      <c r="M180" s="2">
        <f t="shared" ref="M180:M182" si="510">L180/I180</f>
        <v>6.9218015576496497E-2</v>
      </c>
      <c r="N180" s="3">
        <f t="shared" ref="N180:N182" si="511">IF(ISBLANK(H180), 0, L180 / (24 * (H180-D180)))</f>
        <v>6995.2450621912749</v>
      </c>
    </row>
    <row r="181" spans="1:14" x14ac:dyDescent="0.25">
      <c r="A181" t="s">
        <v>22</v>
      </c>
      <c r="B181">
        <v>4</v>
      </c>
      <c r="C181">
        <v>380200</v>
      </c>
      <c r="D181" s="1">
        <v>45334.863888888889</v>
      </c>
      <c r="E181" s="1">
        <v>45335.543749999997</v>
      </c>
      <c r="F181">
        <v>397998</v>
      </c>
      <c r="G181" s="1">
        <v>45335.543749999997</v>
      </c>
      <c r="H181" s="1">
        <v>45336.762499999997</v>
      </c>
      <c r="I181">
        <f t="shared" si="406"/>
        <v>1520800</v>
      </c>
      <c r="J181">
        <f t="shared" si="507"/>
        <v>3979</v>
      </c>
      <c r="K181">
        <f t="shared" si="508"/>
        <v>15916</v>
      </c>
      <c r="L181">
        <f t="shared" si="509"/>
        <v>55276</v>
      </c>
      <c r="M181" s="2">
        <f t="shared" si="510"/>
        <v>3.6346659652814306E-2</v>
      </c>
      <c r="N181" s="3">
        <f t="shared" si="511"/>
        <v>1213.0797366515606</v>
      </c>
    </row>
    <row r="182" spans="1:14" x14ac:dyDescent="0.25">
      <c r="A182" t="s">
        <v>86</v>
      </c>
      <c r="B182">
        <v>1</v>
      </c>
      <c r="C182">
        <v>1216003</v>
      </c>
      <c r="D182" s="1">
        <v>45334.864583333336</v>
      </c>
      <c r="E182" s="1">
        <v>45340.798611111109</v>
      </c>
      <c r="F182">
        <v>1297998</v>
      </c>
      <c r="G182" s="1">
        <v>45340.800000000003</v>
      </c>
      <c r="H182" s="1">
        <v>45340.349305555559</v>
      </c>
      <c r="I182">
        <f t="shared" si="406"/>
        <v>1216003</v>
      </c>
      <c r="J182">
        <f t="shared" si="507"/>
        <v>12979</v>
      </c>
      <c r="K182">
        <f t="shared" si="508"/>
        <v>12979</v>
      </c>
      <c r="L182">
        <f t="shared" si="509"/>
        <v>69016</v>
      </c>
      <c r="M182" s="2">
        <f t="shared" si="510"/>
        <v>5.6756438923259232E-2</v>
      </c>
      <c r="N182" s="3">
        <f t="shared" si="511"/>
        <v>524.30488731313562</v>
      </c>
    </row>
    <row r="183" spans="1:14" x14ac:dyDescent="0.25">
      <c r="A183" t="s">
        <v>34</v>
      </c>
      <c r="B183">
        <v>8</v>
      </c>
      <c r="C183">
        <v>168200</v>
      </c>
      <c r="D183" s="1">
        <v>45335.545138888891</v>
      </c>
      <c r="E183" s="1">
        <v>45335.767361111109</v>
      </c>
      <c r="F183">
        <v>184998</v>
      </c>
      <c r="G183" s="1">
        <v>45335.767361111109</v>
      </c>
      <c r="H183" s="1">
        <v>45336.354861111111</v>
      </c>
      <c r="I183">
        <f t="shared" si="406"/>
        <v>1345600</v>
      </c>
      <c r="J183">
        <f t="shared" ref="J183:J184" si="512" xml:space="preserve"> _xlfn.FLOOR.MATH(0.01 * F183)</f>
        <v>1849</v>
      </c>
      <c r="K183">
        <f t="shared" ref="K183:K184" si="513" xml:space="preserve"> J183 * B183</f>
        <v>14792</v>
      </c>
      <c r="L183">
        <f t="shared" ref="L183:L184" si="514">(F183 - J183 - C183) * B183</f>
        <v>119592</v>
      </c>
      <c r="M183" s="2">
        <f t="shared" ref="M183:M184" si="515">L183/I183</f>
        <v>8.8876337693222354E-2</v>
      </c>
      <c r="N183" s="3">
        <f t="shared" ref="N183:N184" si="516">IF(ISBLANK(H183), 0, L183 / (24 * (H183-D183)))</f>
        <v>6153.962264164461</v>
      </c>
    </row>
    <row r="184" spans="1:14" x14ac:dyDescent="0.25">
      <c r="A184" t="s">
        <v>110</v>
      </c>
      <c r="B184">
        <v>4</v>
      </c>
      <c r="C184">
        <v>397002</v>
      </c>
      <c r="D184" s="1">
        <v>45335.54583333333</v>
      </c>
      <c r="E184" s="1">
        <v>45340.798611111109</v>
      </c>
      <c r="F184">
        <v>435998</v>
      </c>
      <c r="G184" s="1">
        <v>45340.798611111109</v>
      </c>
      <c r="H184" s="1">
        <v>45340.833333333336</v>
      </c>
      <c r="I184">
        <f t="shared" si="406"/>
        <v>1588008</v>
      </c>
      <c r="J184">
        <f t="shared" si="512"/>
        <v>4359</v>
      </c>
      <c r="K184">
        <f t="shared" si="513"/>
        <v>17436</v>
      </c>
      <c r="L184">
        <f t="shared" si="514"/>
        <v>138548</v>
      </c>
      <c r="M184" s="2">
        <f t="shared" si="515"/>
        <v>8.7246411856867226E-2</v>
      </c>
      <c r="N184" s="3">
        <f t="shared" si="516"/>
        <v>1091.7888100854805</v>
      </c>
    </row>
    <row r="185" spans="1:14" x14ac:dyDescent="0.25">
      <c r="A185" t="s">
        <v>104</v>
      </c>
      <c r="B185">
        <v>4</v>
      </c>
      <c r="C185">
        <v>947500</v>
      </c>
      <c r="D185" s="1">
        <v>45335.769444444442</v>
      </c>
      <c r="E185" s="1">
        <v>45336.353472222225</v>
      </c>
      <c r="F185">
        <v>996700</v>
      </c>
      <c r="G185" s="1">
        <v>45336.354166666664</v>
      </c>
      <c r="H185" s="1">
        <v>45336.761111111111</v>
      </c>
      <c r="I185">
        <f t="shared" si="406"/>
        <v>3790000</v>
      </c>
      <c r="J185">
        <f t="shared" ref="J185:J186" si="517" xml:space="preserve"> _xlfn.FLOOR.MATH(0.01 * F185)</f>
        <v>9967</v>
      </c>
      <c r="K185">
        <f t="shared" ref="K185:K186" si="518" xml:space="preserve"> J185 * B185</f>
        <v>39868</v>
      </c>
      <c r="L185">
        <f t="shared" ref="L185:L186" si="519">(F185 - J185 - C185) * B185</f>
        <v>156932</v>
      </c>
      <c r="M185" s="2">
        <f t="shared" ref="M185:M186" si="520">L185/I185</f>
        <v>4.1406860158311347E-2</v>
      </c>
      <c r="N185" s="3">
        <f t="shared" ref="N185:N186" si="521">IF(ISBLANK(H185), 0, L185 / (24 * (H185-D185)))</f>
        <v>6593.7815125921406</v>
      </c>
    </row>
    <row r="186" spans="1:14" x14ac:dyDescent="0.25">
      <c r="A186" t="s">
        <v>24</v>
      </c>
      <c r="B186">
        <v>1</v>
      </c>
      <c r="C186">
        <v>595003</v>
      </c>
      <c r="D186" s="1">
        <v>45335.773611111108</v>
      </c>
      <c r="E186" s="1">
        <v>45340.798611111109</v>
      </c>
      <c r="F186">
        <v>661998</v>
      </c>
      <c r="G186" s="1">
        <v>45340.800000000003</v>
      </c>
      <c r="H186" s="1">
        <v>45340.806944444441</v>
      </c>
      <c r="I186">
        <f t="shared" si="406"/>
        <v>595003</v>
      </c>
      <c r="J186">
        <f t="shared" si="517"/>
        <v>6619</v>
      </c>
      <c r="K186">
        <f t="shared" si="518"/>
        <v>6619</v>
      </c>
      <c r="L186">
        <f t="shared" si="519"/>
        <v>60376</v>
      </c>
      <c r="M186" s="2">
        <f t="shared" si="520"/>
        <v>0.10147175728525738</v>
      </c>
      <c r="N186" s="3">
        <f t="shared" si="521"/>
        <v>499.80132450335941</v>
      </c>
    </row>
    <row r="187" spans="1:14" x14ac:dyDescent="0.25">
      <c r="A187" t="s">
        <v>111</v>
      </c>
      <c r="B187">
        <v>4</v>
      </c>
      <c r="C187">
        <v>81700</v>
      </c>
      <c r="D187" s="1">
        <v>45336.354861111111</v>
      </c>
      <c r="E187" s="1">
        <v>45336.762499999997</v>
      </c>
      <c r="F187">
        <v>94900</v>
      </c>
      <c r="G187" s="1">
        <v>45336.762499999997</v>
      </c>
      <c r="H187" s="1">
        <v>45340.800000000003</v>
      </c>
      <c r="I187">
        <f t="shared" si="406"/>
        <v>326800</v>
      </c>
      <c r="J187">
        <f t="shared" ref="J187" si="522" xml:space="preserve"> _xlfn.FLOOR.MATH(0.01 * F187)</f>
        <v>949</v>
      </c>
      <c r="K187">
        <f t="shared" ref="K187" si="523" xml:space="preserve"> J187 * B187</f>
        <v>3796</v>
      </c>
      <c r="L187">
        <f t="shared" ref="L187" si="524">(F187 - J187 - C187) * B187</f>
        <v>49004</v>
      </c>
      <c r="M187" s="2">
        <f t="shared" ref="M187" si="525">L187/I187</f>
        <v>0.14995104039167687</v>
      </c>
      <c r="N187" s="3">
        <f t="shared" ref="N187" si="526">IF(ISBLANK(H187), 0, L187 / (24 * (H187-D187)))</f>
        <v>459.34072801093077</v>
      </c>
    </row>
    <row r="188" spans="1:14" x14ac:dyDescent="0.25">
      <c r="A188" t="s">
        <v>103</v>
      </c>
      <c r="B188">
        <v>4</v>
      </c>
      <c r="C188">
        <v>613200</v>
      </c>
      <c r="D188" s="1">
        <v>45336.763194444444</v>
      </c>
      <c r="E188" s="1">
        <v>45337.854166666664</v>
      </c>
      <c r="F188">
        <v>619800</v>
      </c>
      <c r="G188" s="1">
        <v>45337.854166666664</v>
      </c>
      <c r="H188" s="1">
        <v>45341.824305555558</v>
      </c>
      <c r="I188">
        <f t="shared" si="406"/>
        <v>2452800</v>
      </c>
      <c r="J188">
        <f t="shared" ref="J188:J189" si="527" xml:space="preserve"> _xlfn.FLOOR.MATH(0.01 * F188)</f>
        <v>6198</v>
      </c>
      <c r="K188">
        <f t="shared" ref="K188:K189" si="528" xml:space="preserve"> J188 * B188</f>
        <v>24792</v>
      </c>
      <c r="L188">
        <f t="shared" ref="L188:L189" si="529">(F188 - J188 - C188) * B188</f>
        <v>1608</v>
      </c>
      <c r="M188" s="2">
        <f t="shared" ref="M188:M189" si="530">L188/I188</f>
        <v>6.5557729941291586E-4</v>
      </c>
      <c r="N188" s="3">
        <f t="shared" ref="N188:N189" si="531">IF(ISBLANK(H188), 0, L188 / (24 * (H188-D188)))</f>
        <v>13.238199780453842</v>
      </c>
    </row>
    <row r="189" spans="1:14" x14ac:dyDescent="0.25">
      <c r="A189" t="s">
        <v>82</v>
      </c>
      <c r="B189">
        <v>4</v>
      </c>
      <c r="C189">
        <v>835002</v>
      </c>
      <c r="D189" s="1">
        <v>45336.763888888891</v>
      </c>
      <c r="E189" s="1">
        <v>45336.859027777777</v>
      </c>
      <c r="F189">
        <v>890500</v>
      </c>
      <c r="G189" s="1">
        <v>45336.859027777777</v>
      </c>
      <c r="H189" s="1">
        <v>45337.854166666664</v>
      </c>
      <c r="I189">
        <f t="shared" si="406"/>
        <v>3340008</v>
      </c>
      <c r="J189">
        <f t="shared" si="527"/>
        <v>8905</v>
      </c>
      <c r="K189">
        <f t="shared" si="528"/>
        <v>35620</v>
      </c>
      <c r="L189">
        <f t="shared" si="529"/>
        <v>186372</v>
      </c>
      <c r="M189" s="2">
        <f t="shared" si="530"/>
        <v>5.5799866347625515E-2</v>
      </c>
      <c r="N189" s="3">
        <f t="shared" si="531"/>
        <v>7122.4968153130312</v>
      </c>
    </row>
    <row r="190" spans="1:14" x14ac:dyDescent="0.25">
      <c r="A190" t="s">
        <v>112</v>
      </c>
      <c r="B190">
        <v>50</v>
      </c>
      <c r="C190">
        <v>10001</v>
      </c>
      <c r="D190" s="1">
        <v>45336.859722222223</v>
      </c>
      <c r="E190" s="1">
        <v>45339.5</v>
      </c>
      <c r="F190">
        <v>13500</v>
      </c>
      <c r="G190" s="1">
        <v>45339.5</v>
      </c>
      <c r="H190" s="1">
        <v>45340.798611111109</v>
      </c>
      <c r="I190">
        <f t="shared" si="406"/>
        <v>500050</v>
      </c>
      <c r="J190">
        <f t="shared" ref="J190" si="532" xml:space="preserve"> _xlfn.FLOOR.MATH(0.01 * F190)</f>
        <v>135</v>
      </c>
      <c r="K190">
        <f t="shared" ref="K190" si="533" xml:space="preserve"> J190 * B190</f>
        <v>6750</v>
      </c>
      <c r="L190">
        <f t="shared" ref="L190" si="534">(F190 - J190 - C190) * B190</f>
        <v>168200</v>
      </c>
      <c r="M190" s="2">
        <f t="shared" ref="M190" si="535">L190/I190</f>
        <v>0.33636636336366366</v>
      </c>
      <c r="N190" s="3">
        <f t="shared" ref="N190" si="536">IF(ISBLANK(H190), 0, L190 / (24 * (H190-D190)))</f>
        <v>1779.2665726387593</v>
      </c>
    </row>
    <row r="191" spans="1:14" x14ac:dyDescent="0.25">
      <c r="A191" t="s">
        <v>13</v>
      </c>
      <c r="B191">
        <v>4</v>
      </c>
      <c r="C191">
        <v>215003</v>
      </c>
      <c r="D191" s="1">
        <v>45337.854861111111</v>
      </c>
      <c r="E191" s="1">
        <v>45337.865277777775</v>
      </c>
      <c r="F191">
        <v>240500</v>
      </c>
      <c r="G191" s="1">
        <v>45337.865972222222</v>
      </c>
      <c r="H191" s="1">
        <v>45337.895833333336</v>
      </c>
      <c r="I191">
        <f t="shared" si="406"/>
        <v>860012</v>
      </c>
      <c r="J191">
        <f t="shared" ref="J191" si="537" xml:space="preserve"> _xlfn.FLOOR.MATH(0.01 * F191)</f>
        <v>2405</v>
      </c>
      <c r="K191">
        <f t="shared" ref="K191" si="538" xml:space="preserve"> J191 * B191</f>
        <v>9620</v>
      </c>
      <c r="L191">
        <f t="shared" ref="L191" si="539">(F191 - J191 - C191) * B191</f>
        <v>92368</v>
      </c>
      <c r="M191" s="2">
        <f t="shared" ref="M191" si="540">L191/I191</f>
        <v>0.10740315251415096</v>
      </c>
      <c r="N191" s="3">
        <f t="shared" ref="N191" si="541">IF(ISBLANK(H191), 0, L191 / (24 * (H191-D191)))</f>
        <v>93933.559316102881</v>
      </c>
    </row>
    <row r="192" spans="1:14" x14ac:dyDescent="0.25">
      <c r="A192" t="s">
        <v>22</v>
      </c>
      <c r="B192">
        <v>4</v>
      </c>
      <c r="C192">
        <v>372500</v>
      </c>
      <c r="D192" s="1">
        <v>45340.802083333336</v>
      </c>
      <c r="E192" s="1">
        <v>45340.826388888891</v>
      </c>
      <c r="F192">
        <v>393998</v>
      </c>
      <c r="G192" s="1">
        <v>45340.826388888891</v>
      </c>
      <c r="H192" s="1">
        <v>45340.349305555559</v>
      </c>
      <c r="I192">
        <f t="shared" si="406"/>
        <v>1490000</v>
      </c>
      <c r="J192">
        <f t="shared" ref="J192:J193" si="542" xml:space="preserve"> _xlfn.FLOOR.MATH(0.01 * F192)</f>
        <v>3939</v>
      </c>
      <c r="K192">
        <f t="shared" ref="K192:K193" si="543" xml:space="preserve"> J192 * B192</f>
        <v>15756</v>
      </c>
      <c r="L192">
        <f t="shared" ref="L192:L193" si="544">(F192 - J192 - C192) * B192</f>
        <v>70236</v>
      </c>
      <c r="M192" s="2">
        <f t="shared" ref="M192:M193" si="545">L192/I192</f>
        <v>4.713825503355705E-2</v>
      </c>
      <c r="N192" s="3">
        <f t="shared" ref="N192:N193" si="546">IF(ISBLANK(H192), 0, L192 / (24 * (H192-D192)))</f>
        <v>-6463.4355828382422</v>
      </c>
    </row>
    <row r="193" spans="1:14" x14ac:dyDescent="0.25">
      <c r="A193" t="s">
        <v>113</v>
      </c>
      <c r="B193">
        <v>4</v>
      </c>
      <c r="C193">
        <v>866002</v>
      </c>
      <c r="D193" s="1">
        <v>45340.804166666669</v>
      </c>
      <c r="E193" s="1">
        <v>45340.806944444441</v>
      </c>
      <c r="F193">
        <v>887998</v>
      </c>
      <c r="G193" s="1">
        <v>45340.806944444441</v>
      </c>
      <c r="H193" s="1">
        <v>45341.824999999997</v>
      </c>
      <c r="I193">
        <f t="shared" si="406"/>
        <v>3464008</v>
      </c>
      <c r="J193">
        <f t="shared" si="542"/>
        <v>8879</v>
      </c>
      <c r="K193">
        <f t="shared" si="543"/>
        <v>35516</v>
      </c>
      <c r="L193">
        <f t="shared" si="544"/>
        <v>52468</v>
      </c>
      <c r="M193" s="2">
        <f t="shared" si="545"/>
        <v>1.5146616289569771E-2</v>
      </c>
      <c r="N193" s="3">
        <f t="shared" si="546"/>
        <v>2141.5510204183392</v>
      </c>
    </row>
    <row r="194" spans="1:14" x14ac:dyDescent="0.25">
      <c r="A194" t="s">
        <v>49</v>
      </c>
      <c r="B194">
        <v>5</v>
      </c>
      <c r="C194">
        <v>267002</v>
      </c>
      <c r="D194" s="1">
        <v>45340.806944444441</v>
      </c>
      <c r="E194" s="1">
        <v>45340.348611111112</v>
      </c>
      <c r="F194">
        <v>288100</v>
      </c>
      <c r="G194" s="1">
        <v>45340.348611111112</v>
      </c>
      <c r="H194" s="1">
        <v>45341.824999999997</v>
      </c>
      <c r="I194">
        <f t="shared" si="406"/>
        <v>1335010</v>
      </c>
      <c r="J194">
        <f t="shared" ref="J194:J195" si="547" xml:space="preserve"> _xlfn.FLOOR.MATH(0.01 * F194)</f>
        <v>2881</v>
      </c>
      <c r="K194">
        <f t="shared" ref="K194:K195" si="548" xml:space="preserve"> J194 * B194</f>
        <v>14405</v>
      </c>
      <c r="L194">
        <f t="shared" ref="L194:L195" si="549">(F194 - J194 - C194) * B194</f>
        <v>91085</v>
      </c>
      <c r="M194" s="2">
        <f t="shared" ref="M194:M195" si="550">L194/I194</f>
        <v>6.822795334866405E-2</v>
      </c>
      <c r="N194" s="3">
        <f t="shared" ref="N194:N195" si="551">IF(ISBLANK(H194), 0, L194 / (24 * (H194-D194)))</f>
        <v>3727.8990450180954</v>
      </c>
    </row>
    <row r="195" spans="1:14" x14ac:dyDescent="0.25">
      <c r="A195" t="s">
        <v>42</v>
      </c>
      <c r="B195">
        <v>4</v>
      </c>
      <c r="C195">
        <v>703002</v>
      </c>
      <c r="D195" s="1">
        <v>45340.827777777777</v>
      </c>
      <c r="E195" s="1">
        <v>45340.349305555559</v>
      </c>
      <c r="F195">
        <v>739950</v>
      </c>
      <c r="G195" s="1">
        <v>45340.349305555559</v>
      </c>
      <c r="H195" s="1">
        <v>45341.824999999997</v>
      </c>
      <c r="I195">
        <f t="shared" si="406"/>
        <v>2812008</v>
      </c>
      <c r="J195">
        <f t="shared" si="547"/>
        <v>7399</v>
      </c>
      <c r="K195">
        <f t="shared" si="548"/>
        <v>29596</v>
      </c>
      <c r="L195">
        <f t="shared" si="549"/>
        <v>118196</v>
      </c>
      <c r="M195" s="2">
        <f t="shared" si="550"/>
        <v>4.2032597346806977E-2</v>
      </c>
      <c r="N195" s="3">
        <f t="shared" si="551"/>
        <v>4938.5515320422346</v>
      </c>
    </row>
    <row r="196" spans="1:14" x14ac:dyDescent="0.25">
      <c r="A196" t="s">
        <v>114</v>
      </c>
      <c r="B196">
        <v>5</v>
      </c>
      <c r="C196">
        <v>855002</v>
      </c>
      <c r="D196" s="1">
        <v>45340.835416666669</v>
      </c>
      <c r="E196" s="1">
        <v>45340.347916666666</v>
      </c>
      <c r="F196">
        <v>882998</v>
      </c>
      <c r="G196" s="1">
        <v>45340.347916666666</v>
      </c>
      <c r="H196" s="1">
        <v>45341.824999999997</v>
      </c>
      <c r="I196">
        <f t="shared" si="406"/>
        <v>4275010</v>
      </c>
      <c r="J196">
        <f t="shared" ref="J196" si="552" xml:space="preserve"> _xlfn.FLOOR.MATH(0.01 * F196)</f>
        <v>8829</v>
      </c>
      <c r="K196">
        <f t="shared" ref="K196" si="553" xml:space="preserve"> J196 * B196</f>
        <v>44145</v>
      </c>
      <c r="L196">
        <f t="shared" ref="L196" si="554">(F196 - J196 - C196) * B196</f>
        <v>95835</v>
      </c>
      <c r="M196" s="2">
        <f t="shared" ref="M196" si="555">L196/I196</f>
        <v>2.2417491421072699E-2</v>
      </c>
      <c r="N196" s="3">
        <f t="shared" ref="N196" si="556">IF(ISBLANK(H196), 0, L196 / (24 * (H196-D196)))</f>
        <v>4035.1578947566213</v>
      </c>
    </row>
    <row r="197" spans="1:14" x14ac:dyDescent="0.25">
      <c r="A197" t="s">
        <v>34</v>
      </c>
      <c r="B197">
        <v>5</v>
      </c>
      <c r="C197">
        <v>178100</v>
      </c>
      <c r="D197" s="1">
        <v>45340.350694444445</v>
      </c>
      <c r="E197" s="1">
        <v>45341.824999999997</v>
      </c>
      <c r="F197">
        <v>196998</v>
      </c>
      <c r="G197" s="1">
        <v>45341.824999999997</v>
      </c>
      <c r="H197" s="1">
        <v>45341.861111111109</v>
      </c>
      <c r="I197">
        <f t="shared" si="406"/>
        <v>890500</v>
      </c>
      <c r="J197">
        <f t="shared" ref="J197" si="557" xml:space="preserve"> _xlfn.FLOOR.MATH(0.01 * F197)</f>
        <v>1969</v>
      </c>
      <c r="K197">
        <f t="shared" ref="K197" si="558" xml:space="preserve"> J197 * B197</f>
        <v>9845</v>
      </c>
      <c r="L197">
        <f t="shared" ref="L197" si="559">(F197 - J197 - C197) * B197</f>
        <v>84645</v>
      </c>
      <c r="M197" s="2">
        <f t="shared" ref="M197" si="560">L197/I197</f>
        <v>9.5053340819764173E-2</v>
      </c>
      <c r="N197" s="3">
        <f t="shared" ref="N197" si="561">IF(ISBLANK(H197), 0, L197 / (24 * (H197-D197)))</f>
        <v>2335.0344827623703</v>
      </c>
    </row>
    <row r="198" spans="1:14" x14ac:dyDescent="0.25">
      <c r="A198" t="s">
        <v>110</v>
      </c>
      <c r="B198">
        <v>4</v>
      </c>
      <c r="C198">
        <v>425700</v>
      </c>
      <c r="D198" s="1">
        <v>45341.825694444444</v>
      </c>
      <c r="E198" s="1">
        <v>45342.324999999997</v>
      </c>
      <c r="F198">
        <v>442998</v>
      </c>
      <c r="G198" s="1">
        <v>45342.324999999997</v>
      </c>
      <c r="H198" s="1">
        <v>45342.814583333333</v>
      </c>
      <c r="I198">
        <f t="shared" si="406"/>
        <v>1702800</v>
      </c>
      <c r="J198">
        <f t="shared" ref="J198:J202" si="562" xml:space="preserve"> _xlfn.FLOOR.MATH(0.01 * F198)</f>
        <v>4429</v>
      </c>
      <c r="K198">
        <f t="shared" ref="K198:K202" si="563" xml:space="preserve"> J198 * B198</f>
        <v>17716</v>
      </c>
      <c r="L198">
        <f t="shared" ref="L198:L202" si="564">(F198 - J198 - C198) * B198</f>
        <v>51476</v>
      </c>
      <c r="M198" s="2">
        <f t="shared" ref="M198:M202" si="565">L198/I198</f>
        <v>3.023020906741837E-2</v>
      </c>
      <c r="N198" s="3">
        <f t="shared" ref="N198:N202" si="566">IF(ISBLANK(H198), 0, L198 / (24 * (H198-D198)))</f>
        <v>2168.9325842693083</v>
      </c>
    </row>
    <row r="199" spans="1:14" x14ac:dyDescent="0.25">
      <c r="A199" t="s">
        <v>13</v>
      </c>
      <c r="B199">
        <v>6</v>
      </c>
      <c r="C199">
        <v>230005</v>
      </c>
      <c r="D199" s="1">
        <v>45341.826388888891</v>
      </c>
      <c r="E199" s="1">
        <v>45342.324999999997</v>
      </c>
      <c r="F199">
        <v>259500</v>
      </c>
      <c r="G199" s="1">
        <v>45342.324999999997</v>
      </c>
      <c r="H199" s="1">
        <v>45342.814583333333</v>
      </c>
      <c r="I199">
        <f t="shared" si="406"/>
        <v>1380030</v>
      </c>
      <c r="J199">
        <f t="shared" si="562"/>
        <v>2595</v>
      </c>
      <c r="K199">
        <f t="shared" si="563"/>
        <v>15570</v>
      </c>
      <c r="L199">
        <f t="shared" si="564"/>
        <v>161400</v>
      </c>
      <c r="M199" s="2">
        <f t="shared" si="565"/>
        <v>0.11695397926132041</v>
      </c>
      <c r="N199" s="3">
        <f t="shared" si="566"/>
        <v>6805.3408292484883</v>
      </c>
    </row>
    <row r="200" spans="1:14" x14ac:dyDescent="0.25">
      <c r="A200" t="s">
        <v>115</v>
      </c>
      <c r="B200">
        <v>50</v>
      </c>
      <c r="C200">
        <v>5605</v>
      </c>
      <c r="D200" s="1">
        <v>45341.826388888891</v>
      </c>
      <c r="E200" s="1">
        <v>45341.861111111109</v>
      </c>
      <c r="F200">
        <v>7490</v>
      </c>
      <c r="G200" s="1">
        <v>45341.861805555556</v>
      </c>
      <c r="H200" s="1">
        <v>45342.325694444444</v>
      </c>
      <c r="I200">
        <f t="shared" si="406"/>
        <v>280250</v>
      </c>
      <c r="J200">
        <f t="shared" si="562"/>
        <v>74</v>
      </c>
      <c r="K200">
        <f t="shared" si="563"/>
        <v>3700</v>
      </c>
      <c r="L200">
        <f t="shared" si="564"/>
        <v>90550</v>
      </c>
      <c r="M200" s="2">
        <f t="shared" si="565"/>
        <v>0.32310437109723461</v>
      </c>
      <c r="N200" s="3">
        <f t="shared" si="566"/>
        <v>7556.3282336921156</v>
      </c>
    </row>
    <row r="201" spans="1:14" x14ac:dyDescent="0.25">
      <c r="A201" t="s">
        <v>40</v>
      </c>
      <c r="B201">
        <v>4</v>
      </c>
      <c r="C201">
        <v>553002</v>
      </c>
      <c r="D201" s="1">
        <v>45341.82708333333</v>
      </c>
      <c r="E201" s="1">
        <v>45342.324999999997</v>
      </c>
      <c r="F201">
        <v>604998</v>
      </c>
      <c r="G201" s="1">
        <v>45342.325694444444</v>
      </c>
      <c r="H201" s="1">
        <v>45342.814583333333</v>
      </c>
      <c r="I201">
        <f t="shared" si="406"/>
        <v>2212008</v>
      </c>
      <c r="J201">
        <f t="shared" si="562"/>
        <v>6049</v>
      </c>
      <c r="K201">
        <f t="shared" si="563"/>
        <v>24196</v>
      </c>
      <c r="L201">
        <f t="shared" si="564"/>
        <v>183788</v>
      </c>
      <c r="M201" s="2">
        <f t="shared" si="565"/>
        <v>8.308649878300621E-2</v>
      </c>
      <c r="N201" s="3">
        <f t="shared" si="566"/>
        <v>7754.767932466596</v>
      </c>
    </row>
    <row r="202" spans="1:14" x14ac:dyDescent="0.25">
      <c r="A202" t="s">
        <v>80</v>
      </c>
      <c r="B202">
        <v>8</v>
      </c>
      <c r="C202">
        <v>80500</v>
      </c>
      <c r="D202" s="1">
        <v>45341.827777777777</v>
      </c>
      <c r="E202" s="1">
        <v>45341.861111111109</v>
      </c>
      <c r="F202">
        <v>92980</v>
      </c>
      <c r="G202" s="1">
        <v>45341.861805555556</v>
      </c>
      <c r="H202" s="1">
        <v>45342.324999999997</v>
      </c>
      <c r="I202">
        <f t="shared" si="406"/>
        <v>644000</v>
      </c>
      <c r="J202">
        <f t="shared" si="562"/>
        <v>929</v>
      </c>
      <c r="K202">
        <f t="shared" si="563"/>
        <v>7432</v>
      </c>
      <c r="L202">
        <f t="shared" si="564"/>
        <v>92408</v>
      </c>
      <c r="M202" s="2">
        <f t="shared" si="565"/>
        <v>0.14349068322981368</v>
      </c>
      <c r="N202" s="3">
        <f t="shared" si="566"/>
        <v>7743.6871508656877</v>
      </c>
    </row>
    <row r="203" spans="1:14" x14ac:dyDescent="0.25">
      <c r="A203" t="s">
        <v>116</v>
      </c>
      <c r="B203">
        <v>5</v>
      </c>
      <c r="C203">
        <v>195002</v>
      </c>
      <c r="D203" s="1">
        <v>45341.863888888889</v>
      </c>
      <c r="E203" s="1">
        <v>45342.813888888886</v>
      </c>
      <c r="F203">
        <v>233998</v>
      </c>
      <c r="G203" s="1">
        <v>45342.813888888886</v>
      </c>
      <c r="H203" s="1">
        <v>45342.845833333333</v>
      </c>
      <c r="I203">
        <f t="shared" si="406"/>
        <v>975010</v>
      </c>
      <c r="J203">
        <f t="shared" ref="J203" si="567" xml:space="preserve"> _xlfn.FLOOR.MATH(0.01 * F203)</f>
        <v>2339</v>
      </c>
      <c r="K203">
        <f t="shared" ref="K203" si="568" xml:space="preserve"> J203 * B203</f>
        <v>11695</v>
      </c>
      <c r="L203">
        <f t="shared" ref="L203" si="569">(F203 - J203 - C203) * B203</f>
        <v>183285</v>
      </c>
      <c r="M203" s="2">
        <f t="shared" ref="M203" si="570">L203/I203</f>
        <v>0.18798268735705276</v>
      </c>
      <c r="N203" s="3">
        <f t="shared" ref="N203" si="571">IF(ISBLANK(H203), 0, L203 / (24 * (H203-D203)))</f>
        <v>7777.2984441352501</v>
      </c>
    </row>
    <row r="204" spans="1:14" x14ac:dyDescent="0.25">
      <c r="A204" t="s">
        <v>58</v>
      </c>
      <c r="B204">
        <v>2</v>
      </c>
      <c r="C204">
        <v>915002</v>
      </c>
      <c r="D204" s="1">
        <v>45341.32708333333</v>
      </c>
      <c r="E204" s="1">
        <v>45342.813888888886</v>
      </c>
      <c r="F204">
        <v>1049000</v>
      </c>
      <c r="G204" s="1">
        <v>45342.813888888886</v>
      </c>
      <c r="H204" s="1">
        <v>45344.356249999997</v>
      </c>
      <c r="I204">
        <f t="shared" si="406"/>
        <v>1830004</v>
      </c>
      <c r="J204">
        <f t="shared" ref="J204:J205" si="572" xml:space="preserve"> _xlfn.FLOOR.MATH(0.01 * F204)</f>
        <v>10490</v>
      </c>
      <c r="K204">
        <f t="shared" ref="K204:K205" si="573" xml:space="preserve"> J204 * B204</f>
        <v>20980</v>
      </c>
      <c r="L204">
        <f t="shared" ref="L204:L205" si="574">(F204 - J204 - C204) * B204</f>
        <v>247016</v>
      </c>
      <c r="M204" s="2">
        <f t="shared" ref="M204:M205" si="575">L204/I204</f>
        <v>0.13498112572431537</v>
      </c>
      <c r="N204" s="3">
        <f t="shared" ref="N204:N205" si="576">IF(ISBLANK(H204), 0, L204 / (24 * (H204-D204)))</f>
        <v>3397.7441540572277</v>
      </c>
    </row>
    <row r="205" spans="1:14" x14ac:dyDescent="0.25">
      <c r="A205" t="s">
        <v>73</v>
      </c>
      <c r="B205">
        <v>4</v>
      </c>
      <c r="C205">
        <v>719600</v>
      </c>
      <c r="D205" s="1">
        <v>45341.327777777777</v>
      </c>
      <c r="E205" s="1">
        <v>45342.813888888886</v>
      </c>
      <c r="F205">
        <v>733998</v>
      </c>
      <c r="G205" s="1">
        <v>45342.813888888886</v>
      </c>
      <c r="H205" s="1">
        <v>45342.845833333333</v>
      </c>
      <c r="I205">
        <f t="shared" si="406"/>
        <v>2878400</v>
      </c>
      <c r="J205">
        <f t="shared" si="572"/>
        <v>7339</v>
      </c>
      <c r="K205">
        <f t="shared" si="573"/>
        <v>29356</v>
      </c>
      <c r="L205">
        <f t="shared" si="574"/>
        <v>28236</v>
      </c>
      <c r="M205" s="2">
        <f t="shared" si="575"/>
        <v>9.8096164535853257E-3</v>
      </c>
      <c r="N205" s="3">
        <f t="shared" si="576"/>
        <v>775.00457456508616</v>
      </c>
    </row>
    <row r="206" spans="1:14" x14ac:dyDescent="0.25">
      <c r="A206" t="s">
        <v>89</v>
      </c>
      <c r="B206">
        <v>4</v>
      </c>
      <c r="C206">
        <v>100500</v>
      </c>
      <c r="D206" s="1">
        <v>45342.81527777778</v>
      </c>
      <c r="E206" s="1">
        <v>45343.376388888886</v>
      </c>
      <c r="F206">
        <v>114998</v>
      </c>
      <c r="G206" s="1">
        <v>45343.376388888886</v>
      </c>
      <c r="H206" s="1">
        <v>45344.356249999997</v>
      </c>
      <c r="I206">
        <f t="shared" si="406"/>
        <v>402000</v>
      </c>
      <c r="J206">
        <f t="shared" ref="J206:J208" si="577" xml:space="preserve"> _xlfn.FLOOR.MATH(0.01 * F206)</f>
        <v>1149</v>
      </c>
      <c r="K206">
        <f t="shared" ref="K206:K208" si="578" xml:space="preserve"> J206 * B206</f>
        <v>4596</v>
      </c>
      <c r="L206">
        <f t="shared" ref="L206:L208" si="579">(F206 - J206 - C206) * B206</f>
        <v>53396</v>
      </c>
      <c r="M206" s="2">
        <f t="shared" ref="M206:M208" si="580">L206/I206</f>
        <v>0.13282587064676618</v>
      </c>
      <c r="N206" s="3">
        <f t="shared" ref="N206:N208" si="581">IF(ISBLANK(H206), 0, L206 / (24 * (H206-D206)))</f>
        <v>1443.7854889633838</v>
      </c>
    </row>
    <row r="207" spans="1:14" x14ac:dyDescent="0.25">
      <c r="A207" t="s">
        <v>117</v>
      </c>
      <c r="B207">
        <v>8</v>
      </c>
      <c r="C207">
        <v>26100</v>
      </c>
      <c r="D207" s="1">
        <v>45342.815972222219</v>
      </c>
      <c r="E207" s="1">
        <v>45342.871527777781</v>
      </c>
      <c r="F207">
        <v>38900</v>
      </c>
      <c r="G207" s="1">
        <v>45342.871527777781</v>
      </c>
      <c r="H207" s="1">
        <v>45343.376388888886</v>
      </c>
      <c r="I207">
        <f t="shared" si="406"/>
        <v>208800</v>
      </c>
      <c r="J207">
        <f t="shared" si="577"/>
        <v>389</v>
      </c>
      <c r="K207">
        <f t="shared" si="578"/>
        <v>3112</v>
      </c>
      <c r="L207">
        <f t="shared" si="579"/>
        <v>99288</v>
      </c>
      <c r="M207" s="2">
        <f t="shared" si="580"/>
        <v>0.47551724137931034</v>
      </c>
      <c r="N207" s="3">
        <f t="shared" si="581"/>
        <v>7382.0074349378483</v>
      </c>
    </row>
    <row r="208" spans="1:14" x14ac:dyDescent="0.25">
      <c r="A208" t="s">
        <v>118</v>
      </c>
      <c r="B208">
        <v>6</v>
      </c>
      <c r="C208">
        <v>29500</v>
      </c>
      <c r="D208" s="1">
        <v>45342.816666666666</v>
      </c>
      <c r="E208" s="1">
        <v>45342.870833333334</v>
      </c>
      <c r="F208">
        <v>42997</v>
      </c>
      <c r="G208" s="1">
        <v>45342.871527777781</v>
      </c>
      <c r="H208" s="1">
        <v>45343.376388888886</v>
      </c>
      <c r="I208">
        <f t="shared" si="406"/>
        <v>177000</v>
      </c>
      <c r="J208">
        <f t="shared" si="577"/>
        <v>429</v>
      </c>
      <c r="K208">
        <f t="shared" si="578"/>
        <v>2574</v>
      </c>
      <c r="L208">
        <f t="shared" si="579"/>
        <v>78408</v>
      </c>
      <c r="M208" s="2">
        <f t="shared" si="580"/>
        <v>0.44298305084745765</v>
      </c>
      <c r="N208" s="3">
        <f t="shared" si="581"/>
        <v>5836.8238213584973</v>
      </c>
    </row>
    <row r="209" spans="1:14" x14ac:dyDescent="0.25">
      <c r="A209" t="s">
        <v>56</v>
      </c>
      <c r="B209">
        <v>8</v>
      </c>
      <c r="C209">
        <v>582002</v>
      </c>
      <c r="D209" s="1">
        <v>45342.84652777778</v>
      </c>
      <c r="E209" s="1">
        <v>45342.870833333334</v>
      </c>
      <c r="F209">
        <v>602997</v>
      </c>
      <c r="G209" s="1">
        <v>45342.870833333334</v>
      </c>
      <c r="H209" s="1">
        <v>45343.376388888886</v>
      </c>
      <c r="I209">
        <f t="shared" si="406"/>
        <v>4656016</v>
      </c>
      <c r="J209">
        <f t="shared" ref="J209:J210" si="582" xml:space="preserve"> _xlfn.FLOOR.MATH(0.01 * F209)</f>
        <v>6029</v>
      </c>
      <c r="K209">
        <f t="shared" ref="K209:K210" si="583" xml:space="preserve"> J209 * B209</f>
        <v>48232</v>
      </c>
      <c r="L209">
        <f t="shared" ref="L209:L210" si="584">(F209 - J209 - C209) * B209</f>
        <v>119728</v>
      </c>
      <c r="M209" s="2">
        <f t="shared" ref="M209:M210" si="585">L209/I209</f>
        <v>2.5714688265676064E-2</v>
      </c>
      <c r="N209" s="3">
        <f t="shared" ref="N209:N210" si="586">IF(ISBLANK(H209), 0, L209 / (24 * (H209-D209)))</f>
        <v>9415.0458716400772</v>
      </c>
    </row>
    <row r="210" spans="1:14" x14ac:dyDescent="0.25">
      <c r="A210" t="s">
        <v>26</v>
      </c>
      <c r="B210">
        <v>8</v>
      </c>
      <c r="C210">
        <v>450500</v>
      </c>
      <c r="D210" s="1">
        <v>45342.847222222219</v>
      </c>
      <c r="E210" s="1">
        <v>45343.376388888886</v>
      </c>
      <c r="F210">
        <v>477998</v>
      </c>
      <c r="G210" s="1">
        <v>45343.376388888886</v>
      </c>
      <c r="H210" s="1">
        <v>45344.356249999997</v>
      </c>
      <c r="I210">
        <f t="shared" si="406"/>
        <v>3604000</v>
      </c>
      <c r="J210">
        <f t="shared" si="582"/>
        <v>4779</v>
      </c>
      <c r="K210">
        <f t="shared" si="583"/>
        <v>38232</v>
      </c>
      <c r="L210">
        <f t="shared" si="584"/>
        <v>181752</v>
      </c>
      <c r="M210" s="2">
        <f t="shared" si="585"/>
        <v>5.0430632630410657E-2</v>
      </c>
      <c r="N210" s="3">
        <f t="shared" si="586"/>
        <v>5018.4629544397894</v>
      </c>
    </row>
    <row r="211" spans="1:14" x14ac:dyDescent="0.25">
      <c r="A211" t="s">
        <v>80</v>
      </c>
      <c r="B211">
        <v>8</v>
      </c>
      <c r="C211">
        <v>86002</v>
      </c>
      <c r="D211" s="1">
        <v>45343.37777777778</v>
      </c>
      <c r="E211" s="1">
        <v>45343.819444444445</v>
      </c>
      <c r="F211">
        <v>119800</v>
      </c>
      <c r="G211" s="1">
        <v>45343.819444444445</v>
      </c>
      <c r="H211" s="1">
        <v>45344.356249999997</v>
      </c>
      <c r="I211">
        <f t="shared" si="406"/>
        <v>688016</v>
      </c>
      <c r="J211">
        <f t="shared" ref="J211:J213" si="587" xml:space="preserve"> _xlfn.FLOOR.MATH(0.01 * F211)</f>
        <v>1198</v>
      </c>
      <c r="K211">
        <f t="shared" ref="K211:K213" si="588" xml:space="preserve"> J211 * B211</f>
        <v>9584</v>
      </c>
      <c r="L211">
        <f t="shared" ref="L211:L213" si="589">(F211 - J211 - C211) * B211</f>
        <v>260800</v>
      </c>
      <c r="M211" s="2">
        <f t="shared" ref="M211:M213" si="590">L211/I211</f>
        <v>0.37906095207088208</v>
      </c>
      <c r="N211" s="3">
        <f t="shared" ref="N211:N213" si="591">IF(ISBLANK(H211), 0, L211 / (24 * (H211-D211)))</f>
        <v>11105.748758037606</v>
      </c>
    </row>
    <row r="212" spans="1:14" x14ac:dyDescent="0.25">
      <c r="A212" t="s">
        <v>42</v>
      </c>
      <c r="B212">
        <v>5</v>
      </c>
      <c r="C212">
        <v>700500</v>
      </c>
      <c r="D212" s="1">
        <v>45343.379166666666</v>
      </c>
      <c r="E212" s="1">
        <v>45343.819444444445</v>
      </c>
      <c r="F212">
        <v>734998</v>
      </c>
      <c r="G212" s="1">
        <v>45343.819444444445</v>
      </c>
      <c r="H212" s="1">
        <v>45344.356249999997</v>
      </c>
      <c r="I212">
        <f t="shared" si="406"/>
        <v>3502500</v>
      </c>
      <c r="J212">
        <f t="shared" si="587"/>
        <v>7349</v>
      </c>
      <c r="K212">
        <f t="shared" si="588"/>
        <v>36745</v>
      </c>
      <c r="L212">
        <f t="shared" si="589"/>
        <v>135745</v>
      </c>
      <c r="M212" s="2">
        <f t="shared" si="590"/>
        <v>3.8756602426837976E-2</v>
      </c>
      <c r="N212" s="3">
        <f t="shared" si="591"/>
        <v>5788.6993603526462</v>
      </c>
    </row>
    <row r="213" spans="1:14" x14ac:dyDescent="0.25">
      <c r="A213" t="s">
        <v>86</v>
      </c>
      <c r="B213">
        <v>2</v>
      </c>
      <c r="C213">
        <v>1233002</v>
      </c>
      <c r="D213" s="1">
        <v>45343.379861111112</v>
      </c>
      <c r="E213" s="1">
        <v>45343.819444444445</v>
      </c>
      <c r="F213">
        <v>1309998</v>
      </c>
      <c r="G213" s="1">
        <v>45343.819444444445</v>
      </c>
      <c r="H213" s="1">
        <v>45344.356249999997</v>
      </c>
      <c r="I213">
        <f t="shared" si="406"/>
        <v>2466004</v>
      </c>
      <c r="J213">
        <f t="shared" si="587"/>
        <v>13099</v>
      </c>
      <c r="K213">
        <f t="shared" si="588"/>
        <v>26198</v>
      </c>
      <c r="L213">
        <f t="shared" si="589"/>
        <v>127794</v>
      </c>
      <c r="M213" s="2">
        <f t="shared" si="590"/>
        <v>5.1822300369342468E-2</v>
      </c>
      <c r="N213" s="3">
        <f t="shared" si="591"/>
        <v>5453.5135135369937</v>
      </c>
    </row>
    <row r="214" spans="1:14" x14ac:dyDescent="0.25">
      <c r="A214" t="s">
        <v>116</v>
      </c>
      <c r="B214">
        <v>8</v>
      </c>
      <c r="C214">
        <v>197100</v>
      </c>
      <c r="D214" s="1">
        <v>45343.820833333331</v>
      </c>
      <c r="E214" s="1">
        <v>45344.356944444444</v>
      </c>
      <c r="F214">
        <v>210800</v>
      </c>
      <c r="G214" s="1">
        <v>45344.356944444444</v>
      </c>
      <c r="H214" s="1">
        <v>45344.72152777778</v>
      </c>
      <c r="I214">
        <f t="shared" si="406"/>
        <v>1576800</v>
      </c>
      <c r="J214">
        <f t="shared" ref="J214" si="592" xml:space="preserve"> _xlfn.FLOOR.MATH(0.01 * F214)</f>
        <v>2108</v>
      </c>
      <c r="K214">
        <f t="shared" ref="K214" si="593" xml:space="preserve"> J214 * B214</f>
        <v>16864</v>
      </c>
      <c r="L214">
        <f t="shared" ref="L214" si="594">(F214 - J214 - C214) * B214</f>
        <v>92736</v>
      </c>
      <c r="M214" s="2">
        <f t="shared" ref="M214" si="595">L214/I214</f>
        <v>5.8812785388127856E-2</v>
      </c>
      <c r="N214" s="3">
        <f t="shared" ref="N214" si="596">IF(ISBLANK(H214), 0, L214 / (24 * (H214-D214)))</f>
        <v>4290.0231302829807</v>
      </c>
    </row>
    <row r="215" spans="1:14" x14ac:dyDescent="0.25">
      <c r="A215" t="s">
        <v>13</v>
      </c>
      <c r="B215">
        <v>8</v>
      </c>
      <c r="C215">
        <v>228500</v>
      </c>
      <c r="D215" s="1">
        <v>45343.839583333334</v>
      </c>
      <c r="E215" s="1">
        <v>45344.356944444444</v>
      </c>
      <c r="F215">
        <v>238200</v>
      </c>
      <c r="G215" s="1">
        <v>45344.356944444444</v>
      </c>
      <c r="H215" s="1">
        <v>45344.72152777778</v>
      </c>
      <c r="I215">
        <f t="shared" si="406"/>
        <v>1828000</v>
      </c>
      <c r="J215">
        <f t="shared" ref="J215:J216" si="597" xml:space="preserve"> _xlfn.FLOOR.MATH(0.01 * F215)</f>
        <v>2382</v>
      </c>
      <c r="K215">
        <f t="shared" ref="K215:K216" si="598" xml:space="preserve"> J215 * B215</f>
        <v>19056</v>
      </c>
      <c r="L215">
        <f t="shared" ref="L215:L216" si="599">(F215 - J215 - C215) * B215</f>
        <v>58544</v>
      </c>
      <c r="M215" s="2">
        <f t="shared" ref="M215:M216" si="600">L215/I215</f>
        <v>3.202625820568928E-2</v>
      </c>
      <c r="N215" s="3">
        <f t="shared" ref="N215:N216" si="601">IF(ISBLANK(H215), 0, L215 / (24 * (H215-D215)))</f>
        <v>2765.8582677140002</v>
      </c>
    </row>
    <row r="216" spans="1:14" x14ac:dyDescent="0.25">
      <c r="A216" t="s">
        <v>26</v>
      </c>
      <c r="B216">
        <v>8</v>
      </c>
      <c r="C216">
        <v>407002</v>
      </c>
      <c r="D216" s="1">
        <v>45343.840277777781</v>
      </c>
      <c r="E216" s="1">
        <v>45344.356944444444</v>
      </c>
      <c r="F216">
        <v>430500</v>
      </c>
      <c r="G216" s="1">
        <v>45344.356944444444</v>
      </c>
      <c r="H216" s="1">
        <v>45344.72152777778</v>
      </c>
      <c r="I216">
        <f t="shared" si="406"/>
        <v>3256016</v>
      </c>
      <c r="J216">
        <f t="shared" si="597"/>
        <v>4305</v>
      </c>
      <c r="K216">
        <f t="shared" si="598"/>
        <v>34440</v>
      </c>
      <c r="L216">
        <f t="shared" si="599"/>
        <v>153544</v>
      </c>
      <c r="M216" s="2">
        <f t="shared" si="600"/>
        <v>4.7157016427437706E-2</v>
      </c>
      <c r="N216" s="3">
        <f t="shared" si="601"/>
        <v>7259.7635933926022</v>
      </c>
    </row>
    <row r="217" spans="1:14" x14ac:dyDescent="0.25">
      <c r="A217" t="s">
        <v>52</v>
      </c>
      <c r="B217">
        <v>8</v>
      </c>
      <c r="C217">
        <v>718120</v>
      </c>
      <c r="D217" s="1">
        <v>45344.35833333333</v>
      </c>
      <c r="E217" s="1">
        <v>45344.72152777778</v>
      </c>
      <c r="F217">
        <v>745600</v>
      </c>
      <c r="G217" s="1">
        <v>45344.72152777778</v>
      </c>
      <c r="H217" s="1">
        <v>45344.724999999999</v>
      </c>
      <c r="I217">
        <f t="shared" si="406"/>
        <v>5744960</v>
      </c>
      <c r="J217">
        <f t="shared" ref="J217:J219" si="602" xml:space="preserve"> _xlfn.FLOOR.MATH(0.01 * F217)</f>
        <v>7456</v>
      </c>
      <c r="K217">
        <f t="shared" ref="K217:K219" si="603" xml:space="preserve"> J217 * B217</f>
        <v>59648</v>
      </c>
      <c r="L217">
        <f t="shared" ref="L217:L219" si="604">(F217 - J217 - C217) * B217</f>
        <v>160192</v>
      </c>
      <c r="M217" s="2">
        <f t="shared" ref="M217:M219" si="605">L217/I217</f>
        <v>2.7883919122152285E-2</v>
      </c>
      <c r="N217" s="3">
        <f t="shared" ref="N217:N219" si="606">IF(ISBLANK(H217), 0, L217 / (24 * (H217-D217)))</f>
        <v>18203.636363540038</v>
      </c>
    </row>
    <row r="218" spans="1:14" x14ac:dyDescent="0.25">
      <c r="A218" t="s">
        <v>25</v>
      </c>
      <c r="B218">
        <v>6</v>
      </c>
      <c r="C218">
        <v>532002</v>
      </c>
      <c r="D218" s="1">
        <v>45344.359027777777</v>
      </c>
      <c r="E218" s="1">
        <v>45344.72152777778</v>
      </c>
      <c r="F218">
        <v>568700</v>
      </c>
      <c r="G218" s="1">
        <v>45344.72152777778</v>
      </c>
      <c r="H218" s="1">
        <v>45344.818749999999</v>
      </c>
      <c r="I218">
        <f t="shared" si="406"/>
        <v>3192012</v>
      </c>
      <c r="J218">
        <f t="shared" si="602"/>
        <v>5687</v>
      </c>
      <c r="K218">
        <f t="shared" si="603"/>
        <v>34122</v>
      </c>
      <c r="L218">
        <f t="shared" si="604"/>
        <v>186066</v>
      </c>
      <c r="M218" s="2">
        <f t="shared" si="605"/>
        <v>5.8291134243856228E-2</v>
      </c>
      <c r="N218" s="3">
        <f t="shared" si="606"/>
        <v>16863.987915419719</v>
      </c>
    </row>
    <row r="219" spans="1:14" x14ac:dyDescent="0.25">
      <c r="A219" t="s">
        <v>67</v>
      </c>
      <c r="B219">
        <v>3</v>
      </c>
      <c r="C219">
        <v>935004</v>
      </c>
      <c r="D219" s="1">
        <v>45344.359722222223</v>
      </c>
      <c r="E219" s="1">
        <v>45344.72152777778</v>
      </c>
      <c r="F219">
        <v>1004998</v>
      </c>
      <c r="G219" s="1">
        <v>45344.72152777778</v>
      </c>
      <c r="H219" s="1">
        <v>45344.818749999999</v>
      </c>
      <c r="I219">
        <f t="shared" si="406"/>
        <v>2805012</v>
      </c>
      <c r="J219">
        <f t="shared" si="602"/>
        <v>10049</v>
      </c>
      <c r="K219">
        <f t="shared" si="603"/>
        <v>30147</v>
      </c>
      <c r="L219">
        <f t="shared" si="604"/>
        <v>179835</v>
      </c>
      <c r="M219" s="2">
        <f t="shared" si="605"/>
        <v>6.411202518919705E-2</v>
      </c>
      <c r="N219" s="3">
        <f t="shared" si="606"/>
        <v>16323.903177096538</v>
      </c>
    </row>
    <row r="220" spans="1:14" x14ac:dyDescent="0.25">
      <c r="A220" t="s">
        <v>56</v>
      </c>
      <c r="B220">
        <v>8</v>
      </c>
      <c r="C220">
        <v>556002</v>
      </c>
      <c r="D220" s="1">
        <v>45344.722916666666</v>
      </c>
      <c r="E220" s="1">
        <v>45344.818749999999</v>
      </c>
      <c r="F220">
        <v>596998</v>
      </c>
      <c r="G220" s="1">
        <v>45344.818749999999</v>
      </c>
      <c r="H220" s="1">
        <v>45345.365972222222</v>
      </c>
      <c r="I220">
        <f t="shared" si="406"/>
        <v>4448016</v>
      </c>
      <c r="J220">
        <f t="shared" ref="J220" si="607" xml:space="preserve"> _xlfn.FLOOR.MATH(0.01 * F220)</f>
        <v>5969</v>
      </c>
      <c r="K220">
        <f t="shared" ref="K220" si="608" xml:space="preserve"> J220 * B220</f>
        <v>47752</v>
      </c>
      <c r="L220">
        <f t="shared" ref="L220" si="609">(F220 - J220 - C220) * B220</f>
        <v>280216</v>
      </c>
      <c r="M220" s="2">
        <f t="shared" ref="M220" si="610">L220/I220</f>
        <v>6.2997974827428679E-2</v>
      </c>
      <c r="N220" s="3">
        <f t="shared" ref="N220" si="611">IF(ISBLANK(H220), 0, L220 / (24 * (H220-D220)))</f>
        <v>18156.544276439621</v>
      </c>
    </row>
    <row r="221" spans="1:14" x14ac:dyDescent="0.25">
      <c r="A221" t="s">
        <v>68</v>
      </c>
      <c r="B221">
        <v>6</v>
      </c>
      <c r="C221">
        <v>172100</v>
      </c>
      <c r="D221" s="1">
        <v>45344.723611111112</v>
      </c>
      <c r="E221" s="1">
        <v>45344.818749999999</v>
      </c>
      <c r="F221">
        <v>185998</v>
      </c>
      <c r="G221" s="1">
        <v>45344.818749999999</v>
      </c>
      <c r="H221" s="1">
        <v>45345.365972222222</v>
      </c>
      <c r="I221">
        <f t="shared" si="406"/>
        <v>1032600</v>
      </c>
      <c r="J221">
        <f t="shared" ref="J221" si="612" xml:space="preserve"> _xlfn.FLOOR.MATH(0.01 * F221)</f>
        <v>1859</v>
      </c>
      <c r="K221">
        <f t="shared" ref="K221" si="613" xml:space="preserve"> J221 * B221</f>
        <v>11154</v>
      </c>
      <c r="L221">
        <f t="shared" ref="L221" si="614">(F221 - J221 - C221) * B221</f>
        <v>72234</v>
      </c>
      <c r="M221" s="2">
        <f t="shared" ref="M221" si="615">L221/I221</f>
        <v>6.9953515398024399E-2</v>
      </c>
      <c r="N221" s="3">
        <f t="shared" ref="N221" si="616">IF(ISBLANK(H221), 0, L221 / (24 * (H221-D221)))</f>
        <v>4685.4486486604419</v>
      </c>
    </row>
    <row r="222" spans="1:14" x14ac:dyDescent="0.25">
      <c r="A222" t="s">
        <v>83</v>
      </c>
      <c r="B222">
        <v>50</v>
      </c>
      <c r="C222">
        <v>14100</v>
      </c>
      <c r="D222" s="1">
        <v>45344.723611111112</v>
      </c>
      <c r="E222" s="1">
        <v>45345.365972222222</v>
      </c>
      <c r="F222">
        <v>16850</v>
      </c>
      <c r="G222" s="1">
        <v>45345.365972222222</v>
      </c>
      <c r="H222" s="1">
        <v>45346.5</v>
      </c>
      <c r="I222">
        <f t="shared" si="406"/>
        <v>705000</v>
      </c>
      <c r="J222">
        <f t="shared" ref="J222" si="617" xml:space="preserve"> _xlfn.FLOOR.MATH(0.01 * F222)</f>
        <v>168</v>
      </c>
      <c r="K222">
        <f t="shared" ref="K222" si="618" xml:space="preserve"> J222 * B222</f>
        <v>8400</v>
      </c>
      <c r="L222">
        <f t="shared" ref="L222" si="619">(F222 - J222 - C222) * B222</f>
        <v>129100</v>
      </c>
      <c r="M222" s="2">
        <f t="shared" ref="M222" si="620">L222/I222</f>
        <v>0.18312056737588653</v>
      </c>
      <c r="N222" s="3">
        <f t="shared" ref="N222" si="621">IF(ISBLANK(H222), 0, L222 / (24 * (H222-D222)))</f>
        <v>3028.1469898380142</v>
      </c>
    </row>
    <row r="223" spans="1:14" x14ac:dyDescent="0.25">
      <c r="A223" t="s">
        <v>82</v>
      </c>
      <c r="B223">
        <v>8</v>
      </c>
      <c r="C223">
        <v>865800</v>
      </c>
      <c r="D223" s="1">
        <v>45344.725694444445</v>
      </c>
      <c r="E223" s="1">
        <v>45344.818055555559</v>
      </c>
      <c r="F223">
        <v>884997</v>
      </c>
      <c r="G223" s="1">
        <v>45344.818055555559</v>
      </c>
      <c r="H223" s="1">
        <v>45345.365972222222</v>
      </c>
      <c r="I223">
        <f t="shared" si="406"/>
        <v>6926400</v>
      </c>
      <c r="J223">
        <f t="shared" ref="J223" si="622" xml:space="preserve"> _xlfn.FLOOR.MATH(0.01 * F223)</f>
        <v>8849</v>
      </c>
      <c r="K223">
        <f t="shared" ref="K223" si="623" xml:space="preserve"> J223 * B223</f>
        <v>70792</v>
      </c>
      <c r="L223">
        <f t="shared" ref="L223" si="624">(F223 - J223 - C223) * B223</f>
        <v>82784</v>
      </c>
      <c r="M223" s="2">
        <f t="shared" ref="M223" si="625">L223/I223</f>
        <v>1.1951951951951952E-2</v>
      </c>
      <c r="N223" s="3">
        <f t="shared" ref="N223" si="626">IF(ISBLANK(H223), 0, L223 / (24 * (H223-D223)))</f>
        <v>5387.2451193153802</v>
      </c>
    </row>
    <row r="224" spans="1:14" x14ac:dyDescent="0.25">
      <c r="A224" t="s">
        <v>36</v>
      </c>
      <c r="B224">
        <v>4</v>
      </c>
      <c r="C224">
        <v>249200</v>
      </c>
      <c r="D224" s="1">
        <v>45344.820138888892</v>
      </c>
      <c r="E224" s="1">
        <v>45345.365277777775</v>
      </c>
      <c r="F224">
        <v>285400</v>
      </c>
      <c r="G224" s="1">
        <v>45345.365972222222</v>
      </c>
      <c r="H224" s="1">
        <v>45346.5</v>
      </c>
      <c r="I224">
        <f t="shared" si="406"/>
        <v>996800</v>
      </c>
      <c r="J224">
        <f t="shared" ref="J224:J225" si="627" xml:space="preserve"> _xlfn.FLOOR.MATH(0.01 * F224)</f>
        <v>2854</v>
      </c>
      <c r="K224">
        <f t="shared" ref="K224:K225" si="628" xml:space="preserve"> J224 * B224</f>
        <v>11416</v>
      </c>
      <c r="L224">
        <f t="shared" ref="L224:L225" si="629">(F224 - J224 - C224) * B224</f>
        <v>133384</v>
      </c>
      <c r="M224" s="2">
        <f t="shared" ref="M224:M225" si="630">L224/I224</f>
        <v>0.13381219903691813</v>
      </c>
      <c r="N224" s="3">
        <f t="shared" ref="N224:N225" si="631">IF(ISBLANK(H224), 0, L224 / (24 * (H224-D224)))</f>
        <v>3308.4084332429252</v>
      </c>
    </row>
    <row r="225" spans="1:14" x14ac:dyDescent="0.25">
      <c r="A225" t="s">
        <v>119</v>
      </c>
      <c r="B225">
        <v>4</v>
      </c>
      <c r="C225">
        <v>117002</v>
      </c>
      <c r="D225" s="1">
        <v>45344.820833333331</v>
      </c>
      <c r="E225" s="1">
        <v>45345.365277777775</v>
      </c>
      <c r="F225">
        <v>137998</v>
      </c>
      <c r="G225" s="1">
        <v>45345.365277777775</v>
      </c>
      <c r="H225" s="1">
        <v>45347.839583333334</v>
      </c>
      <c r="I225">
        <f t="shared" si="406"/>
        <v>468008</v>
      </c>
      <c r="J225">
        <f t="shared" si="627"/>
        <v>1379</v>
      </c>
      <c r="K225">
        <f t="shared" si="628"/>
        <v>5516</v>
      </c>
      <c r="L225">
        <f t="shared" si="629"/>
        <v>78468</v>
      </c>
      <c r="M225" s="2">
        <f t="shared" si="630"/>
        <v>0.16766380061879285</v>
      </c>
      <c r="N225" s="3">
        <f t="shared" si="631"/>
        <v>1083.0641821935728</v>
      </c>
    </row>
    <row r="226" spans="1:14" x14ac:dyDescent="0.25">
      <c r="A226" t="s">
        <v>99</v>
      </c>
      <c r="B226">
        <v>4</v>
      </c>
      <c r="C226">
        <v>703002</v>
      </c>
      <c r="D226" s="1">
        <v>45345.366666666669</v>
      </c>
      <c r="E226" s="1">
        <v>45346.5</v>
      </c>
      <c r="F226">
        <v>737999</v>
      </c>
      <c r="G226" s="1">
        <v>45346.5</v>
      </c>
      <c r="H226" s="1">
        <v>45347.839583333334</v>
      </c>
      <c r="I226">
        <f t="shared" si="406"/>
        <v>2812008</v>
      </c>
      <c r="J226">
        <f t="shared" ref="J226:J231" si="632" xml:space="preserve"> _xlfn.FLOOR.MATH(0.01 * F226)</f>
        <v>7379</v>
      </c>
      <c r="K226">
        <f t="shared" ref="K226:K231" si="633" xml:space="preserve"> J226 * B226</f>
        <v>29516</v>
      </c>
      <c r="L226">
        <f t="shared" ref="L226:L231" si="634">(F226 - J226 - C226) * B226</f>
        <v>110472</v>
      </c>
      <c r="M226" s="2">
        <f t="shared" ref="M226:M231" si="635">L226/I226</f>
        <v>3.9285805730282418E-2</v>
      </c>
      <c r="N226" s="3">
        <f t="shared" ref="N226:N231" si="636">IF(ISBLANK(H226), 0, L226 / (24 * (H226-D226)))</f>
        <v>1861.3647851734345</v>
      </c>
    </row>
    <row r="227" spans="1:14" x14ac:dyDescent="0.25">
      <c r="A227" t="s">
        <v>25</v>
      </c>
      <c r="B227">
        <v>8</v>
      </c>
      <c r="C227">
        <v>529005</v>
      </c>
      <c r="D227" s="1">
        <v>45345.368055555555</v>
      </c>
      <c r="E227" s="1">
        <v>45346.5</v>
      </c>
      <c r="F227">
        <v>607998</v>
      </c>
      <c r="G227" s="1">
        <v>45346.5</v>
      </c>
      <c r="H227" s="1">
        <v>45347.839583333334</v>
      </c>
      <c r="I227">
        <f t="shared" si="406"/>
        <v>4232040</v>
      </c>
      <c r="J227">
        <f t="shared" si="632"/>
        <v>6079</v>
      </c>
      <c r="K227">
        <f t="shared" si="633"/>
        <v>48632</v>
      </c>
      <c r="L227">
        <f t="shared" si="634"/>
        <v>583312</v>
      </c>
      <c r="M227" s="2">
        <f t="shared" si="635"/>
        <v>0.13783234563000349</v>
      </c>
      <c r="N227" s="3">
        <f t="shared" si="636"/>
        <v>9833.8634447807854</v>
      </c>
    </row>
    <row r="228" spans="1:14" x14ac:dyDescent="0.25">
      <c r="A228" t="s">
        <v>56</v>
      </c>
      <c r="B228">
        <v>8</v>
      </c>
      <c r="C228">
        <v>568500</v>
      </c>
      <c r="D228" s="1">
        <v>45345.372916666667</v>
      </c>
      <c r="E228" s="1">
        <v>45346.5</v>
      </c>
      <c r="F228">
        <v>584998</v>
      </c>
      <c r="G228" s="1">
        <v>45346.5</v>
      </c>
      <c r="H228" s="1">
        <v>45347.839583333334</v>
      </c>
      <c r="I228">
        <f t="shared" si="406"/>
        <v>4548000</v>
      </c>
      <c r="J228">
        <f t="shared" si="632"/>
        <v>5849</v>
      </c>
      <c r="K228">
        <f t="shared" si="633"/>
        <v>46792</v>
      </c>
      <c r="L228">
        <f t="shared" si="634"/>
        <v>85192</v>
      </c>
      <c r="M228" s="2">
        <f t="shared" si="635"/>
        <v>1.8731750219876869E-2</v>
      </c>
      <c r="N228" s="3">
        <f t="shared" si="636"/>
        <v>1439.0540540537711</v>
      </c>
    </row>
    <row r="229" spans="1:14" x14ac:dyDescent="0.25">
      <c r="A229" t="s">
        <v>22</v>
      </c>
      <c r="B229">
        <v>7</v>
      </c>
      <c r="C229">
        <v>396100</v>
      </c>
      <c r="D229" s="1">
        <v>45347.841666666667</v>
      </c>
      <c r="E229" s="1">
        <v>45348.350694444445</v>
      </c>
      <c r="F229">
        <v>401998</v>
      </c>
      <c r="G229" s="1">
        <v>45348.351388888892</v>
      </c>
      <c r="H229" s="1">
        <v>45349.852083333331</v>
      </c>
      <c r="I229">
        <f t="shared" si="406"/>
        <v>2772700</v>
      </c>
      <c r="J229">
        <f t="shared" si="632"/>
        <v>4019</v>
      </c>
      <c r="K229">
        <f t="shared" si="633"/>
        <v>28133</v>
      </c>
      <c r="L229">
        <f t="shared" si="634"/>
        <v>13153</v>
      </c>
      <c r="M229" s="2">
        <f t="shared" si="635"/>
        <v>4.7437515778843723E-3</v>
      </c>
      <c r="N229" s="3">
        <f t="shared" si="636"/>
        <v>272.60103626975894</v>
      </c>
    </row>
    <row r="230" spans="1:14" x14ac:dyDescent="0.25">
      <c r="A230" t="s">
        <v>40</v>
      </c>
      <c r="B230">
        <v>8</v>
      </c>
      <c r="C230">
        <v>573002</v>
      </c>
      <c r="D230" s="1">
        <v>45347.842361111114</v>
      </c>
      <c r="E230" s="1">
        <v>45348.350694444445</v>
      </c>
      <c r="F230">
        <v>614998</v>
      </c>
      <c r="G230" s="1">
        <v>45348.351388888892</v>
      </c>
      <c r="H230" s="1">
        <v>45348.727083333331</v>
      </c>
      <c r="I230">
        <f t="shared" si="406"/>
        <v>4584016</v>
      </c>
      <c r="J230">
        <f t="shared" si="632"/>
        <v>6149</v>
      </c>
      <c r="K230">
        <f t="shared" si="633"/>
        <v>49192</v>
      </c>
      <c r="L230">
        <f t="shared" si="634"/>
        <v>286776</v>
      </c>
      <c r="M230" s="2">
        <f t="shared" si="635"/>
        <v>6.2559991064603609E-2</v>
      </c>
      <c r="N230" s="3">
        <f t="shared" si="636"/>
        <v>13505.934066005646</v>
      </c>
    </row>
    <row r="231" spans="1:14" x14ac:dyDescent="0.25">
      <c r="A231" t="s">
        <v>39</v>
      </c>
      <c r="B231">
        <v>7</v>
      </c>
      <c r="C231">
        <v>561002</v>
      </c>
      <c r="D231" s="1">
        <v>45347.843055555553</v>
      </c>
      <c r="E231" s="1">
        <v>45348.350694444445</v>
      </c>
      <c r="F231">
        <v>684998</v>
      </c>
      <c r="G231" s="1">
        <v>45348.352083333331</v>
      </c>
      <c r="H231" s="1">
        <v>45348.727083333331</v>
      </c>
      <c r="I231">
        <f t="shared" si="406"/>
        <v>3927014</v>
      </c>
      <c r="J231">
        <f t="shared" si="632"/>
        <v>6849</v>
      </c>
      <c r="K231">
        <f t="shared" si="633"/>
        <v>47943</v>
      </c>
      <c r="L231">
        <f t="shared" si="634"/>
        <v>820029</v>
      </c>
      <c r="M231" s="2">
        <f t="shared" si="635"/>
        <v>0.20881743737098976</v>
      </c>
      <c r="N231" s="3">
        <f t="shared" si="636"/>
        <v>38650.227808312651</v>
      </c>
    </row>
    <row r="232" spans="1:14" x14ac:dyDescent="0.25">
      <c r="A232" t="s">
        <v>63</v>
      </c>
      <c r="B232">
        <v>10</v>
      </c>
      <c r="C232">
        <v>254200</v>
      </c>
      <c r="D232" s="1">
        <v>45347.845138888886</v>
      </c>
      <c r="E232" s="1">
        <v>45348.350694444445</v>
      </c>
      <c r="F232">
        <v>270200</v>
      </c>
      <c r="G232" s="1">
        <v>45348.352777777778</v>
      </c>
      <c r="H232" s="1">
        <v>45348.727083333331</v>
      </c>
      <c r="I232">
        <f t="shared" si="406"/>
        <v>2542000</v>
      </c>
      <c r="J232">
        <f t="shared" ref="J232:J233" si="637" xml:space="preserve"> _xlfn.FLOOR.MATH(0.01 * F232)</f>
        <v>2702</v>
      </c>
      <c r="K232">
        <f t="shared" ref="K232:K233" si="638" xml:space="preserve"> J232 * B232</f>
        <v>27020</v>
      </c>
      <c r="L232">
        <f t="shared" ref="L232:L233" si="639">(F232 - J232 - C232) * B232</f>
        <v>132980</v>
      </c>
      <c r="M232" s="2">
        <f t="shared" ref="M232:M233" si="640">L232/I232</f>
        <v>5.2313139260424864E-2</v>
      </c>
      <c r="N232" s="3">
        <f t="shared" ref="N232:N233" si="641">IF(ISBLANK(H232), 0, L232 / (24 * (H232-D232)))</f>
        <v>6282.5196850336115</v>
      </c>
    </row>
    <row r="233" spans="1:14" x14ac:dyDescent="0.25">
      <c r="A233" t="s">
        <v>58</v>
      </c>
      <c r="B233">
        <v>5</v>
      </c>
      <c r="C233">
        <v>835004</v>
      </c>
      <c r="D233" s="1">
        <v>45347.845833333333</v>
      </c>
      <c r="E233" s="1">
        <v>45348.350694444445</v>
      </c>
      <c r="F233">
        <v>881998</v>
      </c>
      <c r="G233" s="1">
        <v>45348.352777777778</v>
      </c>
      <c r="H233" s="1">
        <v>45348.727083333331</v>
      </c>
      <c r="I233">
        <f t="shared" si="406"/>
        <v>4175020</v>
      </c>
      <c r="J233">
        <f t="shared" si="637"/>
        <v>8819</v>
      </c>
      <c r="K233">
        <f t="shared" si="638"/>
        <v>44095</v>
      </c>
      <c r="L233">
        <f t="shared" si="639"/>
        <v>190875</v>
      </c>
      <c r="M233" s="2">
        <f t="shared" si="640"/>
        <v>4.5718343864221009E-2</v>
      </c>
      <c r="N233" s="3">
        <f t="shared" si="641"/>
        <v>9024.8226950503631</v>
      </c>
    </row>
    <row r="234" spans="1:14" x14ac:dyDescent="0.25">
      <c r="A234" t="s">
        <v>49</v>
      </c>
      <c r="B234">
        <v>1</v>
      </c>
      <c r="C234">
        <v>229002</v>
      </c>
      <c r="D234" s="1">
        <v>45348.727777777778</v>
      </c>
      <c r="E234" s="1">
        <v>45349.790277777778</v>
      </c>
      <c r="F234">
        <v>261998</v>
      </c>
      <c r="G234" s="1">
        <v>45349.790972222225</v>
      </c>
      <c r="H234" s="1">
        <v>45349.852083333331</v>
      </c>
      <c r="I234">
        <f t="shared" si="406"/>
        <v>229002</v>
      </c>
      <c r="J234">
        <f t="shared" ref="J234:J238" si="642" xml:space="preserve"> _xlfn.FLOOR.MATH(0.01 * F234)</f>
        <v>2619</v>
      </c>
      <c r="K234">
        <f t="shared" ref="K234:K238" si="643" xml:space="preserve"> J234 * B234</f>
        <v>2619</v>
      </c>
      <c r="L234">
        <f t="shared" ref="L234:L238" si="644">(F234 - J234 - C234) * B234</f>
        <v>30377</v>
      </c>
      <c r="M234" s="2">
        <f t="shared" ref="M234:M238" si="645">L234/I234</f>
        <v>0.13264949651094751</v>
      </c>
      <c r="N234" s="3">
        <f t="shared" ref="N234:N238" si="646">IF(ISBLANK(H234), 0, L234 / (24 * (H234-D234)))</f>
        <v>1125.7689932079491</v>
      </c>
    </row>
    <row r="235" spans="1:14" x14ac:dyDescent="0.25">
      <c r="A235" t="s">
        <v>43</v>
      </c>
      <c r="B235">
        <v>10</v>
      </c>
      <c r="C235">
        <v>851500</v>
      </c>
      <c r="D235" s="1">
        <v>45348.728472222225</v>
      </c>
      <c r="E235" s="1">
        <v>45349.333333333336</v>
      </c>
      <c r="F235">
        <v>858700</v>
      </c>
      <c r="G235" s="1">
        <v>45349.333333333336</v>
      </c>
      <c r="H235" s="1">
        <v>45349.793749999997</v>
      </c>
      <c r="I235">
        <f t="shared" si="406"/>
        <v>8515000</v>
      </c>
      <c r="J235">
        <f t="shared" si="642"/>
        <v>8587</v>
      </c>
      <c r="K235">
        <f t="shared" si="643"/>
        <v>85870</v>
      </c>
      <c r="L235">
        <f t="shared" si="644"/>
        <v>-13870</v>
      </c>
      <c r="M235" s="2">
        <f t="shared" si="645"/>
        <v>-1.62889019377569E-3</v>
      </c>
      <c r="N235" s="3">
        <f t="shared" si="646"/>
        <v>-542.50325945521161</v>
      </c>
    </row>
    <row r="236" spans="1:14" x14ac:dyDescent="0.25">
      <c r="A236" t="s">
        <v>101</v>
      </c>
      <c r="B236">
        <v>3</v>
      </c>
      <c r="C236">
        <v>811002</v>
      </c>
      <c r="D236" s="1">
        <v>45348.729166666664</v>
      </c>
      <c r="E236" s="1">
        <v>45348.886805555558</v>
      </c>
      <c r="F236">
        <v>884995</v>
      </c>
      <c r="G236" s="1">
        <v>45348.886805555558</v>
      </c>
      <c r="H236" s="1">
        <v>45349.792361111111</v>
      </c>
      <c r="I236">
        <f t="shared" si="406"/>
        <v>2433006</v>
      </c>
      <c r="J236">
        <f t="shared" si="642"/>
        <v>8849</v>
      </c>
      <c r="K236">
        <f t="shared" si="643"/>
        <v>26547</v>
      </c>
      <c r="L236">
        <f t="shared" si="644"/>
        <v>195432</v>
      </c>
      <c r="M236" s="2">
        <f t="shared" si="645"/>
        <v>8.0325325954806528E-2</v>
      </c>
      <c r="N236" s="3">
        <f t="shared" si="646"/>
        <v>7658.994121472916</v>
      </c>
    </row>
    <row r="237" spans="1:14" x14ac:dyDescent="0.25">
      <c r="A237" t="s">
        <v>26</v>
      </c>
      <c r="B237">
        <v>8</v>
      </c>
      <c r="C237">
        <v>432003</v>
      </c>
      <c r="D237" s="1">
        <v>45348.729861111111</v>
      </c>
      <c r="E237" s="1">
        <v>45348.886805555558</v>
      </c>
      <c r="F237">
        <v>454998</v>
      </c>
      <c r="G237" s="1">
        <v>45348.886805555558</v>
      </c>
      <c r="H237" s="1">
        <v>45349.852083333331</v>
      </c>
      <c r="I237">
        <f t="shared" si="406"/>
        <v>3456024</v>
      </c>
      <c r="J237">
        <f t="shared" si="642"/>
        <v>4549</v>
      </c>
      <c r="K237">
        <f t="shared" si="643"/>
        <v>36392</v>
      </c>
      <c r="L237">
        <f t="shared" si="644"/>
        <v>147568</v>
      </c>
      <c r="M237" s="2">
        <f t="shared" si="645"/>
        <v>4.2698777554785503E-2</v>
      </c>
      <c r="N237" s="3">
        <f t="shared" si="646"/>
        <v>5479.0099009987825</v>
      </c>
    </row>
    <row r="238" spans="1:14" x14ac:dyDescent="0.25">
      <c r="A238" t="s">
        <v>13</v>
      </c>
      <c r="B238">
        <v>8</v>
      </c>
      <c r="C238">
        <v>260900</v>
      </c>
      <c r="D238" s="1">
        <v>45348.887499999997</v>
      </c>
      <c r="E238" s="1">
        <v>45349.791666666664</v>
      </c>
      <c r="F238">
        <v>290998</v>
      </c>
      <c r="G238" s="1">
        <v>45349.791666666664</v>
      </c>
      <c r="H238" s="1">
        <v>45350.363194444442</v>
      </c>
      <c r="I238">
        <f t="shared" si="406"/>
        <v>2087200</v>
      </c>
      <c r="J238">
        <f t="shared" si="642"/>
        <v>2909</v>
      </c>
      <c r="K238">
        <f t="shared" si="643"/>
        <v>23272</v>
      </c>
      <c r="L238">
        <f t="shared" si="644"/>
        <v>217512</v>
      </c>
      <c r="M238" s="2">
        <f t="shared" si="645"/>
        <v>0.10421234189344576</v>
      </c>
      <c r="N238" s="3">
        <f t="shared" si="646"/>
        <v>6141.5152941142824</v>
      </c>
    </row>
    <row r="239" spans="1:14" x14ac:dyDescent="0.25">
      <c r="A239" t="s">
        <v>40</v>
      </c>
      <c r="B239">
        <v>4</v>
      </c>
      <c r="C239">
        <v>562002</v>
      </c>
      <c r="D239" s="1">
        <v>45349.792361111111</v>
      </c>
      <c r="E239" s="1">
        <v>45350.363194444442</v>
      </c>
      <c r="F239">
        <v>590998</v>
      </c>
      <c r="G239" s="1">
        <v>45350.363194444442</v>
      </c>
      <c r="H239" s="1">
        <v>45350.366666666669</v>
      </c>
      <c r="I239">
        <f t="shared" si="406"/>
        <v>2248008</v>
      </c>
      <c r="J239">
        <f t="shared" ref="J239" si="647" xml:space="preserve"> _xlfn.FLOOR.MATH(0.01 * F239)</f>
        <v>5909</v>
      </c>
      <c r="K239">
        <f t="shared" ref="K239" si="648" xml:space="preserve"> J239 * B239</f>
        <v>23636</v>
      </c>
      <c r="L239">
        <f t="shared" ref="L239" si="649">(F239 - J239 - C239) * B239</f>
        <v>92348</v>
      </c>
      <c r="M239" s="2">
        <f t="shared" ref="M239" si="650">L239/I239</f>
        <v>4.107992498247337E-2</v>
      </c>
      <c r="N239" s="3">
        <f>IF(ISBLANK(H239), 0, L239 / (24 * (H239-D239)))</f>
        <v>6699.9758161786222</v>
      </c>
    </row>
    <row r="240" spans="1:14" x14ac:dyDescent="0.25">
      <c r="A240" t="s">
        <v>26</v>
      </c>
      <c r="B240">
        <v>4</v>
      </c>
      <c r="C240">
        <v>438500</v>
      </c>
      <c r="D240" s="1">
        <v>45348.887499999997</v>
      </c>
      <c r="E240" s="1">
        <v>45349.793055555558</v>
      </c>
      <c r="F240">
        <v>489998</v>
      </c>
      <c r="G240" s="1">
        <v>45349.793055555558</v>
      </c>
      <c r="H240" s="1">
        <v>45350.363194444442</v>
      </c>
      <c r="I240">
        <f t="shared" si="406"/>
        <v>1754000</v>
      </c>
      <c r="J240">
        <f t="shared" ref="J240" si="651" xml:space="preserve"> _xlfn.FLOOR.MATH(0.01 * F240)</f>
        <v>4899</v>
      </c>
      <c r="K240">
        <f t="shared" ref="K240" si="652" xml:space="preserve"> J240 * B240</f>
        <v>19596</v>
      </c>
      <c r="L240">
        <f t="shared" ref="L240" si="653">(F240 - J240 - C240) * B240</f>
        <v>186396</v>
      </c>
      <c r="M240" s="2">
        <f t="shared" ref="M240" si="654">L240/I240</f>
        <v>0.1062690992018244</v>
      </c>
      <c r="N240" s="3">
        <f>IF(ISBLANK(H240), 0, L240 / (24 * (H240-D240)))</f>
        <v>5262.9458823500581</v>
      </c>
    </row>
    <row r="241" spans="1:14" x14ac:dyDescent="0.25">
      <c r="A241" t="s">
        <v>23</v>
      </c>
      <c r="B241">
        <v>8</v>
      </c>
      <c r="C241">
        <v>654002</v>
      </c>
      <c r="D241" s="1">
        <v>45349.794444444444</v>
      </c>
      <c r="E241" s="1">
        <v>45350.362500000003</v>
      </c>
      <c r="F241">
        <v>664900</v>
      </c>
      <c r="G241" s="1">
        <v>45350.362500000003</v>
      </c>
      <c r="H241" s="1">
        <v>45350.367361111108</v>
      </c>
      <c r="I241">
        <f t="shared" si="406"/>
        <v>5232016</v>
      </c>
      <c r="J241">
        <f t="shared" ref="J241" si="655" xml:space="preserve"> _xlfn.FLOOR.MATH(0.01 * F241)</f>
        <v>6649</v>
      </c>
      <c r="K241">
        <f t="shared" ref="K241" si="656" xml:space="preserve"> J241 * B241</f>
        <v>53192</v>
      </c>
      <c r="L241">
        <f t="shared" ref="L241" si="657">(F241 - J241 - C241) * B241</f>
        <v>33992</v>
      </c>
      <c r="M241" s="2">
        <f t="shared" ref="M241" si="658">L241/I241</f>
        <v>6.4969220277613831E-3</v>
      </c>
      <c r="N241" s="3">
        <f t="shared" ref="N241" si="659">IF(ISBLANK(H241), 0, L241 / (24 * (H241-D241)))</f>
        <v>2472.14545455592</v>
      </c>
    </row>
    <row r="242" spans="1:14" x14ac:dyDescent="0.25">
      <c r="A242" t="s">
        <v>120</v>
      </c>
      <c r="B242">
        <v>5</v>
      </c>
      <c r="C242">
        <v>235002</v>
      </c>
      <c r="D242" s="1">
        <v>45349.824999999997</v>
      </c>
      <c r="E242" s="1">
        <v>45349.854861111111</v>
      </c>
      <c r="F242">
        <v>258998</v>
      </c>
      <c r="G242" s="1">
        <v>45349.855555555558</v>
      </c>
      <c r="H242" s="1">
        <v>45350.853472222225</v>
      </c>
      <c r="I242">
        <f t="shared" si="406"/>
        <v>1175010</v>
      </c>
      <c r="J242">
        <f t="shared" ref="J242" si="660" xml:space="preserve"> _xlfn.FLOOR.MATH(0.01 * F242)</f>
        <v>2589</v>
      </c>
      <c r="K242">
        <f t="shared" ref="K242" si="661" xml:space="preserve"> J242 * B242</f>
        <v>12945</v>
      </c>
      <c r="L242">
        <f t="shared" ref="L242" si="662">(F242 - J242 - C242) * B242</f>
        <v>107035</v>
      </c>
      <c r="M242" s="2">
        <f t="shared" ref="M242" si="663">L242/I242</f>
        <v>9.1092841763048826E-2</v>
      </c>
      <c r="N242" s="3">
        <f t="shared" ref="N242" si="664">IF(ISBLANK(H242), 0, L242 / (24 * (H242-D242)))</f>
        <v>4336.3268061888402</v>
      </c>
    </row>
    <row r="243" spans="1:14" x14ac:dyDescent="0.25">
      <c r="A243" t="s">
        <v>82</v>
      </c>
      <c r="B243">
        <v>5</v>
      </c>
      <c r="C243">
        <v>881000</v>
      </c>
      <c r="D243" s="1">
        <v>45349.851388888892</v>
      </c>
      <c r="E243" s="1">
        <v>45350.363194444442</v>
      </c>
      <c r="F243">
        <v>929998</v>
      </c>
      <c r="G243" s="1">
        <v>45350.363194444442</v>
      </c>
      <c r="H243" s="1">
        <v>45350.853472222225</v>
      </c>
      <c r="I243">
        <f t="shared" si="406"/>
        <v>4405000</v>
      </c>
      <c r="J243">
        <f t="shared" ref="J243" si="665" xml:space="preserve"> _xlfn.FLOOR.MATH(0.01 * F243)</f>
        <v>9299</v>
      </c>
      <c r="K243">
        <f t="shared" ref="K243" si="666" xml:space="preserve"> J243 * B243</f>
        <v>46495</v>
      </c>
      <c r="L243">
        <f t="shared" ref="L243" si="667">(F243 - J243 - C243) * B243</f>
        <v>198495</v>
      </c>
      <c r="M243" s="2">
        <f t="shared" ref="M243" si="668">L243/I243</f>
        <v>4.506129398410897E-2</v>
      </c>
      <c r="N243" s="3">
        <f t="shared" ref="N243" si="669">IF(ISBLANK(H243), 0, L243 / (24 * (H243-D243)))</f>
        <v>8253.4303534343489</v>
      </c>
    </row>
    <row r="244" spans="1:14" x14ac:dyDescent="0.25">
      <c r="A244" t="s">
        <v>77</v>
      </c>
      <c r="B244">
        <v>5</v>
      </c>
      <c r="C244">
        <v>457700</v>
      </c>
      <c r="D244" s="1">
        <v>45350.364583333336</v>
      </c>
      <c r="E244" s="1">
        <v>45350.375694444447</v>
      </c>
      <c r="F244">
        <v>481997</v>
      </c>
      <c r="G244" s="1">
        <v>45350.375694444447</v>
      </c>
      <c r="H244" s="1">
        <v>45351.780555555553</v>
      </c>
      <c r="I244">
        <f t="shared" si="406"/>
        <v>2288500</v>
      </c>
      <c r="J244">
        <f t="shared" ref="J244:J245" si="670" xml:space="preserve"> _xlfn.FLOOR.MATH(0.01 * F244)</f>
        <v>4819</v>
      </c>
      <c r="K244">
        <f t="shared" ref="K244:K245" si="671" xml:space="preserve"> J244 * B244</f>
        <v>24095</v>
      </c>
      <c r="L244">
        <f t="shared" ref="L244:L245" si="672">(F244 - J244 - C244) * B244</f>
        <v>97390</v>
      </c>
      <c r="M244" s="2">
        <f t="shared" ref="M244:M245" si="673">L244/I244</f>
        <v>4.2556259558662879E-2</v>
      </c>
      <c r="N244" s="3">
        <f t="shared" ref="N244:N245" si="674">IF(ISBLANK(H244), 0, L244 / (24 * (H244-D244)))</f>
        <v>2865.8165767628007</v>
      </c>
    </row>
    <row r="245" spans="1:14" x14ac:dyDescent="0.25">
      <c r="A245" t="s">
        <v>65</v>
      </c>
      <c r="B245">
        <v>1</v>
      </c>
      <c r="C245">
        <v>35002</v>
      </c>
      <c r="D245" s="1">
        <v>45350.365972222222</v>
      </c>
      <c r="E245" s="1">
        <v>45351.780555555553</v>
      </c>
      <c r="F245">
        <v>55555</v>
      </c>
      <c r="G245" s="1">
        <v>45351.781944444447</v>
      </c>
      <c r="H245" s="1">
        <v>45351.782638888886</v>
      </c>
      <c r="I245">
        <f t="shared" si="406"/>
        <v>35002</v>
      </c>
      <c r="J245">
        <f t="shared" si="670"/>
        <v>555</v>
      </c>
      <c r="K245">
        <f t="shared" si="671"/>
        <v>555</v>
      </c>
      <c r="L245">
        <f t="shared" si="672"/>
        <v>19998</v>
      </c>
      <c r="M245" s="2">
        <f t="shared" si="673"/>
        <v>0.57133878064110621</v>
      </c>
      <c r="N245" s="3">
        <f t="shared" si="674"/>
        <v>588.17647058924229</v>
      </c>
    </row>
    <row r="246" spans="1:14" x14ac:dyDescent="0.25">
      <c r="A246" t="s">
        <v>105</v>
      </c>
      <c r="B246">
        <v>6</v>
      </c>
      <c r="C246">
        <v>321002</v>
      </c>
      <c r="D246" s="1">
        <v>45350.370138888888</v>
      </c>
      <c r="E246" s="1">
        <v>45350.852777777778</v>
      </c>
      <c r="F246">
        <v>353998</v>
      </c>
      <c r="G246" s="1">
        <v>45350.852777777778</v>
      </c>
      <c r="H246" s="1">
        <v>45351.368750000001</v>
      </c>
      <c r="I246">
        <f t="shared" si="406"/>
        <v>1926012</v>
      </c>
      <c r="J246">
        <f t="shared" ref="J246:J247" si="675" xml:space="preserve"> _xlfn.FLOOR.MATH(0.01 * F246)</f>
        <v>3539</v>
      </c>
      <c r="K246">
        <f t="shared" ref="K246:K247" si="676" xml:space="preserve"> J246 * B246</f>
        <v>21234</v>
      </c>
      <c r="L246">
        <f t="shared" ref="L246:L247" si="677">(F246 - J246 - C246) * B246</f>
        <v>176742</v>
      </c>
      <c r="M246" s="2">
        <f t="shared" ref="M246:M247" si="678">L246/I246</f>
        <v>9.1765783390757694E-2</v>
      </c>
      <c r="N246" s="3">
        <f t="shared" ref="N246:N247" si="679">IF(ISBLANK(H246), 0, L246 / (24 * (H246-D246)))</f>
        <v>7374.4923504664885</v>
      </c>
    </row>
    <row r="247" spans="1:14" x14ac:dyDescent="0.25">
      <c r="A247" t="s">
        <v>52</v>
      </c>
      <c r="B247">
        <v>6</v>
      </c>
      <c r="C247">
        <v>731002</v>
      </c>
      <c r="D247" s="1">
        <v>45350.370833333334</v>
      </c>
      <c r="E247" s="1">
        <v>45350.853472222225</v>
      </c>
      <c r="F247">
        <v>748997</v>
      </c>
      <c r="G247" s="1">
        <v>45350.853472222225</v>
      </c>
      <c r="H247" s="1">
        <v>45351.780555555553</v>
      </c>
      <c r="I247">
        <f t="shared" si="406"/>
        <v>4386012</v>
      </c>
      <c r="J247">
        <f t="shared" si="675"/>
        <v>7489</v>
      </c>
      <c r="K247">
        <f t="shared" si="676"/>
        <v>44934</v>
      </c>
      <c r="L247">
        <f t="shared" si="677"/>
        <v>63036</v>
      </c>
      <c r="M247" s="2">
        <f t="shared" si="678"/>
        <v>1.4372053701631459E-2</v>
      </c>
      <c r="N247" s="3">
        <f t="shared" si="679"/>
        <v>1863.1330049303822</v>
      </c>
    </row>
    <row r="248" spans="1:14" x14ac:dyDescent="0.25">
      <c r="A248" t="s">
        <v>67</v>
      </c>
      <c r="B248">
        <v>4</v>
      </c>
      <c r="C248">
        <v>1005005</v>
      </c>
      <c r="D248" s="1">
        <v>45350.854861111111</v>
      </c>
      <c r="E248" s="1">
        <v>45351.780555555553</v>
      </c>
      <c r="F248">
        <v>1074998</v>
      </c>
      <c r="G248" s="1">
        <v>45351.781944444447</v>
      </c>
      <c r="H248" s="1">
        <v>45351.806250000001</v>
      </c>
      <c r="I248">
        <f t="shared" si="406"/>
        <v>4020020</v>
      </c>
      <c r="J248">
        <f t="shared" ref="J248" si="680" xml:space="preserve"> _xlfn.FLOOR.MATH(0.01 * F248)</f>
        <v>10749</v>
      </c>
      <c r="K248">
        <f t="shared" ref="K248" si="681" xml:space="preserve"> J248 * B248</f>
        <v>42996</v>
      </c>
      <c r="L248">
        <f t="shared" ref="L248" si="682">(F248 - J248 - C248) * B248</f>
        <v>236976</v>
      </c>
      <c r="M248" s="2">
        <f t="shared" ref="M248" si="683">L248/I248</f>
        <v>5.8948960452933068E-2</v>
      </c>
      <c r="N248" s="3">
        <f t="shared" ref="N248" si="684">IF(ISBLANK(H248), 0, L248 / (24 * (H248-D248)))</f>
        <v>10378.510948887471</v>
      </c>
    </row>
    <row r="249" spans="1:14" x14ac:dyDescent="0.25">
      <c r="A249" t="s">
        <v>25</v>
      </c>
      <c r="B249">
        <v>8</v>
      </c>
      <c r="C249">
        <v>581002</v>
      </c>
      <c r="D249" s="1">
        <v>45351.365972222222</v>
      </c>
      <c r="E249" s="1">
        <v>45351.780555555553</v>
      </c>
      <c r="F249">
        <v>612998</v>
      </c>
      <c r="G249" s="1">
        <v>45351.78125</v>
      </c>
      <c r="H249" s="1">
        <v>45352.786111111112</v>
      </c>
      <c r="I249">
        <f t="shared" si="406"/>
        <v>4648016</v>
      </c>
      <c r="J249">
        <f t="shared" ref="J249" si="685" xml:space="preserve"> _xlfn.FLOOR.MATH(0.01 * F249)</f>
        <v>6129</v>
      </c>
      <c r="K249">
        <f t="shared" ref="K249" si="686" xml:space="preserve"> J249 * B249</f>
        <v>49032</v>
      </c>
      <c r="L249">
        <f t="shared" ref="L249" si="687">(F249 - J249 - C249) * B249</f>
        <v>206936</v>
      </c>
      <c r="M249" s="2">
        <f t="shared" ref="M249" si="688">L249/I249</f>
        <v>4.4521361372250011E-2</v>
      </c>
      <c r="N249" s="3">
        <f t="shared" ref="N249" si="689">IF(ISBLANK(H249), 0, L249 / (24 * (H249-D249)))</f>
        <v>6071.4718826336739</v>
      </c>
    </row>
    <row r="250" spans="1:14" x14ac:dyDescent="0.25">
      <c r="A250" t="s">
        <v>116</v>
      </c>
      <c r="B250">
        <v>4</v>
      </c>
      <c r="C250">
        <v>185003</v>
      </c>
      <c r="D250" s="1">
        <v>45351.366666666669</v>
      </c>
      <c r="E250" s="1">
        <v>45351.780555555553</v>
      </c>
      <c r="F250">
        <v>192997</v>
      </c>
      <c r="G250" s="1">
        <v>45351.78125</v>
      </c>
      <c r="H250" s="1">
        <v>45351.786111111112</v>
      </c>
      <c r="I250">
        <f t="shared" si="406"/>
        <v>740012</v>
      </c>
      <c r="J250">
        <f t="shared" ref="J250" si="690" xml:space="preserve"> _xlfn.FLOOR.MATH(0.01 * F250)</f>
        <v>1929</v>
      </c>
      <c r="K250">
        <f t="shared" ref="K250" si="691" xml:space="preserve"> J250 * B250</f>
        <v>7716</v>
      </c>
      <c r="L250">
        <f t="shared" ref="L250" si="692">(F250 - J250 - C250) * B250</f>
        <v>24260</v>
      </c>
      <c r="M250" s="2">
        <f t="shared" ref="M250" si="693">L250/I250</f>
        <v>3.2783252163478431E-2</v>
      </c>
      <c r="N250" s="3">
        <f t="shared" ref="N250" si="694">IF(ISBLANK(H250), 0, L250 / (24 * (H250-D250)))</f>
        <v>2409.9337748381531</v>
      </c>
    </row>
    <row r="251" spans="1:14" x14ac:dyDescent="0.25">
      <c r="A251" t="s">
        <v>62</v>
      </c>
      <c r="B251">
        <v>4</v>
      </c>
      <c r="C251">
        <v>613003</v>
      </c>
      <c r="D251" s="1">
        <v>45351.783333333333</v>
      </c>
      <c r="E251" s="1">
        <v>45351.86041666667</v>
      </c>
      <c r="F251">
        <v>639999</v>
      </c>
      <c r="G251" s="1">
        <v>45351.861111111109</v>
      </c>
      <c r="H251" s="1">
        <v>45354.828472222223</v>
      </c>
      <c r="I251">
        <f t="shared" si="406"/>
        <v>2452012</v>
      </c>
      <c r="J251">
        <f t="shared" ref="J251:J253" si="695" xml:space="preserve"> _xlfn.FLOOR.MATH(0.01 * F251)</f>
        <v>6399</v>
      </c>
      <c r="K251">
        <f t="shared" ref="K251:K253" si="696" xml:space="preserve"> J251 * B251</f>
        <v>25596</v>
      </c>
      <c r="L251">
        <f t="shared" ref="L251:L253" si="697">(F251 - J251 - C251) * B251</f>
        <v>82388</v>
      </c>
      <c r="M251" s="2">
        <f t="shared" ref="M251:M253" si="698">L251/I251</f>
        <v>3.3600161826287965E-2</v>
      </c>
      <c r="N251" s="3">
        <f t="shared" ref="N251:N253" si="699">IF(ISBLANK(H251), 0, L251 / (24 * (H251-D251)))</f>
        <v>1127.3158494862885</v>
      </c>
    </row>
    <row r="252" spans="1:14" x14ac:dyDescent="0.25">
      <c r="A252" t="s">
        <v>121</v>
      </c>
      <c r="B252">
        <v>60</v>
      </c>
      <c r="C252">
        <v>49550</v>
      </c>
      <c r="D252" s="1">
        <v>45351.78402777778</v>
      </c>
      <c r="E252" s="1">
        <v>45351.806250000001</v>
      </c>
      <c r="F252">
        <v>50899</v>
      </c>
      <c r="G252" s="1">
        <v>45351.86041666667</v>
      </c>
      <c r="H252" s="1">
        <v>45352.786111111112</v>
      </c>
      <c r="I252">
        <f t="shared" si="406"/>
        <v>2973000</v>
      </c>
      <c r="J252">
        <f t="shared" si="695"/>
        <v>508</v>
      </c>
      <c r="K252">
        <f t="shared" si="696"/>
        <v>30480</v>
      </c>
      <c r="L252">
        <f t="shared" si="697"/>
        <v>50460</v>
      </c>
      <c r="M252" s="2">
        <f t="shared" si="698"/>
        <v>1.6972754793138246E-2</v>
      </c>
      <c r="N252" s="3">
        <f t="shared" si="699"/>
        <v>2098.1288981299135</v>
      </c>
    </row>
    <row r="253" spans="1:14" x14ac:dyDescent="0.25">
      <c r="A253" t="s">
        <v>122</v>
      </c>
      <c r="B253">
        <v>5</v>
      </c>
      <c r="C253">
        <v>846002</v>
      </c>
      <c r="D253" s="1">
        <v>45351.784722222219</v>
      </c>
      <c r="E253" s="1">
        <v>45351.86041666667</v>
      </c>
      <c r="F253">
        <v>874998</v>
      </c>
      <c r="G253" s="1">
        <v>45351.861111111109</v>
      </c>
      <c r="H253" s="1">
        <v>45352.786111111112</v>
      </c>
      <c r="I253">
        <f t="shared" si="406"/>
        <v>4230010</v>
      </c>
      <c r="J253">
        <f t="shared" si="695"/>
        <v>8749</v>
      </c>
      <c r="K253">
        <f t="shared" si="696"/>
        <v>43745</v>
      </c>
      <c r="L253">
        <f t="shared" si="697"/>
        <v>101235</v>
      </c>
      <c r="M253" s="2">
        <f t="shared" si="698"/>
        <v>2.3932567535301336E-2</v>
      </c>
      <c r="N253" s="3">
        <f t="shared" si="699"/>
        <v>4212.2746185662545</v>
      </c>
    </row>
    <row r="254" spans="1:14" x14ac:dyDescent="0.25">
      <c r="A254" t="s">
        <v>119</v>
      </c>
      <c r="B254">
        <v>8</v>
      </c>
      <c r="C254">
        <v>96002</v>
      </c>
      <c r="D254" s="1">
        <v>45351.861805555556</v>
      </c>
      <c r="E254" s="1">
        <v>45352.787499999999</v>
      </c>
      <c r="F254">
        <v>118997</v>
      </c>
      <c r="G254" s="1">
        <v>45352.787499999999</v>
      </c>
      <c r="H254" s="1">
        <v>45352.883333333331</v>
      </c>
      <c r="I254">
        <f t="shared" si="406"/>
        <v>768016</v>
      </c>
      <c r="J254">
        <f xml:space="preserve"> _xlfn.FLOOR.MATH(0.01 * F254)</f>
        <v>1189</v>
      </c>
      <c r="K254">
        <f t="shared" ref="K254:K256" si="700" xml:space="preserve"> J254 * B254</f>
        <v>9512</v>
      </c>
      <c r="L254">
        <f>(F254 - J254 - C254) * B254</f>
        <v>174448</v>
      </c>
      <c r="M254" s="2">
        <f t="shared" ref="M254:M256" si="701">L254/I254</f>
        <v>0.22714110122705777</v>
      </c>
      <c r="N254" s="3">
        <f t="shared" ref="N254:N256" si="702">IF(ISBLANK(H254), 0, L254 / (24 * (H254-D254)))</f>
        <v>7115.486063920127</v>
      </c>
    </row>
    <row r="255" spans="1:14" x14ac:dyDescent="0.25">
      <c r="A255" t="s">
        <v>96</v>
      </c>
      <c r="B255">
        <v>1</v>
      </c>
      <c r="C255">
        <v>658002</v>
      </c>
      <c r="D255" s="1">
        <v>45351.862500000003</v>
      </c>
      <c r="E255" s="1">
        <v>45352.786805555559</v>
      </c>
      <c r="F255">
        <v>829997</v>
      </c>
      <c r="G255" s="1">
        <v>45352.786805555559</v>
      </c>
      <c r="H255" s="1">
        <v>45353.527777777781</v>
      </c>
      <c r="I255">
        <f t="shared" si="406"/>
        <v>658002</v>
      </c>
      <c r="J255">
        <f t="shared" ref="J255" si="703" xml:space="preserve"> _xlfn.FLOOR.MATH(0.01 * F255)</f>
        <v>8299</v>
      </c>
      <c r="K255">
        <f t="shared" si="700"/>
        <v>8299</v>
      </c>
      <c r="L255">
        <f t="shared" ref="L255" si="704">(F255 - J255 - C255) * B255</f>
        <v>163696</v>
      </c>
      <c r="M255" s="2">
        <f t="shared" si="701"/>
        <v>0.24877735933933331</v>
      </c>
      <c r="N255" s="3">
        <f t="shared" si="702"/>
        <v>4095.8131776472446</v>
      </c>
    </row>
    <row r="256" spans="1:14" x14ac:dyDescent="0.25">
      <c r="A256" t="s">
        <v>36</v>
      </c>
      <c r="B256">
        <v>6</v>
      </c>
      <c r="C256">
        <v>260500</v>
      </c>
      <c r="D256" s="1">
        <v>45351.863194444442</v>
      </c>
      <c r="E256" s="1">
        <v>45352.786111111112</v>
      </c>
      <c r="F256">
        <v>273998</v>
      </c>
      <c r="G256" s="1">
        <v>45352.786111111112</v>
      </c>
      <c r="H256" s="1">
        <v>45352.883333333331</v>
      </c>
      <c r="I256">
        <f t="shared" si="406"/>
        <v>1563000</v>
      </c>
      <c r="J256">
        <f xml:space="preserve"> _xlfn.FLOOR.MATH(0.01 * F256)</f>
        <v>2739</v>
      </c>
      <c r="K256">
        <f t="shared" si="700"/>
        <v>16434</v>
      </c>
      <c r="L256">
        <f>(F256 - J256 - C256) * B256</f>
        <v>64554</v>
      </c>
      <c r="M256" s="2">
        <f t="shared" si="701"/>
        <v>4.1301343570057582E-2</v>
      </c>
      <c r="N256" s="3">
        <f t="shared" si="702"/>
        <v>2636.6507828450553</v>
      </c>
    </row>
    <row r="257" spans="1:14" x14ac:dyDescent="0.25">
      <c r="A257" t="s">
        <v>40</v>
      </c>
      <c r="B257">
        <v>5</v>
      </c>
      <c r="C257">
        <v>545003</v>
      </c>
      <c r="D257" s="1">
        <v>45352.787499999999</v>
      </c>
      <c r="E257" s="1">
        <v>45352.882638888892</v>
      </c>
      <c r="F257">
        <v>567998</v>
      </c>
      <c r="G257" s="1">
        <v>45352.883333333331</v>
      </c>
      <c r="H257" s="1">
        <v>45353.390277777777</v>
      </c>
      <c r="I257">
        <f t="shared" si="406"/>
        <v>2725015</v>
      </c>
      <c r="J257">
        <f t="shared" ref="J257:J259" si="705" xml:space="preserve"> _xlfn.FLOOR.MATH(0.01 * F257)</f>
        <v>5679</v>
      </c>
      <c r="K257">
        <f t="shared" ref="K257:K259" si="706" xml:space="preserve"> J257 * B257</f>
        <v>28395</v>
      </c>
      <c r="L257">
        <f t="shared" ref="L257:L259" si="707">(F257 - J257 - C257) * B257</f>
        <v>86580</v>
      </c>
      <c r="M257" s="2">
        <f t="shared" ref="M257:M259" si="708">L257/I257</f>
        <v>3.177230217081374E-2</v>
      </c>
      <c r="N257" s="3">
        <f t="shared" ref="N257:N259" si="709">IF(ISBLANK(H257), 0, L257 / (24 * (H257-D257)))</f>
        <v>5984.7926267248995</v>
      </c>
    </row>
    <row r="258" spans="1:14" x14ac:dyDescent="0.25">
      <c r="A258" t="s">
        <v>52</v>
      </c>
      <c r="B258">
        <v>6</v>
      </c>
      <c r="C258">
        <v>706003</v>
      </c>
      <c r="D258" s="1">
        <v>45352.788194444445</v>
      </c>
      <c r="E258" s="1">
        <v>45352.882638888892</v>
      </c>
      <c r="F258">
        <v>729500</v>
      </c>
      <c r="G258" s="1">
        <v>45352.882638888892</v>
      </c>
      <c r="H258" s="1">
        <v>45353.798611111109</v>
      </c>
      <c r="I258">
        <f t="shared" si="406"/>
        <v>4236018</v>
      </c>
      <c r="J258">
        <f t="shared" si="705"/>
        <v>7295</v>
      </c>
      <c r="K258">
        <f t="shared" si="706"/>
        <v>43770</v>
      </c>
      <c r="L258">
        <f t="shared" si="707"/>
        <v>97212</v>
      </c>
      <c r="M258" s="2">
        <f t="shared" si="708"/>
        <v>2.2948910981964665E-2</v>
      </c>
      <c r="N258" s="3">
        <f t="shared" si="709"/>
        <v>4008.7422680508594</v>
      </c>
    </row>
    <row r="259" spans="1:14" x14ac:dyDescent="0.25">
      <c r="A259" t="s">
        <v>123</v>
      </c>
      <c r="B259">
        <v>3</v>
      </c>
      <c r="C259">
        <v>950100</v>
      </c>
      <c r="D259" s="1">
        <v>45352.788888888892</v>
      </c>
      <c r="E259" s="1">
        <v>45352.882638888892</v>
      </c>
      <c r="F259">
        <v>970998</v>
      </c>
      <c r="G259" s="1">
        <v>45352.882638888892</v>
      </c>
      <c r="H259" s="1">
        <v>45353.390277777777</v>
      </c>
      <c r="I259">
        <f t="shared" si="406"/>
        <v>2850300</v>
      </c>
      <c r="J259">
        <f t="shared" si="705"/>
        <v>9709</v>
      </c>
      <c r="K259">
        <f t="shared" si="706"/>
        <v>29127</v>
      </c>
      <c r="L259">
        <f t="shared" si="707"/>
        <v>33567</v>
      </c>
      <c r="M259" s="2">
        <f t="shared" si="708"/>
        <v>1.1776655088938007E-2</v>
      </c>
      <c r="N259" s="3">
        <f t="shared" si="709"/>
        <v>2325.658198630576</v>
      </c>
    </row>
    <row r="260" spans="1:14" x14ac:dyDescent="0.25">
      <c r="A260" t="s">
        <v>101</v>
      </c>
      <c r="B260">
        <v>5</v>
      </c>
      <c r="C260">
        <v>874004</v>
      </c>
      <c r="D260" s="1">
        <v>45352.884027777778</v>
      </c>
      <c r="E260" s="1">
        <v>45353.390277777777</v>
      </c>
      <c r="F260">
        <v>944998</v>
      </c>
      <c r="G260" s="1">
        <v>45353.390277777777</v>
      </c>
      <c r="H260" s="1">
        <v>45353.527777777781</v>
      </c>
      <c r="I260">
        <f t="shared" si="406"/>
        <v>4370020</v>
      </c>
      <c r="J260">
        <f t="shared" ref="J260:J261" si="710" xml:space="preserve"> _xlfn.FLOOR.MATH(0.01 * F260)</f>
        <v>9449</v>
      </c>
      <c r="K260">
        <f t="shared" ref="K260:K261" si="711" xml:space="preserve"> J260 * B260</f>
        <v>47245</v>
      </c>
      <c r="L260">
        <f t="shared" ref="L260:L261" si="712">(F260 - J260 - C260) * B260</f>
        <v>307725</v>
      </c>
      <c r="M260" s="2">
        <f t="shared" ref="M260:M261" si="713">L260/I260</f>
        <v>7.0417297861337019E-2</v>
      </c>
      <c r="N260" s="3">
        <f t="shared" ref="N260:N261" si="714">IF(ISBLANK(H260), 0, L260 / (24 * (H260-D260)))</f>
        <v>19917.475728065292</v>
      </c>
    </row>
    <row r="261" spans="1:14" x14ac:dyDescent="0.25">
      <c r="A261" t="s">
        <v>122</v>
      </c>
      <c r="B261">
        <v>8</v>
      </c>
      <c r="C261">
        <v>851002</v>
      </c>
      <c r="D261" s="1">
        <v>45352.885416666664</v>
      </c>
      <c r="E261" s="1">
        <v>45353.390277777777</v>
      </c>
      <c r="F261">
        <v>886998</v>
      </c>
      <c r="G261" s="1">
        <v>45353.390277777777</v>
      </c>
      <c r="H261" s="1">
        <v>45353.445833333331</v>
      </c>
      <c r="I261">
        <f t="shared" si="406"/>
        <v>6808016</v>
      </c>
      <c r="J261">
        <f t="shared" si="710"/>
        <v>8869</v>
      </c>
      <c r="K261">
        <f t="shared" si="711"/>
        <v>70952</v>
      </c>
      <c r="L261">
        <f t="shared" si="712"/>
        <v>217016</v>
      </c>
      <c r="M261" s="2">
        <f t="shared" si="713"/>
        <v>3.1876540830691351E-2</v>
      </c>
      <c r="N261" s="3">
        <f t="shared" si="714"/>
        <v>16135.018587346629</v>
      </c>
    </row>
    <row r="262" spans="1:14" x14ac:dyDescent="0.25">
      <c r="A262" t="s">
        <v>99</v>
      </c>
      <c r="B262">
        <v>5</v>
      </c>
      <c r="C262">
        <v>685002</v>
      </c>
      <c r="D262" s="1">
        <v>45353.390972222223</v>
      </c>
      <c r="E262" s="1">
        <v>45353.445833333331</v>
      </c>
      <c r="F262">
        <v>727998</v>
      </c>
      <c r="G262" s="1">
        <v>45353.445833333331</v>
      </c>
      <c r="H262" s="1">
        <v>45353.527777777781</v>
      </c>
      <c r="I262">
        <f t="shared" si="406"/>
        <v>3425010</v>
      </c>
      <c r="J262">
        <f t="shared" ref="J262" si="715" xml:space="preserve"> _xlfn.FLOOR.MATH(0.01 * F262)</f>
        <v>7279</v>
      </c>
      <c r="K262">
        <f t="shared" ref="K262" si="716" xml:space="preserve"> J262 * B262</f>
        <v>36395</v>
      </c>
      <c r="L262">
        <f t="shared" ref="L262" si="717">(F262 - J262 - C262) * B262</f>
        <v>178585</v>
      </c>
      <c r="M262" s="2">
        <f t="shared" ref="M262" si="718">L262/I262</f>
        <v>5.2141453601595326E-2</v>
      </c>
      <c r="N262" s="3">
        <f t="shared" ref="N262" si="719">IF(ISBLANK(H262), 0, L262 / (24 * (H262-D262)))</f>
        <v>54391.370557539944</v>
      </c>
    </row>
    <row r="263" spans="1:14" x14ac:dyDescent="0.25">
      <c r="A263" t="s">
        <v>98</v>
      </c>
      <c r="B263">
        <v>4</v>
      </c>
      <c r="C263">
        <v>161500</v>
      </c>
      <c r="D263" s="1">
        <v>45353.447222222225</v>
      </c>
      <c r="E263" s="1">
        <v>45353.527777777781</v>
      </c>
      <c r="F263">
        <v>177996</v>
      </c>
      <c r="G263" s="1">
        <v>45353.527777777781</v>
      </c>
      <c r="H263" s="1">
        <v>45353.828472222223</v>
      </c>
      <c r="I263">
        <f t="shared" si="406"/>
        <v>646000</v>
      </c>
      <c r="J263">
        <f t="shared" ref="J263" si="720" xml:space="preserve"> _xlfn.FLOOR.MATH(0.01 * F263)</f>
        <v>1779</v>
      </c>
      <c r="K263">
        <f t="shared" ref="K263" si="721" xml:space="preserve"> J263 * B263</f>
        <v>7116</v>
      </c>
      <c r="L263">
        <f t="shared" ref="L263" si="722">(F263 - J263 - C263) * B263</f>
        <v>58868</v>
      </c>
      <c r="M263" s="2">
        <f t="shared" ref="M263" si="723">L263/I263</f>
        <v>9.1126934984520125E-2</v>
      </c>
      <c r="N263" s="3">
        <f t="shared" ref="N263" si="724">IF(ISBLANK(H263), 0, L263 / (24 * (H263-D263)))</f>
        <v>6433.6612022103491</v>
      </c>
    </row>
    <row r="264" spans="1:14" x14ac:dyDescent="0.25">
      <c r="A264" t="s">
        <v>38</v>
      </c>
      <c r="B264">
        <v>8</v>
      </c>
      <c r="C264">
        <v>142002</v>
      </c>
      <c r="D264" s="1">
        <v>45353.486111111109</v>
      </c>
      <c r="E264" s="1">
        <v>45353.828472222223</v>
      </c>
      <c r="F264">
        <v>157500</v>
      </c>
      <c r="G264" s="1">
        <v>45353.828472222223</v>
      </c>
      <c r="H264" s="1">
        <v>45354.333333333336</v>
      </c>
      <c r="I264">
        <f t="shared" si="406"/>
        <v>1136016</v>
      </c>
      <c r="J264">
        <f t="shared" ref="J264:J265" si="725" xml:space="preserve"> _xlfn.FLOOR.MATH(0.01 * F264)</f>
        <v>1575</v>
      </c>
      <c r="K264">
        <f t="shared" ref="K264:K265" si="726" xml:space="preserve"> J264 * B264</f>
        <v>12600</v>
      </c>
      <c r="L264">
        <f t="shared" ref="L264:L265" si="727">(F264 - J264 - C264) * B264</f>
        <v>111384</v>
      </c>
      <c r="M264" s="2">
        <f t="shared" ref="M264:M265" si="728">L264/I264</f>
        <v>9.8047914818101156E-2</v>
      </c>
      <c r="N264" s="3">
        <f t="shared" ref="N264:N265" si="729">IF(ISBLANK(H264), 0, L264 / (24 * (H264-D264)))</f>
        <v>5477.9016393181264</v>
      </c>
    </row>
    <row r="265" spans="1:14" x14ac:dyDescent="0.25">
      <c r="A265" t="s">
        <v>123</v>
      </c>
      <c r="B265">
        <v>4</v>
      </c>
      <c r="C265">
        <v>951002</v>
      </c>
      <c r="D265" s="1">
        <v>45353.486111111109</v>
      </c>
      <c r="E265" s="1">
        <v>45353.79791666667</v>
      </c>
      <c r="F265">
        <v>975999</v>
      </c>
      <c r="G265" s="1">
        <v>45353.798611111109</v>
      </c>
      <c r="H265" s="1">
        <v>45353.831250000003</v>
      </c>
      <c r="I265">
        <f t="shared" si="406"/>
        <v>3804008</v>
      </c>
      <c r="J265">
        <f t="shared" si="725"/>
        <v>9759</v>
      </c>
      <c r="K265">
        <f t="shared" si="726"/>
        <v>39036</v>
      </c>
      <c r="L265">
        <f t="shared" si="727"/>
        <v>60952</v>
      </c>
      <c r="M265" s="2">
        <f t="shared" si="728"/>
        <v>1.6023099846267409E-2</v>
      </c>
      <c r="N265" s="3">
        <f t="shared" si="729"/>
        <v>7358.3903419557919</v>
      </c>
    </row>
    <row r="266" spans="1:14" x14ac:dyDescent="0.25">
      <c r="A266" t="s">
        <v>96</v>
      </c>
      <c r="B266">
        <v>6</v>
      </c>
      <c r="C266">
        <v>658002</v>
      </c>
      <c r="D266" s="1">
        <v>45351.862500000003</v>
      </c>
      <c r="E266" s="1">
        <v>45353.527777777781</v>
      </c>
      <c r="F266">
        <v>695997</v>
      </c>
      <c r="G266" s="1">
        <v>45353.527777777781</v>
      </c>
      <c r="H266" s="1">
        <v>45353.828472222223</v>
      </c>
      <c r="I266">
        <f t="shared" ref="I266:I487" si="730">B266 * C266</f>
        <v>3948012</v>
      </c>
      <c r="J266">
        <f t="shared" ref="J266" si="731" xml:space="preserve"> _xlfn.FLOOR.MATH(0.01 * F266)</f>
        <v>6959</v>
      </c>
      <c r="K266">
        <f t="shared" ref="K266" si="732" xml:space="preserve"> J266 * B266</f>
        <v>41754</v>
      </c>
      <c r="L266">
        <f t="shared" ref="L266" si="733">(F266 - J266 - C266) * B266</f>
        <v>186216</v>
      </c>
      <c r="M266" s="2">
        <f t="shared" ref="M266" si="734">L266/I266</f>
        <v>4.716702988744715E-2</v>
      </c>
      <c r="N266" s="3">
        <f t="shared" ref="N266" si="735">IF(ISBLANK(H266), 0, L266 / (24 * (H266-D266)))</f>
        <v>3946.6478276263188</v>
      </c>
    </row>
    <row r="267" spans="1:14" x14ac:dyDescent="0.25">
      <c r="A267" t="s">
        <v>86</v>
      </c>
      <c r="B267">
        <v>5</v>
      </c>
      <c r="C267">
        <v>1345002</v>
      </c>
      <c r="D267" s="1">
        <v>45353.529861111114</v>
      </c>
      <c r="E267" s="1">
        <v>45353.79791666667</v>
      </c>
      <c r="F267">
        <v>1400998</v>
      </c>
      <c r="G267" s="1">
        <v>45353.79791666667</v>
      </c>
      <c r="H267" s="1">
        <v>45354.333333333336</v>
      </c>
      <c r="I267">
        <f t="shared" si="730"/>
        <v>6725010</v>
      </c>
      <c r="J267">
        <f t="shared" ref="J267" si="736" xml:space="preserve"> _xlfn.FLOOR.MATH(0.01 * F267)</f>
        <v>14009</v>
      </c>
      <c r="K267">
        <f t="shared" ref="K267" si="737" xml:space="preserve"> J267 * B267</f>
        <v>70045</v>
      </c>
      <c r="L267">
        <f t="shared" ref="L267" si="738">(F267 - J267 - C267) * B267</f>
        <v>209935</v>
      </c>
      <c r="M267" s="2">
        <f t="shared" ref="M267" si="739">L267/I267</f>
        <v>3.1217053952336132E-2</v>
      </c>
      <c r="N267" s="3">
        <f t="shared" ref="N267" si="740">IF(ISBLANK(H267), 0, L267 / (24 * (H267-D267)))</f>
        <v>10886.862575631003</v>
      </c>
    </row>
    <row r="268" spans="1:14" x14ac:dyDescent="0.25">
      <c r="A268" t="s">
        <v>49</v>
      </c>
      <c r="B268">
        <v>5</v>
      </c>
      <c r="C268">
        <v>290500</v>
      </c>
      <c r="D268" s="1">
        <v>45353.799305555556</v>
      </c>
      <c r="E268" s="1">
        <v>45354.334027777775</v>
      </c>
      <c r="F268">
        <v>341998</v>
      </c>
      <c r="G268" s="1">
        <v>45354.334027777775</v>
      </c>
      <c r="H268" s="1">
        <v>45354.828472222223</v>
      </c>
      <c r="I268">
        <f t="shared" si="730"/>
        <v>1452500</v>
      </c>
      <c r="J268">
        <f t="shared" ref="J268:J270" si="741" xml:space="preserve"> _xlfn.FLOOR.MATH(0.01 * F268)</f>
        <v>3419</v>
      </c>
      <c r="K268">
        <f t="shared" ref="K268:K270" si="742" xml:space="preserve"> J268 * B268</f>
        <v>17095</v>
      </c>
      <c r="L268">
        <f t="shared" ref="L268:L270" si="743">(F268 - J268 - C268) * B268</f>
        <v>240395</v>
      </c>
      <c r="M268" s="2">
        <f t="shared" ref="M268:M270" si="744">L268/I268</f>
        <v>0.16550430292598967</v>
      </c>
      <c r="N268" s="3">
        <f t="shared" ref="N268:N270" si="745">IF(ISBLANK(H268), 0, L268 / (24 * (H268-D268)))</f>
        <v>9732.5910931128219</v>
      </c>
    </row>
    <row r="269" spans="1:14" x14ac:dyDescent="0.25">
      <c r="A269" t="s">
        <v>56</v>
      </c>
      <c r="B269">
        <v>8</v>
      </c>
      <c r="C269">
        <v>561200</v>
      </c>
      <c r="D269" s="1">
        <v>45353.8</v>
      </c>
      <c r="E269" s="1">
        <v>45353.828472222223</v>
      </c>
      <c r="F269">
        <v>584500</v>
      </c>
      <c r="G269" s="1">
        <v>45353.828472222223</v>
      </c>
      <c r="H269" s="1">
        <v>45354.333333333336</v>
      </c>
      <c r="I269">
        <f t="shared" si="730"/>
        <v>4489600</v>
      </c>
      <c r="J269">
        <f t="shared" si="741"/>
        <v>5845</v>
      </c>
      <c r="K269">
        <f t="shared" si="742"/>
        <v>46760</v>
      </c>
      <c r="L269">
        <f t="shared" si="743"/>
        <v>139640</v>
      </c>
      <c r="M269" s="2">
        <f t="shared" si="744"/>
        <v>3.1102993585174626E-2</v>
      </c>
      <c r="N269" s="3">
        <f t="shared" si="745"/>
        <v>10909.375000009923</v>
      </c>
    </row>
    <row r="270" spans="1:14" x14ac:dyDescent="0.25">
      <c r="A270" t="s">
        <v>55</v>
      </c>
      <c r="B270">
        <v>5</v>
      </c>
      <c r="C270">
        <v>761200</v>
      </c>
      <c r="D270" s="1">
        <v>45353.8</v>
      </c>
      <c r="E270" s="1">
        <v>45354.333333333336</v>
      </c>
      <c r="F270">
        <v>820998</v>
      </c>
      <c r="G270" s="1">
        <v>45354.333333333336</v>
      </c>
      <c r="H270" s="1">
        <v>45354.361111111109</v>
      </c>
      <c r="I270">
        <f t="shared" si="730"/>
        <v>3806000</v>
      </c>
      <c r="J270">
        <f t="shared" si="741"/>
        <v>8209</v>
      </c>
      <c r="K270">
        <f t="shared" si="742"/>
        <v>41045</v>
      </c>
      <c r="L270">
        <f t="shared" si="743"/>
        <v>257945</v>
      </c>
      <c r="M270" s="2">
        <f t="shared" si="744"/>
        <v>6.7773252758801888E-2</v>
      </c>
      <c r="N270" s="3">
        <f t="shared" si="745"/>
        <v>19154.33168332286</v>
      </c>
    </row>
    <row r="271" spans="1:14" x14ac:dyDescent="0.25">
      <c r="A271" t="s">
        <v>23</v>
      </c>
      <c r="B271">
        <v>8</v>
      </c>
      <c r="C271">
        <v>581002</v>
      </c>
      <c r="D271" s="1">
        <v>45353.830555555556</v>
      </c>
      <c r="E271" s="1">
        <v>45353.90347222222</v>
      </c>
      <c r="F271">
        <v>627998</v>
      </c>
      <c r="G271" s="1">
        <v>45353.90347222222</v>
      </c>
      <c r="H271" s="1">
        <v>45354.333333333336</v>
      </c>
      <c r="I271">
        <f t="shared" si="730"/>
        <v>4648016</v>
      </c>
      <c r="J271">
        <f t="shared" ref="J271" si="746" xml:space="preserve"> _xlfn.FLOOR.MATH(0.01 * F271)</f>
        <v>6279</v>
      </c>
      <c r="K271">
        <f t="shared" ref="K271" si="747" xml:space="preserve"> J271 * B271</f>
        <v>50232</v>
      </c>
      <c r="L271">
        <f t="shared" ref="L271" si="748">(F271 - J271 - C271) * B271</f>
        <v>325736</v>
      </c>
      <c r="M271" s="2">
        <f t="shared" ref="M271" si="749">L271/I271</f>
        <v>7.0080653767112672E-2</v>
      </c>
      <c r="N271" s="3">
        <f t="shared" ref="N271" si="750">IF(ISBLANK(H271), 0, L271 / (24 * (H271-D271)))</f>
        <v>26994.696132501191</v>
      </c>
    </row>
    <row r="272" spans="1:14" x14ac:dyDescent="0.25">
      <c r="A272" t="s">
        <v>92</v>
      </c>
      <c r="B272">
        <v>5</v>
      </c>
      <c r="C272">
        <v>872003</v>
      </c>
      <c r="D272" s="1">
        <v>45353.832638888889</v>
      </c>
      <c r="E272" s="1">
        <v>45353.90347222222</v>
      </c>
      <c r="F272">
        <v>929997</v>
      </c>
      <c r="G272" s="1">
        <v>45353.90347222222</v>
      </c>
      <c r="H272" s="1">
        <v>45353.904861111114</v>
      </c>
      <c r="I272">
        <f t="shared" si="730"/>
        <v>4360015</v>
      </c>
      <c r="J272">
        <f t="shared" ref="J272" si="751" xml:space="preserve"> _xlfn.FLOOR.MATH(0.01 * F272)</f>
        <v>9299</v>
      </c>
      <c r="K272">
        <f t="shared" ref="K272" si="752" xml:space="preserve"> J272 * B272</f>
        <v>46495</v>
      </c>
      <c r="L272">
        <f t="shared" ref="L272" si="753">(F272 - J272 - C272) * B272</f>
        <v>243475</v>
      </c>
      <c r="M272" s="2">
        <f t="shared" ref="M272" si="754">L272/I272</f>
        <v>5.5842697788883754E-2</v>
      </c>
      <c r="N272" s="3">
        <f t="shared" ref="N272" si="755">IF(ISBLANK(H272), 0, L272 / (24 * (H272-D272)))</f>
        <v>140466.34614881463</v>
      </c>
    </row>
    <row r="273" spans="1:14" x14ac:dyDescent="0.25">
      <c r="A273" t="s">
        <v>124</v>
      </c>
      <c r="B273">
        <v>4</v>
      </c>
      <c r="C273">
        <v>225003</v>
      </c>
      <c r="D273" s="1">
        <v>45353.904166666667</v>
      </c>
      <c r="E273" s="1">
        <v>45354.334027777775</v>
      </c>
      <c r="F273">
        <v>247997</v>
      </c>
      <c r="G273" s="1">
        <v>45354.334027777775</v>
      </c>
      <c r="H273" s="1">
        <v>45356.368750000001</v>
      </c>
      <c r="I273">
        <f t="shared" si="730"/>
        <v>900012</v>
      </c>
      <c r="J273">
        <f t="shared" ref="J273" si="756" xml:space="preserve"> _xlfn.FLOOR.MATH(0.01 * F273)</f>
        <v>2479</v>
      </c>
      <c r="K273">
        <f t="shared" ref="K273" si="757" xml:space="preserve"> J273 * B273</f>
        <v>9916</v>
      </c>
      <c r="L273">
        <f t="shared" ref="L273" si="758">(F273 - J273 - C273) * B273</f>
        <v>82060</v>
      </c>
      <c r="M273" s="2">
        <f t="shared" ref="M273" si="759">L273/I273</f>
        <v>9.1176562090283242E-2</v>
      </c>
      <c r="N273" s="3">
        <f t="shared" ref="N273" si="760">IF(ISBLANK(H273), 0, L273 / (24 * (H273-D273)))</f>
        <v>1387.3203719352105</v>
      </c>
    </row>
    <row r="274" spans="1:14" x14ac:dyDescent="0.25">
      <c r="A274" t="s">
        <v>78</v>
      </c>
      <c r="B274">
        <v>5</v>
      </c>
      <c r="C274">
        <v>7800</v>
      </c>
      <c r="D274" s="1">
        <v>45353.904861111114</v>
      </c>
      <c r="E274" s="1">
        <v>45354.333333333336</v>
      </c>
      <c r="F274">
        <v>13150</v>
      </c>
      <c r="G274" s="1">
        <v>45354.333333333336</v>
      </c>
      <c r="H274" s="1">
        <v>45354.826388888891</v>
      </c>
      <c r="I274">
        <f t="shared" si="730"/>
        <v>39000</v>
      </c>
      <c r="J274">
        <f t="shared" ref="J274" si="761" xml:space="preserve"> _xlfn.FLOOR.MATH(0.01 * F274)</f>
        <v>131</v>
      </c>
      <c r="K274">
        <f t="shared" ref="K274" si="762" xml:space="preserve"> J274 * B274</f>
        <v>655</v>
      </c>
      <c r="L274">
        <f t="shared" ref="L274" si="763">(F274 - J274 - C274) * B274</f>
        <v>26095</v>
      </c>
      <c r="M274" s="2">
        <f t="shared" ref="M274" si="764">L274/I274</f>
        <v>0.66910256410256408</v>
      </c>
      <c r="N274" s="3">
        <f t="shared" ref="N274" si="765">IF(ISBLANK(H274), 0, L274 / (24 * (H274-D274)))</f>
        <v>1179.8794272810271</v>
      </c>
    </row>
    <row r="275" spans="1:14" x14ac:dyDescent="0.25">
      <c r="A275" t="s">
        <v>86</v>
      </c>
      <c r="B275">
        <v>5</v>
      </c>
      <c r="C275">
        <v>1347003</v>
      </c>
      <c r="D275" s="1">
        <v>45354.336111111108</v>
      </c>
      <c r="E275" s="1">
        <v>45354.393055555556</v>
      </c>
      <c r="F275">
        <v>1387998</v>
      </c>
      <c r="G275" s="1">
        <v>45354.393055555556</v>
      </c>
      <c r="H275" s="1">
        <v>45355.340277777781</v>
      </c>
      <c r="I275">
        <f t="shared" si="730"/>
        <v>6735015</v>
      </c>
      <c r="J275">
        <f t="shared" ref="J275:J277" si="766" xml:space="preserve"> _xlfn.FLOOR.MATH(0.01 * F275)</f>
        <v>13879</v>
      </c>
      <c r="K275">
        <f t="shared" ref="K275:K277" si="767" xml:space="preserve"> J275 * B275</f>
        <v>69395</v>
      </c>
      <c r="L275">
        <f t="shared" ref="L275:L277" si="768">(F275 - J275 - C275) * B275</f>
        <v>135580</v>
      </c>
      <c r="M275" s="2">
        <f t="shared" ref="M275:M277" si="769">L275/I275</f>
        <v>2.0130615893208848E-2</v>
      </c>
      <c r="N275" s="3">
        <f t="shared" ref="N275:N277" si="770">IF(ISBLANK(H275), 0, L275 / (24 * (H275-D275)))</f>
        <v>5625.7261410435103</v>
      </c>
    </row>
    <row r="276" spans="1:14" x14ac:dyDescent="0.25">
      <c r="A276" t="s">
        <v>19</v>
      </c>
      <c r="B276">
        <v>8</v>
      </c>
      <c r="C276">
        <v>201500</v>
      </c>
      <c r="D276" s="1">
        <v>45354.336805555555</v>
      </c>
      <c r="E276" s="1">
        <v>45355.339583333334</v>
      </c>
      <c r="F276">
        <v>233997</v>
      </c>
      <c r="G276" s="1">
        <v>45355.339583333334</v>
      </c>
      <c r="H276" s="1">
        <v>45355.808333333334</v>
      </c>
      <c r="I276">
        <f t="shared" si="730"/>
        <v>1612000</v>
      </c>
      <c r="J276">
        <f t="shared" si="766"/>
        <v>2339</v>
      </c>
      <c r="K276">
        <f t="shared" si="767"/>
        <v>18712</v>
      </c>
      <c r="L276">
        <f t="shared" si="768"/>
        <v>241264</v>
      </c>
      <c r="M276" s="2">
        <f t="shared" si="769"/>
        <v>0.14966749379652605</v>
      </c>
      <c r="N276" s="3">
        <f t="shared" si="770"/>
        <v>6831.4487965939143</v>
      </c>
    </row>
    <row r="277" spans="1:14" x14ac:dyDescent="0.25">
      <c r="A277" t="s">
        <v>125</v>
      </c>
      <c r="B277">
        <v>5</v>
      </c>
      <c r="C277">
        <v>209200</v>
      </c>
      <c r="D277" s="1">
        <v>45354.338194444441</v>
      </c>
      <c r="E277" s="1">
        <v>45354.368055555555</v>
      </c>
      <c r="F277">
        <v>234998</v>
      </c>
      <c r="G277" s="1">
        <v>45354.368055555555</v>
      </c>
      <c r="H277" s="1">
        <v>45354.826388888891</v>
      </c>
      <c r="I277">
        <f t="shared" si="730"/>
        <v>1046000</v>
      </c>
      <c r="J277">
        <f t="shared" si="766"/>
        <v>2349</v>
      </c>
      <c r="K277">
        <f t="shared" si="767"/>
        <v>11745</v>
      </c>
      <c r="L277">
        <f t="shared" si="768"/>
        <v>117245</v>
      </c>
      <c r="M277" s="2">
        <f t="shared" si="769"/>
        <v>0.11208891013384321</v>
      </c>
      <c r="N277" s="3">
        <f t="shared" si="770"/>
        <v>10006.685632895369</v>
      </c>
    </row>
    <row r="278" spans="1:14" x14ac:dyDescent="0.25">
      <c r="A278" t="s">
        <v>25</v>
      </c>
      <c r="B278">
        <v>8</v>
      </c>
      <c r="C278">
        <v>581002</v>
      </c>
      <c r="D278" s="1">
        <v>45354.361805555556</v>
      </c>
      <c r="E278" s="1">
        <v>45354.456250000003</v>
      </c>
      <c r="F278">
        <v>619999</v>
      </c>
      <c r="G278" s="1">
        <v>45354.456250000003</v>
      </c>
      <c r="H278" s="1">
        <v>45354.500694444447</v>
      </c>
      <c r="I278">
        <f t="shared" si="730"/>
        <v>4648016</v>
      </c>
      <c r="J278">
        <f t="shared" ref="J278" si="771" xml:space="preserve"> _xlfn.FLOOR.MATH(0.01 * F278)</f>
        <v>6199</v>
      </c>
      <c r="K278">
        <f t="shared" ref="K278" si="772" xml:space="preserve"> J278 * B278</f>
        <v>49592</v>
      </c>
      <c r="L278">
        <f t="shared" ref="L278" si="773">(F278 - J278 - C278) * B278</f>
        <v>262384</v>
      </c>
      <c r="M278" s="2">
        <f t="shared" ref="M278" si="774">L278/I278</f>
        <v>5.645075232099029E-2</v>
      </c>
      <c r="N278" s="3">
        <f t="shared" ref="N278" si="775">IF(ISBLANK(H278), 0, L278 / (24 * (H278-D278)))</f>
        <v>78715.199999083634</v>
      </c>
    </row>
    <row r="279" spans="1:14" x14ac:dyDescent="0.25">
      <c r="A279" t="s">
        <v>73</v>
      </c>
      <c r="B279">
        <v>6</v>
      </c>
      <c r="C279">
        <v>665001</v>
      </c>
      <c r="D279" s="1">
        <v>45354.501388888886</v>
      </c>
      <c r="E279" s="1">
        <v>45354.826388888891</v>
      </c>
      <c r="F279">
        <v>702998</v>
      </c>
      <c r="G279" s="1">
        <v>45354.826388888891</v>
      </c>
      <c r="H279" s="1">
        <v>45355.340277777781</v>
      </c>
      <c r="I279">
        <f t="shared" si="730"/>
        <v>3990006</v>
      </c>
      <c r="J279">
        <f t="shared" ref="J279" si="776" xml:space="preserve"> _xlfn.FLOOR.MATH(0.01 * F279)</f>
        <v>7029</v>
      </c>
      <c r="K279">
        <f t="shared" ref="K279" si="777" xml:space="preserve"> J279 * B279</f>
        <v>42174</v>
      </c>
      <c r="L279">
        <f t="shared" ref="L279" si="778">(F279 - J279 - C279) * B279</f>
        <v>185808</v>
      </c>
      <c r="M279" s="2">
        <f t="shared" ref="M279" si="779">L279/I279</f>
        <v>4.6568351025036051E-2</v>
      </c>
      <c r="N279" s="3">
        <f t="shared" ref="N279" si="780">IF(ISBLANK(H279), 0, L279 / (24 * (H279-D279)))</f>
        <v>9228.8741721196166</v>
      </c>
    </row>
    <row r="280" spans="1:14" x14ac:dyDescent="0.25">
      <c r="A280" t="s">
        <v>26</v>
      </c>
      <c r="B280">
        <v>6</v>
      </c>
      <c r="C280">
        <v>395003</v>
      </c>
      <c r="D280" s="1">
        <v>45354.756249999999</v>
      </c>
      <c r="E280" s="1">
        <v>45354.826388888891</v>
      </c>
      <c r="F280">
        <v>425500</v>
      </c>
      <c r="G280" s="1">
        <v>45354.826388888891</v>
      </c>
      <c r="H280" s="1">
        <v>45355.340277777781</v>
      </c>
      <c r="I280">
        <f t="shared" si="730"/>
        <v>2370018</v>
      </c>
      <c r="J280">
        <f t="shared" ref="J280" si="781" xml:space="preserve"> _xlfn.FLOOR.MATH(0.01 * F280)</f>
        <v>4255</v>
      </c>
      <c r="K280">
        <f t="shared" ref="K280" si="782" xml:space="preserve"> J280 * B280</f>
        <v>25530</v>
      </c>
      <c r="L280">
        <f t="shared" ref="L280" si="783">(F280 - J280 - C280) * B280</f>
        <v>157452</v>
      </c>
      <c r="M280" s="2">
        <f t="shared" ref="M280" si="784">L280/I280</f>
        <v>6.6434938468821758E-2</v>
      </c>
      <c r="N280" s="3">
        <f t="shared" ref="N280" si="785">IF(ISBLANK(H280), 0, L280 / (24 * (H280-D280)))</f>
        <v>11233.198573037042</v>
      </c>
    </row>
    <row r="281" spans="1:14" x14ac:dyDescent="0.25">
      <c r="A281" t="s">
        <v>25</v>
      </c>
      <c r="B281">
        <v>6</v>
      </c>
      <c r="C281">
        <v>580200</v>
      </c>
      <c r="D281" s="1">
        <v>45354.827777777777</v>
      </c>
      <c r="E281" s="1">
        <v>45355.338888888888</v>
      </c>
      <c r="F281">
        <v>622500</v>
      </c>
      <c r="G281" s="1">
        <v>45355.338888888888</v>
      </c>
      <c r="H281" s="1">
        <v>45355.808333333334</v>
      </c>
      <c r="I281">
        <f t="shared" si="730"/>
        <v>3481200</v>
      </c>
      <c r="J281">
        <f t="shared" ref="J281" si="786" xml:space="preserve"> _xlfn.FLOOR.MATH(0.01 * F281)</f>
        <v>6225</v>
      </c>
      <c r="K281">
        <f t="shared" ref="K281" si="787" xml:space="preserve"> J281 * B281</f>
        <v>37350</v>
      </c>
      <c r="L281">
        <f t="shared" ref="L281" si="788">(F281 - J281 - C281) * B281</f>
        <v>216450</v>
      </c>
      <c r="M281" s="2">
        <f t="shared" ref="M281" si="789">L281/I281</f>
        <v>6.217683557394002E-2</v>
      </c>
      <c r="N281" s="3">
        <f t="shared" ref="N281" si="790">IF(ISBLANK(H281), 0, L281 / (24 * (H281-D281)))</f>
        <v>9197.5920679689516</v>
      </c>
    </row>
    <row r="282" spans="1:14" x14ac:dyDescent="0.25">
      <c r="A282" t="s">
        <v>110</v>
      </c>
      <c r="B282">
        <v>4</v>
      </c>
      <c r="C282">
        <v>375003</v>
      </c>
      <c r="D282" s="1">
        <v>45355.341666666667</v>
      </c>
      <c r="E282" s="1">
        <v>45356.788888888892</v>
      </c>
      <c r="F282">
        <v>409950</v>
      </c>
      <c r="G282" s="1">
        <v>45356.788888888892</v>
      </c>
      <c r="H282" s="1">
        <v>45356.863888888889</v>
      </c>
      <c r="I282">
        <f t="shared" si="730"/>
        <v>1500012</v>
      </c>
      <c r="J282">
        <f t="shared" ref="J282" si="791" xml:space="preserve"> _xlfn.FLOOR.MATH(0.01 * F282)</f>
        <v>4099</v>
      </c>
      <c r="K282">
        <f t="shared" ref="K282" si="792" xml:space="preserve"> J282 * B282</f>
        <v>16396</v>
      </c>
      <c r="L282">
        <f t="shared" ref="L282" si="793">(F282 - J282 - C282) * B282</f>
        <v>123392</v>
      </c>
      <c r="M282" s="2">
        <f t="shared" ref="M282" si="794">L282/I282</f>
        <v>8.2260675247931347E-2</v>
      </c>
      <c r="N282" s="3">
        <f t="shared" ref="N282" si="795">IF(ISBLANK(H282), 0, L282 / (24 * (H282-D282)))</f>
        <v>3377.5182481758998</v>
      </c>
    </row>
    <row r="283" spans="1:14" x14ac:dyDescent="0.25">
      <c r="A283" t="s">
        <v>31</v>
      </c>
      <c r="B283">
        <v>8</v>
      </c>
      <c r="C283">
        <v>1005500</v>
      </c>
      <c r="D283" s="1">
        <v>45355.808333333334</v>
      </c>
      <c r="E283" s="1">
        <v>45356.788888888892</v>
      </c>
      <c r="F283">
        <v>1040998</v>
      </c>
      <c r="G283" s="1">
        <v>45356.788888888892</v>
      </c>
      <c r="H283" s="1">
        <v>45356.863888888889</v>
      </c>
      <c r="I283">
        <f t="shared" si="730"/>
        <v>8044000</v>
      </c>
      <c r="J283">
        <f t="shared" ref="J283:J284" si="796" xml:space="preserve"> _xlfn.FLOOR.MATH(0.01 * F283)</f>
        <v>10409</v>
      </c>
      <c r="K283">
        <f t="shared" ref="K283:K284" si="797" xml:space="preserve"> J283 * B283</f>
        <v>83272</v>
      </c>
      <c r="L283">
        <f t="shared" ref="L283:L284" si="798">(F283 - J283 - C283) * B283</f>
        <v>200712</v>
      </c>
      <c r="M283" s="2">
        <f t="shared" ref="M283:M284" si="799">L283/I283</f>
        <v>2.4951765290900051E-2</v>
      </c>
      <c r="N283" s="3">
        <f t="shared" ref="N283:N284" si="800">IF(ISBLANK(H283), 0, L283 / (24 * (H283-D283)))</f>
        <v>7922.8421052692256</v>
      </c>
    </row>
    <row r="284" spans="1:14" x14ac:dyDescent="0.25">
      <c r="A284" t="s">
        <v>26</v>
      </c>
      <c r="B284">
        <v>6</v>
      </c>
      <c r="C284">
        <v>406002</v>
      </c>
      <c r="D284" s="1">
        <v>45355.808333333334</v>
      </c>
      <c r="E284" s="1">
        <v>45356.368750000001</v>
      </c>
      <c r="F284">
        <v>438998</v>
      </c>
      <c r="G284" s="1">
        <v>45356.368750000001</v>
      </c>
      <c r="H284" s="1">
        <v>45356.788888888892</v>
      </c>
      <c r="I284">
        <f t="shared" si="730"/>
        <v>2436012</v>
      </c>
      <c r="J284">
        <f t="shared" si="796"/>
        <v>4389</v>
      </c>
      <c r="K284">
        <f t="shared" si="797"/>
        <v>26334</v>
      </c>
      <c r="L284">
        <f t="shared" si="798"/>
        <v>171642</v>
      </c>
      <c r="M284" s="2">
        <f t="shared" si="799"/>
        <v>7.0460244038206707E-2</v>
      </c>
      <c r="N284" s="3">
        <f t="shared" si="800"/>
        <v>7293.5694050835154</v>
      </c>
    </row>
    <row r="285" spans="1:14" x14ac:dyDescent="0.25">
      <c r="A285" t="s">
        <v>126</v>
      </c>
      <c r="B285">
        <v>4</v>
      </c>
      <c r="C285">
        <v>532003</v>
      </c>
      <c r="D285" s="1">
        <v>45356.864583333336</v>
      </c>
      <c r="E285" s="1">
        <v>45357.387499999997</v>
      </c>
      <c r="F285">
        <v>544996</v>
      </c>
      <c r="G285" s="1">
        <v>45357.387499999997</v>
      </c>
      <c r="H285" s="1">
        <v>45357.848611111112</v>
      </c>
      <c r="I285">
        <f t="shared" si="730"/>
        <v>2128012</v>
      </c>
      <c r="J285">
        <f t="shared" ref="J285:J291" si="801" xml:space="preserve"> _xlfn.FLOOR.MATH(0.01 * F285)</f>
        <v>5449</v>
      </c>
      <c r="K285">
        <f t="shared" ref="K285:K291" si="802" xml:space="preserve"> J285 * B285</f>
        <v>21796</v>
      </c>
      <c r="L285">
        <f t="shared" ref="L285:L291" si="803">(F285 - J285 - C285) * B285</f>
        <v>30176</v>
      </c>
      <c r="M285" s="2">
        <f t="shared" ref="M285:M291" si="804">L285/I285</f>
        <v>1.4180371163320507E-2</v>
      </c>
      <c r="N285" s="3">
        <f t="shared" ref="N285:N291" si="805">IF(ISBLANK(H285), 0, L285 / (24 * (H285-D285)))</f>
        <v>1277.7417078349206</v>
      </c>
    </row>
    <row r="286" spans="1:14" x14ac:dyDescent="0.25">
      <c r="A286" t="s">
        <v>75</v>
      </c>
      <c r="B286">
        <v>4</v>
      </c>
      <c r="C286">
        <v>116100</v>
      </c>
      <c r="D286" s="1">
        <v>45356.865277777775</v>
      </c>
      <c r="E286" s="1">
        <v>45357.848611111112</v>
      </c>
      <c r="F286">
        <v>150997</v>
      </c>
      <c r="G286" s="1">
        <v>45357.849305555559</v>
      </c>
      <c r="H286" s="1">
        <v>45358.356944444444</v>
      </c>
      <c r="I286">
        <f t="shared" si="730"/>
        <v>464400</v>
      </c>
      <c r="J286">
        <f t="shared" si="801"/>
        <v>1509</v>
      </c>
      <c r="K286">
        <f t="shared" si="802"/>
        <v>6036</v>
      </c>
      <c r="L286">
        <f t="shared" si="803"/>
        <v>133552</v>
      </c>
      <c r="M286" s="2">
        <f t="shared" si="804"/>
        <v>0.28757967269595175</v>
      </c>
      <c r="N286" s="3">
        <f t="shared" si="805"/>
        <v>3730.5027932912371</v>
      </c>
    </row>
    <row r="287" spans="1:14" x14ac:dyDescent="0.25">
      <c r="A287" t="s">
        <v>47</v>
      </c>
      <c r="B287">
        <v>5</v>
      </c>
      <c r="C287">
        <v>937500</v>
      </c>
      <c r="D287" s="1">
        <v>45356.865972222222</v>
      </c>
      <c r="E287" s="1">
        <v>45357.387499999997</v>
      </c>
      <c r="F287">
        <v>974900</v>
      </c>
      <c r="G287" s="1">
        <v>45357.387499999997</v>
      </c>
      <c r="H287" s="1">
        <v>45357.848611111112</v>
      </c>
      <c r="I287">
        <f t="shared" si="730"/>
        <v>4687500</v>
      </c>
      <c r="J287">
        <f t="shared" si="801"/>
        <v>9749</v>
      </c>
      <c r="K287">
        <f t="shared" si="802"/>
        <v>48745</v>
      </c>
      <c r="L287">
        <f t="shared" si="803"/>
        <v>138255</v>
      </c>
      <c r="M287" s="2">
        <f t="shared" si="804"/>
        <v>2.94944E-2</v>
      </c>
      <c r="N287" s="3">
        <f t="shared" si="805"/>
        <v>5862.4028268454776</v>
      </c>
    </row>
    <row r="288" spans="1:14" x14ac:dyDescent="0.25">
      <c r="A288" t="s">
        <v>73</v>
      </c>
      <c r="B288">
        <v>5</v>
      </c>
      <c r="C288">
        <v>659800</v>
      </c>
      <c r="D288" s="1">
        <v>45356.866666666669</v>
      </c>
      <c r="E288" s="1">
        <v>45357.387499999997</v>
      </c>
      <c r="F288">
        <v>685500</v>
      </c>
      <c r="G288" s="1">
        <v>45357.387499999997</v>
      </c>
      <c r="H288" s="1">
        <v>45357.848611111112</v>
      </c>
      <c r="I288">
        <f t="shared" si="730"/>
        <v>3299000</v>
      </c>
      <c r="J288">
        <f t="shared" si="801"/>
        <v>6855</v>
      </c>
      <c r="K288">
        <f t="shared" si="802"/>
        <v>34275</v>
      </c>
      <c r="L288">
        <f t="shared" si="803"/>
        <v>94225</v>
      </c>
      <c r="M288" s="2">
        <f t="shared" si="804"/>
        <v>2.8561685359199757E-2</v>
      </c>
      <c r="N288" s="3">
        <f t="shared" si="805"/>
        <v>3998.2319660563817</v>
      </c>
    </row>
    <row r="289" spans="1:14" x14ac:dyDescent="0.25">
      <c r="A289" t="s">
        <v>70</v>
      </c>
      <c r="B289">
        <v>4</v>
      </c>
      <c r="C289">
        <v>639500</v>
      </c>
      <c r="D289" s="1">
        <v>45356.867361111108</v>
      </c>
      <c r="E289" s="1">
        <v>45357.387499999997</v>
      </c>
      <c r="F289">
        <v>674700</v>
      </c>
      <c r="G289" s="1">
        <v>45357.387499999997</v>
      </c>
      <c r="H289" s="1">
        <v>45357.848611111112</v>
      </c>
      <c r="I289">
        <f t="shared" si="730"/>
        <v>2558000</v>
      </c>
      <c r="J289">
        <f t="shared" si="801"/>
        <v>6747</v>
      </c>
      <c r="K289">
        <f t="shared" si="802"/>
        <v>26988</v>
      </c>
      <c r="L289">
        <f t="shared" si="803"/>
        <v>113812</v>
      </c>
      <c r="M289" s="2">
        <f t="shared" si="804"/>
        <v>4.449257232212666E-2</v>
      </c>
      <c r="N289" s="3">
        <f t="shared" si="805"/>
        <v>4832.7813163266947</v>
      </c>
    </row>
    <row r="290" spans="1:14" x14ac:dyDescent="0.25">
      <c r="A290" t="s">
        <v>52</v>
      </c>
      <c r="B290">
        <v>8</v>
      </c>
      <c r="C290">
        <v>718500</v>
      </c>
      <c r="D290" s="1">
        <v>45356.867361111108</v>
      </c>
      <c r="E290" s="1">
        <v>45357.387499999997</v>
      </c>
      <c r="F290">
        <v>734600</v>
      </c>
      <c r="G290" s="1">
        <v>45357.387499999997</v>
      </c>
      <c r="H290" s="1">
        <v>45357.848611111112</v>
      </c>
      <c r="I290">
        <f t="shared" si="730"/>
        <v>5748000</v>
      </c>
      <c r="J290">
        <f t="shared" si="801"/>
        <v>7346</v>
      </c>
      <c r="K290">
        <f t="shared" si="802"/>
        <v>58768</v>
      </c>
      <c r="L290">
        <f t="shared" si="803"/>
        <v>70032</v>
      </c>
      <c r="M290" s="2">
        <f t="shared" si="804"/>
        <v>1.2183716075156576E-2</v>
      </c>
      <c r="N290" s="3">
        <f t="shared" si="805"/>
        <v>2973.7579617702095</v>
      </c>
    </row>
    <row r="291" spans="1:14" x14ac:dyDescent="0.25">
      <c r="A291" t="s">
        <v>22</v>
      </c>
      <c r="B291">
        <v>5</v>
      </c>
      <c r="C291">
        <v>380200</v>
      </c>
      <c r="D291" s="1">
        <v>45356.868750000001</v>
      </c>
      <c r="E291" s="1">
        <v>45357.387499999997</v>
      </c>
      <c r="F291">
        <v>402998</v>
      </c>
      <c r="G291" s="1">
        <v>45357.387499999997</v>
      </c>
      <c r="H291" s="1">
        <v>45357.848611111112</v>
      </c>
      <c r="I291">
        <f t="shared" si="730"/>
        <v>1901000</v>
      </c>
      <c r="J291">
        <f t="shared" si="801"/>
        <v>4029</v>
      </c>
      <c r="K291">
        <f t="shared" si="802"/>
        <v>20145</v>
      </c>
      <c r="L291">
        <f t="shared" si="803"/>
        <v>93845</v>
      </c>
      <c r="M291" s="2">
        <f t="shared" si="804"/>
        <v>4.9366123093108893E-2</v>
      </c>
      <c r="N291" s="3">
        <f t="shared" si="805"/>
        <v>3990.5740609503396</v>
      </c>
    </row>
    <row r="292" spans="1:14" x14ac:dyDescent="0.25">
      <c r="A292" t="s">
        <v>77</v>
      </c>
      <c r="B292">
        <v>4</v>
      </c>
      <c r="C292">
        <v>415500</v>
      </c>
      <c r="D292" s="1">
        <v>45357.849305555559</v>
      </c>
      <c r="E292" s="1">
        <v>45358.356944444444</v>
      </c>
      <c r="F292">
        <v>455900</v>
      </c>
      <c r="G292" s="1">
        <v>45358.356944444444</v>
      </c>
      <c r="H292" s="1">
        <v>45358.749305555553</v>
      </c>
      <c r="I292">
        <f t="shared" si="730"/>
        <v>1662000</v>
      </c>
      <c r="J292">
        <f t="shared" ref="J292:J296" si="806" xml:space="preserve"> _xlfn.FLOOR.MATH(0.01 * F292)</f>
        <v>4559</v>
      </c>
      <c r="K292">
        <f t="shared" ref="K292:K296" si="807" xml:space="preserve"> J292 * B292</f>
        <v>18236</v>
      </c>
      <c r="L292">
        <f t="shared" ref="L292:L296" si="808">(F292 - J292 - C292) * B292</f>
        <v>143364</v>
      </c>
      <c r="M292" s="2">
        <f t="shared" ref="M292:M296" si="809">L292/I292</f>
        <v>8.6259927797833938E-2</v>
      </c>
      <c r="N292" s="3">
        <f t="shared" ref="N292:N296" si="810">IF(ISBLANK(H292), 0, L292 / (24 * (H292-D292)))</f>
        <v>6637.222222265149</v>
      </c>
    </row>
    <row r="293" spans="1:14" x14ac:dyDescent="0.25">
      <c r="A293" t="s">
        <v>124</v>
      </c>
      <c r="B293">
        <v>5</v>
      </c>
      <c r="C293">
        <v>218305</v>
      </c>
      <c r="D293" s="1">
        <v>45357.852083333331</v>
      </c>
      <c r="E293" s="1">
        <v>45358.356944444444</v>
      </c>
      <c r="F293">
        <v>257800</v>
      </c>
      <c r="G293" s="1">
        <v>45358.357638888891</v>
      </c>
      <c r="H293" s="1">
        <v>45358.749305555553</v>
      </c>
      <c r="I293">
        <f t="shared" si="730"/>
        <v>1091525</v>
      </c>
      <c r="J293">
        <f t="shared" si="806"/>
        <v>2578</v>
      </c>
      <c r="K293">
        <f t="shared" si="807"/>
        <v>12890</v>
      </c>
      <c r="L293">
        <f t="shared" si="808"/>
        <v>184585</v>
      </c>
      <c r="M293" s="2">
        <f t="shared" si="809"/>
        <v>0.16910744142369621</v>
      </c>
      <c r="N293" s="3">
        <f t="shared" si="810"/>
        <v>8572.0588235325013</v>
      </c>
    </row>
    <row r="294" spans="1:14" x14ac:dyDescent="0.25">
      <c r="A294" t="s">
        <v>84</v>
      </c>
      <c r="B294">
        <v>10</v>
      </c>
      <c r="C294">
        <v>170100</v>
      </c>
      <c r="D294" s="1">
        <v>45357.852777777778</v>
      </c>
      <c r="E294" s="1">
        <v>45357.897222222222</v>
      </c>
      <c r="F294">
        <v>182500</v>
      </c>
      <c r="G294" s="1">
        <v>45357.897222222222</v>
      </c>
      <c r="H294" s="1">
        <v>45358.749305555553</v>
      </c>
      <c r="I294">
        <f t="shared" si="730"/>
        <v>1701000</v>
      </c>
      <c r="J294">
        <f t="shared" si="806"/>
        <v>1825</v>
      </c>
      <c r="K294">
        <f t="shared" si="807"/>
        <v>18250</v>
      </c>
      <c r="L294">
        <f t="shared" si="808"/>
        <v>105750</v>
      </c>
      <c r="M294" s="2">
        <f t="shared" si="809"/>
        <v>6.2169312169312166E-2</v>
      </c>
      <c r="N294" s="3">
        <f t="shared" si="810"/>
        <v>4914.79473277948</v>
      </c>
    </row>
    <row r="295" spans="1:14" x14ac:dyDescent="0.25">
      <c r="A295" t="s">
        <v>127</v>
      </c>
      <c r="B295">
        <v>1</v>
      </c>
      <c r="C295">
        <v>1071000</v>
      </c>
      <c r="D295" s="1">
        <v>45357.853472222225</v>
      </c>
      <c r="E295" s="1">
        <v>45358.356944444444</v>
      </c>
      <c r="F295">
        <v>1184900</v>
      </c>
      <c r="G295" s="1">
        <v>45358.357638888891</v>
      </c>
      <c r="H295" s="1">
        <v>45358.749305555553</v>
      </c>
      <c r="I295">
        <f t="shared" si="730"/>
        <v>1071000</v>
      </c>
      <c r="J295">
        <f t="shared" si="806"/>
        <v>11849</v>
      </c>
      <c r="K295">
        <f t="shared" si="807"/>
        <v>11849</v>
      </c>
      <c r="L295">
        <f t="shared" si="808"/>
        <v>102051</v>
      </c>
      <c r="M295" s="2">
        <f t="shared" si="809"/>
        <v>9.5285714285714279E-2</v>
      </c>
      <c r="N295" s="3">
        <f t="shared" si="810"/>
        <v>4746.558139560585</v>
      </c>
    </row>
    <row r="296" spans="1:14" x14ac:dyDescent="0.25">
      <c r="A296" t="s">
        <v>47</v>
      </c>
      <c r="B296">
        <v>8</v>
      </c>
      <c r="C296">
        <v>940120</v>
      </c>
      <c r="D296" s="1">
        <v>45357.854166666664</v>
      </c>
      <c r="E296" s="1">
        <v>45358.356944444444</v>
      </c>
      <c r="F296">
        <v>982800</v>
      </c>
      <c r="G296" s="1">
        <v>45358.35833333333</v>
      </c>
      <c r="H296" s="1">
        <v>45358.749305555553</v>
      </c>
      <c r="I296">
        <f t="shared" si="730"/>
        <v>7520960</v>
      </c>
      <c r="J296">
        <f t="shared" si="806"/>
        <v>9828</v>
      </c>
      <c r="K296">
        <f t="shared" si="807"/>
        <v>78624</v>
      </c>
      <c r="L296">
        <f t="shared" si="808"/>
        <v>262816</v>
      </c>
      <c r="M296" s="2">
        <f t="shared" si="809"/>
        <v>3.4944475173382124E-2</v>
      </c>
      <c r="N296" s="3">
        <f t="shared" si="810"/>
        <v>12233.483320401203</v>
      </c>
    </row>
    <row r="297" spans="1:14" x14ac:dyDescent="0.25">
      <c r="A297" t="s">
        <v>80</v>
      </c>
      <c r="B297">
        <v>16</v>
      </c>
      <c r="C297">
        <v>82100</v>
      </c>
      <c r="D297" s="1">
        <v>45358.359027777777</v>
      </c>
      <c r="E297" s="1">
        <v>45358.749305555553</v>
      </c>
      <c r="F297">
        <v>93800</v>
      </c>
      <c r="G297" s="1">
        <v>45358.749305555553</v>
      </c>
      <c r="H297" s="1">
        <v>45361.725694444445</v>
      </c>
      <c r="I297">
        <f t="shared" si="730"/>
        <v>1313600</v>
      </c>
      <c r="J297">
        <f t="shared" ref="J297" si="811" xml:space="preserve"> _xlfn.FLOOR.MATH(0.01 * F297)</f>
        <v>938</v>
      </c>
      <c r="K297">
        <f t="shared" ref="K297" si="812" xml:space="preserve"> J297 * B297</f>
        <v>15008</v>
      </c>
      <c r="L297">
        <f t="shared" ref="L297" si="813">(F297 - J297 - C297) * B297</f>
        <v>172192</v>
      </c>
      <c r="M297" s="2">
        <f t="shared" ref="M297" si="814">L297/I297</f>
        <v>0.13108404384896469</v>
      </c>
      <c r="N297" s="3">
        <f t="shared" ref="N297" si="815">IF(ISBLANK(H297), 0, L297 / (24 * (H297-D297)))</f>
        <v>2131.0891089096631</v>
      </c>
    </row>
    <row r="298" spans="1:14" x14ac:dyDescent="0.25">
      <c r="A298" t="s">
        <v>128</v>
      </c>
      <c r="B298">
        <v>8</v>
      </c>
      <c r="C298">
        <v>41501</v>
      </c>
      <c r="D298" s="1">
        <v>45358.750694444447</v>
      </c>
      <c r="E298" s="1">
        <v>45358.842361111114</v>
      </c>
      <c r="F298">
        <v>53200</v>
      </c>
      <c r="G298" s="1">
        <v>45358.842361111114</v>
      </c>
      <c r="H298" s="1">
        <v>45361.725694444445</v>
      </c>
      <c r="I298">
        <f t="shared" si="730"/>
        <v>332008</v>
      </c>
      <c r="J298">
        <f t="shared" ref="J298:J301" si="816" xml:space="preserve"> _xlfn.FLOOR.MATH(0.01 * F298)</f>
        <v>532</v>
      </c>
      <c r="K298">
        <f t="shared" ref="K298:K301" si="817" xml:space="preserve"> J298 * B298</f>
        <v>4256</v>
      </c>
      <c r="L298">
        <f t="shared" ref="L298:L301" si="818">(F298 - J298 - C298) * B298</f>
        <v>89336</v>
      </c>
      <c r="M298" s="2">
        <f t="shared" ref="M298:M301" si="819">L298/I298</f>
        <v>0.26907785354569769</v>
      </c>
      <c r="N298" s="3">
        <f t="shared" ref="N298:N301" si="820">IF(ISBLANK(H298), 0, L298 / (24 * (H298-D298)))</f>
        <v>1251.204481793329</v>
      </c>
    </row>
    <row r="299" spans="1:14" x14ac:dyDescent="0.25">
      <c r="A299" t="s">
        <v>88</v>
      </c>
      <c r="B299">
        <v>50</v>
      </c>
      <c r="C299">
        <v>5431</v>
      </c>
      <c r="D299" s="1">
        <v>45358.751388888886</v>
      </c>
      <c r="E299" s="1">
        <v>45361.725694444445</v>
      </c>
      <c r="F299">
        <v>7850</v>
      </c>
      <c r="G299" s="1">
        <v>45361.726388888892</v>
      </c>
      <c r="H299" s="1">
        <v>45362.775000000001</v>
      </c>
      <c r="I299">
        <f t="shared" si="730"/>
        <v>271550</v>
      </c>
      <c r="J299">
        <f t="shared" si="816"/>
        <v>78</v>
      </c>
      <c r="K299">
        <f t="shared" si="817"/>
        <v>3900</v>
      </c>
      <c r="L299">
        <f t="shared" si="818"/>
        <v>117050</v>
      </c>
      <c r="M299" s="2">
        <f t="shared" si="819"/>
        <v>0.43104400662861353</v>
      </c>
      <c r="N299" s="3">
        <f t="shared" si="820"/>
        <v>1212.1159820491305</v>
      </c>
    </row>
    <row r="300" spans="1:14" x14ac:dyDescent="0.25">
      <c r="A300" t="s">
        <v>26</v>
      </c>
      <c r="B300">
        <v>8</v>
      </c>
      <c r="C300">
        <v>406500</v>
      </c>
      <c r="D300" s="1">
        <v>45358.752083333333</v>
      </c>
      <c r="E300" s="1">
        <v>45361.725694444445</v>
      </c>
      <c r="F300">
        <v>514500</v>
      </c>
      <c r="G300" s="1">
        <v>45361.726388888892</v>
      </c>
      <c r="H300" s="1">
        <v>45361.836111111108</v>
      </c>
      <c r="I300">
        <f t="shared" si="730"/>
        <v>3252000</v>
      </c>
      <c r="J300">
        <f t="shared" si="816"/>
        <v>5145</v>
      </c>
      <c r="K300">
        <f t="shared" si="817"/>
        <v>41160</v>
      </c>
      <c r="L300">
        <f t="shared" si="818"/>
        <v>822840</v>
      </c>
      <c r="M300" s="2">
        <f t="shared" si="819"/>
        <v>0.25302583025830261</v>
      </c>
      <c r="N300" s="3">
        <f t="shared" si="820"/>
        <v>11116.955640630807</v>
      </c>
    </row>
    <row r="301" spans="1:14" x14ac:dyDescent="0.25">
      <c r="A301" t="s">
        <v>40</v>
      </c>
      <c r="B301">
        <v>4</v>
      </c>
      <c r="C301">
        <v>501100</v>
      </c>
      <c r="D301" s="1">
        <v>45358.752083333333</v>
      </c>
      <c r="E301" s="1">
        <v>45358.788888888892</v>
      </c>
      <c r="F301">
        <v>524900</v>
      </c>
      <c r="G301" s="1">
        <v>45358.788888888892</v>
      </c>
      <c r="H301" s="1">
        <v>45361.725694444445</v>
      </c>
      <c r="I301">
        <f t="shared" si="730"/>
        <v>2004400</v>
      </c>
      <c r="J301">
        <f t="shared" si="816"/>
        <v>5249</v>
      </c>
      <c r="K301">
        <f t="shared" si="817"/>
        <v>20996</v>
      </c>
      <c r="L301">
        <f t="shared" si="818"/>
        <v>74204</v>
      </c>
      <c r="M301" s="2">
        <f t="shared" si="819"/>
        <v>3.7020554779485133E-2</v>
      </c>
      <c r="N301" s="3">
        <f t="shared" si="820"/>
        <v>1039.7571228393422</v>
      </c>
    </row>
    <row r="302" spans="1:14" x14ac:dyDescent="0.25">
      <c r="A302" t="s">
        <v>12</v>
      </c>
      <c r="B302">
        <v>8</v>
      </c>
      <c r="C302">
        <v>328705</v>
      </c>
      <c r="D302" s="1">
        <v>45358.790277777778</v>
      </c>
      <c r="E302" s="1">
        <v>45361.725694444445</v>
      </c>
      <c r="F302">
        <v>346500</v>
      </c>
      <c r="G302" s="1">
        <v>45361.727083333331</v>
      </c>
      <c r="H302" s="1">
        <v>45361.804861111108</v>
      </c>
      <c r="I302">
        <f t="shared" si="730"/>
        <v>2629640</v>
      </c>
      <c r="J302">
        <f t="shared" ref="J302" si="821" xml:space="preserve"> _xlfn.FLOOR.MATH(0.01 * F302)</f>
        <v>3465</v>
      </c>
      <c r="K302">
        <f t="shared" ref="K302" si="822" xml:space="preserve"> J302 * B302</f>
        <v>27720</v>
      </c>
      <c r="L302">
        <f t="shared" ref="L302" si="823">(F302 - J302 - C302) * B302</f>
        <v>114640</v>
      </c>
      <c r="M302" s="2">
        <f t="shared" ref="M302" si="824">L302/I302</f>
        <v>4.3595321032536771E-2</v>
      </c>
      <c r="N302" s="3">
        <f t="shared" ref="N302" si="825">IF(ISBLANK(H302), 0, L302 / (24 * (H302-D302)))</f>
        <v>1584.5196959243831</v>
      </c>
    </row>
    <row r="303" spans="1:14" x14ac:dyDescent="0.25">
      <c r="A303" t="s">
        <v>73</v>
      </c>
      <c r="B303">
        <v>7</v>
      </c>
      <c r="C303">
        <v>638200</v>
      </c>
      <c r="D303" s="1">
        <v>45361.727777777778</v>
      </c>
      <c r="E303" s="1">
        <v>45362.774305555555</v>
      </c>
      <c r="F303">
        <v>675400</v>
      </c>
      <c r="G303" s="1">
        <v>45362.775000000001</v>
      </c>
      <c r="H303" s="1">
        <v>45362.814583333333</v>
      </c>
      <c r="I303">
        <f t="shared" si="730"/>
        <v>4467400</v>
      </c>
      <c r="J303">
        <f t="shared" ref="J303:J304" si="826" xml:space="preserve"> _xlfn.FLOOR.MATH(0.01 * F303)</f>
        <v>6754</v>
      </c>
      <c r="K303">
        <f t="shared" ref="K303:K304" si="827" xml:space="preserve"> J303 * B303</f>
        <v>47278</v>
      </c>
      <c r="L303">
        <f t="shared" ref="L303:L304" si="828">(F303 - J303 - C303) * B303</f>
        <v>213122</v>
      </c>
      <c r="M303" s="2">
        <f t="shared" ref="M303:M304" si="829">L303/I303</f>
        <v>4.7706048260733311E-2</v>
      </c>
      <c r="N303" s="3">
        <f t="shared" ref="N303:N304" si="830">IF(ISBLANK(H303), 0, L303 / (24 * (H303-D303)))</f>
        <v>8170.8115016035217</v>
      </c>
    </row>
    <row r="304" spans="1:14" x14ac:dyDescent="0.25">
      <c r="A304" t="s">
        <v>106</v>
      </c>
      <c r="B304">
        <v>4</v>
      </c>
      <c r="C304">
        <v>168405</v>
      </c>
      <c r="D304" s="1">
        <v>45361.730555555558</v>
      </c>
      <c r="E304" s="1">
        <v>45361.804861111108</v>
      </c>
      <c r="F304">
        <v>184999</v>
      </c>
      <c r="G304" s="1">
        <v>45361.804861111108</v>
      </c>
      <c r="H304" s="1">
        <v>45362.775000000001</v>
      </c>
      <c r="I304">
        <f t="shared" si="730"/>
        <v>673620</v>
      </c>
      <c r="J304">
        <f t="shared" si="826"/>
        <v>1849</v>
      </c>
      <c r="K304">
        <f t="shared" si="827"/>
        <v>7396</v>
      </c>
      <c r="L304">
        <f t="shared" si="828"/>
        <v>58980</v>
      </c>
      <c r="M304" s="2">
        <f t="shared" si="829"/>
        <v>8.7556782755856419E-2</v>
      </c>
      <c r="N304" s="3">
        <f t="shared" si="830"/>
        <v>2352.9255319163508</v>
      </c>
    </row>
    <row r="305" spans="1:14" x14ac:dyDescent="0.25">
      <c r="A305" t="s">
        <v>80</v>
      </c>
      <c r="B305">
        <v>8</v>
      </c>
      <c r="C305">
        <v>84200</v>
      </c>
      <c r="D305" s="1">
        <v>45361.729861111111</v>
      </c>
      <c r="E305" s="1">
        <v>45361.731944444444</v>
      </c>
      <c r="F305">
        <v>102500</v>
      </c>
      <c r="G305" s="1">
        <v>45361.731944444444</v>
      </c>
      <c r="H305" s="1">
        <v>45361.73333333333</v>
      </c>
      <c r="I305">
        <f t="shared" si="730"/>
        <v>673600</v>
      </c>
      <c r="J305">
        <f t="shared" ref="J305" si="831" xml:space="preserve"> _xlfn.FLOOR.MATH(0.01 * F305)</f>
        <v>1025</v>
      </c>
      <c r="K305">
        <f t="shared" ref="K305" si="832" xml:space="preserve"> J305 * B305</f>
        <v>8200</v>
      </c>
      <c r="L305">
        <f t="shared" ref="L305" si="833">(F305 - J305 - C305) * B305</f>
        <v>138200</v>
      </c>
      <c r="M305" s="2">
        <f t="shared" ref="M305" si="834">L305/I305</f>
        <v>0.20516627078384797</v>
      </c>
      <c r="N305" s="3">
        <f t="shared" ref="N305" si="835">IF(ISBLANK(H305), 0, L305 / (24 * (H305-D305)))</f>
        <v>1658400.0015445054</v>
      </c>
    </row>
    <row r="306" spans="1:14" x14ac:dyDescent="0.25">
      <c r="A306" t="s">
        <v>34</v>
      </c>
      <c r="B306">
        <v>8</v>
      </c>
      <c r="C306">
        <v>187600</v>
      </c>
      <c r="D306" s="1">
        <v>45361.73333333333</v>
      </c>
      <c r="E306" s="1">
        <v>45362.774305555555</v>
      </c>
      <c r="F306">
        <v>205200</v>
      </c>
      <c r="G306" s="1">
        <v>45362.776388888888</v>
      </c>
      <c r="H306" s="1">
        <v>45363.776388888888</v>
      </c>
      <c r="I306">
        <f t="shared" si="730"/>
        <v>1500800</v>
      </c>
      <c r="J306">
        <f t="shared" ref="J306" si="836" xml:space="preserve"> _xlfn.FLOOR.MATH(0.01 * F306)</f>
        <v>2052</v>
      </c>
      <c r="K306">
        <f t="shared" ref="K306" si="837" xml:space="preserve"> J306 * B306</f>
        <v>16416</v>
      </c>
      <c r="L306">
        <f t="shared" ref="L306" si="838">(F306 - J306 - C306) * B306</f>
        <v>124384</v>
      </c>
      <c r="M306" s="2">
        <f t="shared" ref="M306" si="839">L306/I306</f>
        <v>8.287846481876332E-2</v>
      </c>
      <c r="N306" s="3">
        <f t="shared" ref="N306" si="840">IF(ISBLANK(H306), 0, L306 / (24 * (H306-D306)))</f>
        <v>2536.7233174684984</v>
      </c>
    </row>
    <row r="307" spans="1:14" x14ac:dyDescent="0.25">
      <c r="A307" t="s">
        <v>22</v>
      </c>
      <c r="B307">
        <v>5</v>
      </c>
      <c r="C307">
        <v>413500</v>
      </c>
      <c r="D307" s="1">
        <v>45361.805555555555</v>
      </c>
      <c r="E307" s="1">
        <v>45362.774305555555</v>
      </c>
      <c r="F307">
        <v>438900</v>
      </c>
      <c r="G307" s="1">
        <v>45362.775694444441</v>
      </c>
      <c r="H307" s="1">
        <v>45362.829861111109</v>
      </c>
      <c r="I307">
        <f t="shared" si="730"/>
        <v>2067500</v>
      </c>
      <c r="J307">
        <f t="shared" ref="J307" si="841" xml:space="preserve"> _xlfn.FLOOR.MATH(0.01 * F307)</f>
        <v>4389</v>
      </c>
      <c r="K307">
        <f t="shared" ref="K307" si="842" xml:space="preserve"> J307 * B307</f>
        <v>21945</v>
      </c>
      <c r="L307">
        <f t="shared" ref="L307" si="843">(F307 - J307 - C307) * B307</f>
        <v>105055</v>
      </c>
      <c r="M307" s="2">
        <f t="shared" ref="M307" si="844">L307/I307</f>
        <v>5.0812575574365172E-2</v>
      </c>
      <c r="N307" s="3">
        <f t="shared" ref="N307" si="845">IF(ISBLANK(H307), 0, L307 / (24 * (H307-D307)))</f>
        <v>4273.4237288169325</v>
      </c>
    </row>
    <row r="308" spans="1:14" x14ac:dyDescent="0.25">
      <c r="A308" t="s">
        <v>47</v>
      </c>
      <c r="B308">
        <v>5</v>
      </c>
      <c r="C308">
        <v>895003</v>
      </c>
      <c r="D308" s="1">
        <v>45361.82916666667</v>
      </c>
      <c r="E308" s="1">
        <v>45362.774305555555</v>
      </c>
      <c r="F308">
        <v>912300</v>
      </c>
      <c r="G308" s="1">
        <v>45362.775000000001</v>
      </c>
      <c r="H308" s="1">
        <v>45362.814583333333</v>
      </c>
      <c r="I308">
        <f t="shared" si="730"/>
        <v>4475015</v>
      </c>
      <c r="J308">
        <f t="shared" ref="J308" si="846" xml:space="preserve"> _xlfn.FLOOR.MATH(0.01 * F308)</f>
        <v>9123</v>
      </c>
      <c r="K308">
        <f t="shared" ref="K308" si="847" xml:space="preserve"> J308 * B308</f>
        <v>45615</v>
      </c>
      <c r="L308">
        <f t="shared" ref="L308" si="848">(F308 - J308 - C308) * B308</f>
        <v>40870</v>
      </c>
      <c r="M308" s="2">
        <f t="shared" ref="M308" si="849">L308/I308</f>
        <v>9.1329302806806237E-3</v>
      </c>
      <c r="N308" s="3">
        <f t="shared" ref="N308" si="850">IF(ISBLANK(H308), 0, L308 / (24 * (H308-D308)))</f>
        <v>1728.1183932414776</v>
      </c>
    </row>
    <row r="309" spans="1:14" x14ac:dyDescent="0.25">
      <c r="A309" t="s">
        <v>111</v>
      </c>
      <c r="B309">
        <v>5</v>
      </c>
      <c r="C309">
        <v>62500</v>
      </c>
      <c r="D309" s="1">
        <v>45361.836805555555</v>
      </c>
      <c r="E309" s="1">
        <v>45362.774305555555</v>
      </c>
      <c r="F309">
        <v>75850</v>
      </c>
      <c r="G309" s="1">
        <v>45362.774305555555</v>
      </c>
      <c r="H309" s="1">
        <v>45362.814583333333</v>
      </c>
      <c r="I309">
        <f t="shared" si="730"/>
        <v>312500</v>
      </c>
      <c r="J309">
        <f t="shared" ref="J309" si="851" xml:space="preserve"> _xlfn.FLOOR.MATH(0.01 * F309)</f>
        <v>758</v>
      </c>
      <c r="K309">
        <f t="shared" ref="K309" si="852" xml:space="preserve"> J309 * B309</f>
        <v>3790</v>
      </c>
      <c r="L309">
        <f t="shared" ref="L309" si="853">(F309 - J309 - C309) * B309</f>
        <v>62960</v>
      </c>
      <c r="M309" s="2">
        <f t="shared" ref="M309" si="854">L309/I309</f>
        <v>0.20147200000000001</v>
      </c>
      <c r="N309" s="3">
        <f t="shared" ref="N309" si="855">IF(ISBLANK(H309), 0, L309 / (24 * (H309-D309)))</f>
        <v>2682.9545454536583</v>
      </c>
    </row>
    <row r="310" spans="1:14" x14ac:dyDescent="0.25">
      <c r="A310" t="s">
        <v>123</v>
      </c>
      <c r="B310">
        <v>4</v>
      </c>
      <c r="C310">
        <v>965050</v>
      </c>
      <c r="D310" s="1">
        <v>45362.776388888888</v>
      </c>
      <c r="E310" s="1">
        <v>45362.824999999997</v>
      </c>
      <c r="F310">
        <v>984997</v>
      </c>
      <c r="G310" s="1">
        <v>45362.824999999997</v>
      </c>
      <c r="H310" s="1">
        <v>45362.869444444441</v>
      </c>
      <c r="I310">
        <f t="shared" si="730"/>
        <v>3860200</v>
      </c>
      <c r="J310">
        <f t="shared" ref="J310:J311" si="856" xml:space="preserve"> _xlfn.FLOOR.MATH(0.01 * F310)</f>
        <v>9849</v>
      </c>
      <c r="K310">
        <f t="shared" ref="K310:K311" si="857" xml:space="preserve"> J310 * B310</f>
        <v>39396</v>
      </c>
      <c r="L310">
        <f t="shared" ref="L310:L311" si="858">(F310 - J310 - C310) * B310</f>
        <v>40392</v>
      </c>
      <c r="M310" s="2">
        <f t="shared" ref="M310:M311" si="859">L310/I310</f>
        <v>1.0463706543702399E-2</v>
      </c>
      <c r="N310" s="3">
        <f t="shared" ref="N310:N311" si="860">IF(ISBLANK(H310), 0, L310 / (24 * (H310-D310)))</f>
        <v>18085.970149693683</v>
      </c>
    </row>
    <row r="311" spans="1:14" x14ac:dyDescent="0.25">
      <c r="A311" t="s">
        <v>98</v>
      </c>
      <c r="B311">
        <v>5</v>
      </c>
      <c r="C311">
        <v>167500</v>
      </c>
      <c r="D311" s="1">
        <v>45362.777083333334</v>
      </c>
      <c r="E311" s="1">
        <v>45362.869444444441</v>
      </c>
      <c r="F311">
        <v>183400</v>
      </c>
      <c r="G311" s="1">
        <v>45362.869444444441</v>
      </c>
      <c r="H311" s="1">
        <v>45363.776388888888</v>
      </c>
      <c r="I311">
        <f t="shared" si="730"/>
        <v>837500</v>
      </c>
      <c r="J311">
        <f t="shared" si="856"/>
        <v>1834</v>
      </c>
      <c r="K311">
        <f t="shared" si="857"/>
        <v>9170</v>
      </c>
      <c r="L311">
        <f t="shared" si="858"/>
        <v>70330</v>
      </c>
      <c r="M311" s="2">
        <f t="shared" si="859"/>
        <v>8.3976119402985078E-2</v>
      </c>
      <c r="N311" s="3">
        <f t="shared" si="860"/>
        <v>2932.4530924319379</v>
      </c>
    </row>
    <row r="312" spans="1:14" x14ac:dyDescent="0.25">
      <c r="A312" t="s">
        <v>80</v>
      </c>
      <c r="B312">
        <v>8</v>
      </c>
      <c r="C312">
        <v>80100</v>
      </c>
      <c r="D312" s="1">
        <v>45362.81527777778</v>
      </c>
      <c r="E312" s="1">
        <v>45362.82916666667</v>
      </c>
      <c r="F312">
        <v>96500</v>
      </c>
      <c r="G312" s="1">
        <v>45362.82916666667</v>
      </c>
      <c r="H312" s="1">
        <v>45363.776388888888</v>
      </c>
      <c r="I312">
        <f t="shared" si="730"/>
        <v>640800</v>
      </c>
      <c r="J312">
        <f t="shared" ref="J312:J314" si="861" xml:space="preserve"> _xlfn.FLOOR.MATH(0.01 * F312)</f>
        <v>965</v>
      </c>
      <c r="K312">
        <f t="shared" ref="K312:K314" si="862" xml:space="preserve"> J312 * B312</f>
        <v>7720</v>
      </c>
      <c r="L312">
        <f t="shared" ref="L312:L314" si="863">(F312 - J312 - C312) * B312</f>
        <v>123480</v>
      </c>
      <c r="M312" s="2">
        <f t="shared" ref="M312:M314" si="864">L312/I312</f>
        <v>0.19269662921348316</v>
      </c>
      <c r="N312" s="3">
        <f t="shared" ref="N312:N314" si="865">IF(ISBLANK(H312), 0, L312 / (24 * (H312-D312)))</f>
        <v>5353.1791907685556</v>
      </c>
    </row>
    <row r="313" spans="1:14" x14ac:dyDescent="0.25">
      <c r="A313" t="s">
        <v>129</v>
      </c>
      <c r="B313">
        <v>3</v>
      </c>
      <c r="C313">
        <v>1260500</v>
      </c>
      <c r="D313" s="1">
        <v>45362.815972222219</v>
      </c>
      <c r="E313" s="1">
        <v>45363.776388888888</v>
      </c>
      <c r="F313">
        <v>1339500</v>
      </c>
      <c r="G313" s="1">
        <v>45363.776388888888</v>
      </c>
      <c r="H313" s="1">
        <v>45363.809027777781</v>
      </c>
      <c r="I313">
        <f t="shared" si="730"/>
        <v>3781500</v>
      </c>
      <c r="J313">
        <f t="shared" si="861"/>
        <v>13395</v>
      </c>
      <c r="K313">
        <f t="shared" si="862"/>
        <v>40185</v>
      </c>
      <c r="L313">
        <f t="shared" si="863"/>
        <v>196815</v>
      </c>
      <c r="M313" s="2">
        <f t="shared" si="864"/>
        <v>5.2046806822689411E-2</v>
      </c>
      <c r="N313" s="3">
        <f t="shared" si="865"/>
        <v>8257.9720279182457</v>
      </c>
    </row>
    <row r="314" spans="1:14" x14ac:dyDescent="0.25">
      <c r="A314" t="s">
        <v>49</v>
      </c>
      <c r="B314">
        <v>6</v>
      </c>
      <c r="C314">
        <v>367800</v>
      </c>
      <c r="D314" s="1">
        <v>45362.816666666666</v>
      </c>
      <c r="E314" s="1">
        <v>45363.776388888888</v>
      </c>
      <c r="F314">
        <v>370500</v>
      </c>
      <c r="G314" s="1">
        <v>45363.776388888888</v>
      </c>
      <c r="H314" s="1">
        <v>45364.38958333333</v>
      </c>
      <c r="I314">
        <f t="shared" si="730"/>
        <v>2206800</v>
      </c>
      <c r="J314">
        <f t="shared" si="861"/>
        <v>3705</v>
      </c>
      <c r="K314">
        <f t="shared" si="862"/>
        <v>22230</v>
      </c>
      <c r="L314">
        <f t="shared" si="863"/>
        <v>-6030</v>
      </c>
      <c r="M314" s="2">
        <f t="shared" si="864"/>
        <v>-2.7324632952691681E-3</v>
      </c>
      <c r="N314" s="3">
        <f t="shared" si="865"/>
        <v>-159.73509933799465</v>
      </c>
    </row>
    <row r="315" spans="1:14" x14ac:dyDescent="0.25">
      <c r="A315" t="s">
        <v>40</v>
      </c>
      <c r="B315">
        <v>5</v>
      </c>
      <c r="C315">
        <v>493200</v>
      </c>
      <c r="D315" s="1">
        <v>45362.830555555556</v>
      </c>
      <c r="E315" s="1">
        <v>45363.776388888888</v>
      </c>
      <c r="F315">
        <v>516100</v>
      </c>
      <c r="G315" s="1">
        <v>45363.777777777781</v>
      </c>
      <c r="H315" s="1">
        <v>45364.38958333333</v>
      </c>
      <c r="I315">
        <f t="shared" si="730"/>
        <v>2466000</v>
      </c>
      <c r="J315">
        <f t="shared" ref="J315" si="866" xml:space="preserve"> _xlfn.FLOOR.MATH(0.01 * F315)</f>
        <v>5161</v>
      </c>
      <c r="K315">
        <f t="shared" ref="K315" si="867" xml:space="preserve"> J315 * B315</f>
        <v>25805</v>
      </c>
      <c r="L315">
        <f t="shared" ref="L315" si="868">(F315 - J315 - C315) * B315</f>
        <v>88695</v>
      </c>
      <c r="M315" s="2">
        <f t="shared" ref="M315" si="869">L315/I315</f>
        <v>3.5967153284671531E-2</v>
      </c>
      <c r="N315" s="3">
        <f t="shared" ref="N315" si="870">IF(ISBLANK(H315), 0, L315 / (24 * (H315-D315)))</f>
        <v>2370.467706019509</v>
      </c>
    </row>
    <row r="316" spans="1:14" x14ac:dyDescent="0.25">
      <c r="A316" t="s">
        <v>62</v>
      </c>
      <c r="B316">
        <v>4</v>
      </c>
      <c r="C316">
        <v>592100</v>
      </c>
      <c r="D316" s="1">
        <v>45362.870833333334</v>
      </c>
      <c r="E316" s="1">
        <v>45363.776388888888</v>
      </c>
      <c r="F316">
        <v>615500</v>
      </c>
      <c r="G316" s="1">
        <v>45363.777083333334</v>
      </c>
      <c r="H316" s="1">
        <v>45363.809027777781</v>
      </c>
      <c r="I316">
        <f t="shared" si="730"/>
        <v>2368400</v>
      </c>
      <c r="J316">
        <f t="shared" ref="J316" si="871" xml:space="preserve"> _xlfn.FLOOR.MATH(0.01 * F316)</f>
        <v>6155</v>
      </c>
      <c r="K316">
        <f t="shared" ref="K316" si="872" xml:space="preserve"> J316 * B316</f>
        <v>24620</v>
      </c>
      <c r="L316">
        <f t="shared" ref="L316" si="873">(F316 - J316 - C316) * B316</f>
        <v>68980</v>
      </c>
      <c r="M316" s="2">
        <f t="shared" ref="M316" si="874">L316/I316</f>
        <v>2.9125147779091368E-2</v>
      </c>
      <c r="N316" s="3">
        <f t="shared" ref="N316" si="875">IF(ISBLANK(H316), 0, L316 / (24 * (H316-D316)))</f>
        <v>3063.508512205784</v>
      </c>
    </row>
    <row r="317" spans="1:14" x14ac:dyDescent="0.25">
      <c r="A317" t="s">
        <v>130</v>
      </c>
      <c r="B317">
        <v>2</v>
      </c>
      <c r="C317">
        <v>960100</v>
      </c>
      <c r="D317" s="1">
        <v>45363.77847222222</v>
      </c>
      <c r="E317" s="1">
        <v>45365.717361111114</v>
      </c>
      <c r="F317">
        <v>1062148</v>
      </c>
      <c r="G317" s="1">
        <v>45365.71875</v>
      </c>
      <c r="H317" s="1">
        <v>45365.719444444447</v>
      </c>
      <c r="I317">
        <f t="shared" si="730"/>
        <v>1920200</v>
      </c>
      <c r="J317">
        <f t="shared" ref="J317:J318" si="876" xml:space="preserve"> _xlfn.FLOOR.MATH(0.01 * F317)</f>
        <v>10621</v>
      </c>
      <c r="K317">
        <f t="shared" ref="K317:K318" si="877" xml:space="preserve"> J317 * B317</f>
        <v>21242</v>
      </c>
      <c r="L317">
        <f t="shared" ref="L317:L318" si="878">(F317 - J317 - C317) * B317</f>
        <v>182854</v>
      </c>
      <c r="M317" s="2">
        <f t="shared" ref="M317:M318" si="879">L317/I317</f>
        <v>9.5226538902197691E-2</v>
      </c>
      <c r="N317" s="3">
        <f t="shared" ref="N317:N318" si="880">IF(ISBLANK(H317), 0, L317 / (24 * (H317-D317)))</f>
        <v>3925.3094812082832</v>
      </c>
    </row>
    <row r="318" spans="1:14" x14ac:dyDescent="0.25">
      <c r="A318" t="s">
        <v>80</v>
      </c>
      <c r="B318">
        <v>8</v>
      </c>
      <c r="C318">
        <v>82500</v>
      </c>
      <c r="D318" s="1">
        <v>45363.779166666667</v>
      </c>
      <c r="E318" s="1">
        <v>45365.717361111114</v>
      </c>
      <c r="F318">
        <v>94500</v>
      </c>
      <c r="G318" s="1">
        <v>45365.718055555553</v>
      </c>
      <c r="H318" s="1">
        <v>45365.765972222223</v>
      </c>
      <c r="I318">
        <f t="shared" si="730"/>
        <v>660000</v>
      </c>
      <c r="J318">
        <f t="shared" si="876"/>
        <v>945</v>
      </c>
      <c r="K318">
        <f t="shared" si="877"/>
        <v>7560</v>
      </c>
      <c r="L318">
        <f t="shared" si="878"/>
        <v>88440</v>
      </c>
      <c r="M318" s="2">
        <f t="shared" si="879"/>
        <v>0.13400000000000001</v>
      </c>
      <c r="N318" s="3">
        <f t="shared" si="880"/>
        <v>1854.7361062559498</v>
      </c>
    </row>
    <row r="319" spans="1:14" x14ac:dyDescent="0.25">
      <c r="A319" t="s">
        <v>70</v>
      </c>
      <c r="B319">
        <v>8</v>
      </c>
      <c r="C319">
        <v>603200</v>
      </c>
      <c r="D319" s="1">
        <v>45363.809027777781</v>
      </c>
      <c r="E319" s="1">
        <v>45364.38958333333</v>
      </c>
      <c r="F319">
        <v>624990</v>
      </c>
      <c r="G319" s="1">
        <v>45364.38958333333</v>
      </c>
      <c r="H319" s="1">
        <v>45365.71875</v>
      </c>
      <c r="I319">
        <f t="shared" si="730"/>
        <v>4825600</v>
      </c>
      <c r="J319">
        <f t="shared" ref="J319:J320" si="881" xml:space="preserve"> _xlfn.FLOOR.MATH(0.01 * F319)</f>
        <v>6249</v>
      </c>
      <c r="K319">
        <f t="shared" ref="K319:K320" si="882" xml:space="preserve"> J319 * B319</f>
        <v>49992</v>
      </c>
      <c r="L319">
        <f t="shared" ref="L319:L320" si="883">(F319 - J319 - C319) * B319</f>
        <v>124328</v>
      </c>
      <c r="M319" s="2">
        <f t="shared" ref="M319:M320" si="884">L319/I319</f>
        <v>2.5764257294429709E-2</v>
      </c>
      <c r="N319" s="3">
        <f t="shared" ref="N319:N320" si="885">IF(ISBLANK(H319), 0, L319 / (24 * (H319-D319)))</f>
        <v>2712.6109090955024</v>
      </c>
    </row>
    <row r="320" spans="1:14" x14ac:dyDescent="0.25">
      <c r="A320" t="s">
        <v>104</v>
      </c>
      <c r="B320">
        <v>6</v>
      </c>
      <c r="C320">
        <v>937300</v>
      </c>
      <c r="D320" s="1">
        <v>45363.811111111114</v>
      </c>
      <c r="E320" s="1">
        <v>45364.38958333333</v>
      </c>
      <c r="F320">
        <v>969990</v>
      </c>
      <c r="G320" s="1">
        <v>45364.38958333333</v>
      </c>
      <c r="H320" s="1">
        <v>45365.71875</v>
      </c>
      <c r="I320">
        <f t="shared" si="730"/>
        <v>5623800</v>
      </c>
      <c r="J320">
        <f t="shared" si="881"/>
        <v>9699</v>
      </c>
      <c r="K320">
        <f t="shared" si="882"/>
        <v>58194</v>
      </c>
      <c r="L320">
        <f t="shared" si="883"/>
        <v>137946</v>
      </c>
      <c r="M320" s="2">
        <f t="shared" si="884"/>
        <v>2.4528966179451616E-2</v>
      </c>
      <c r="N320" s="3">
        <f t="shared" si="885"/>
        <v>3013.0178376454046</v>
      </c>
    </row>
    <row r="321" spans="1:14" x14ac:dyDescent="0.25">
      <c r="A321" t="s">
        <v>85</v>
      </c>
      <c r="B321">
        <v>2</v>
      </c>
      <c r="C321">
        <v>1158100</v>
      </c>
      <c r="D321" s="1">
        <v>45364.390277777777</v>
      </c>
      <c r="E321" s="1">
        <v>45365.717361111114</v>
      </c>
      <c r="F321">
        <v>1199950</v>
      </c>
      <c r="G321" s="1">
        <v>45365.718055555553</v>
      </c>
      <c r="H321" s="1">
        <v>45368.775000000001</v>
      </c>
      <c r="I321">
        <f t="shared" si="730"/>
        <v>2316200</v>
      </c>
      <c r="J321">
        <f t="shared" ref="J321:J322" si="886" xml:space="preserve"> _xlfn.FLOOR.MATH(0.01 * F321)</f>
        <v>11999</v>
      </c>
      <c r="K321">
        <f t="shared" ref="K321:K322" si="887" xml:space="preserve"> J321 * B321</f>
        <v>23998</v>
      </c>
      <c r="L321">
        <f t="shared" ref="L321:L322" si="888">(F321 - J321 - C321) * B321</f>
        <v>59702</v>
      </c>
      <c r="M321" s="2">
        <f t="shared" ref="M321:M322" si="889">L321/I321</f>
        <v>2.5775839737501079E-2</v>
      </c>
      <c r="N321" s="3">
        <f t="shared" ref="N321:N322" si="890">IF(ISBLANK(H321), 0, L321 / (24 * (H321-D321)))</f>
        <v>567.32974342696969</v>
      </c>
    </row>
    <row r="322" spans="1:14" x14ac:dyDescent="0.25">
      <c r="A322" t="s">
        <v>84</v>
      </c>
      <c r="B322">
        <v>10</v>
      </c>
      <c r="C322">
        <v>166100</v>
      </c>
      <c r="D322" s="1">
        <v>45364.390972222223</v>
      </c>
      <c r="E322" s="1">
        <v>45365.717361111114</v>
      </c>
      <c r="F322">
        <v>177500</v>
      </c>
      <c r="G322" s="1">
        <v>45365.717361111114</v>
      </c>
      <c r="H322" s="1">
        <v>45365.720833333333</v>
      </c>
      <c r="I322">
        <f t="shared" si="730"/>
        <v>1661000</v>
      </c>
      <c r="J322">
        <f t="shared" si="886"/>
        <v>1775</v>
      </c>
      <c r="K322">
        <f t="shared" si="887"/>
        <v>17750</v>
      </c>
      <c r="L322">
        <f t="shared" si="888"/>
        <v>96250</v>
      </c>
      <c r="M322" s="2">
        <f t="shared" si="889"/>
        <v>5.7947019867549666E-2</v>
      </c>
      <c r="N322" s="3">
        <f t="shared" si="890"/>
        <v>3015.665796348314</v>
      </c>
    </row>
    <row r="323" spans="1:14" x14ac:dyDescent="0.25">
      <c r="A323" t="s">
        <v>40</v>
      </c>
      <c r="B323">
        <v>8</v>
      </c>
      <c r="C323">
        <v>480100</v>
      </c>
      <c r="D323" s="1">
        <v>45365.720138888886</v>
      </c>
      <c r="E323" s="1">
        <v>45367.365277777775</v>
      </c>
      <c r="F323">
        <v>496800</v>
      </c>
      <c r="G323" s="1">
        <v>45367.366666666669</v>
      </c>
      <c r="H323" s="1">
        <v>45368.385416666664</v>
      </c>
      <c r="I323">
        <f t="shared" si="730"/>
        <v>3840800</v>
      </c>
      <c r="J323">
        <f t="shared" ref="J323:J327" si="891" xml:space="preserve"> _xlfn.FLOOR.MATH(0.01 * F323)</f>
        <v>4968</v>
      </c>
      <c r="K323">
        <f t="shared" ref="K323:K327" si="892" xml:space="preserve"> J323 * B323</f>
        <v>39744</v>
      </c>
      <c r="L323">
        <f t="shared" ref="L323:L327" si="893">(F323 - J323 - C323) * B323</f>
        <v>93856</v>
      </c>
      <c r="M323" s="2">
        <f t="shared" ref="M323:M327" si="894">L323/I323</f>
        <v>2.4436575713393045E-2</v>
      </c>
      <c r="N323" s="3">
        <f t="shared" ref="N323:N327" si="895">IF(ISBLANK(H323), 0, L323 / (24 * (H323-D323)))</f>
        <v>1467.2642001040429</v>
      </c>
    </row>
    <row r="324" spans="1:14" x14ac:dyDescent="0.25">
      <c r="A324" t="s">
        <v>22</v>
      </c>
      <c r="B324">
        <v>6</v>
      </c>
      <c r="C324">
        <v>424200</v>
      </c>
      <c r="D324" s="1">
        <v>45365.72152777778</v>
      </c>
      <c r="E324" s="1">
        <v>45365.765972222223</v>
      </c>
      <c r="F324">
        <v>444444</v>
      </c>
      <c r="G324" s="1">
        <v>45365.76666666667</v>
      </c>
      <c r="H324" s="1">
        <v>45367.365277777775</v>
      </c>
      <c r="I324">
        <f t="shared" si="730"/>
        <v>2545200</v>
      </c>
      <c r="J324">
        <f t="shared" si="891"/>
        <v>4444</v>
      </c>
      <c r="K324">
        <f t="shared" si="892"/>
        <v>26664</v>
      </c>
      <c r="L324">
        <f t="shared" si="893"/>
        <v>94800</v>
      </c>
      <c r="M324" s="2">
        <f t="shared" si="894"/>
        <v>3.7246581801037244E-2</v>
      </c>
      <c r="N324" s="3">
        <f t="shared" si="895"/>
        <v>2403.0418251014394</v>
      </c>
    </row>
    <row r="325" spans="1:14" x14ac:dyDescent="0.25">
      <c r="A325" t="s">
        <v>26</v>
      </c>
      <c r="B325">
        <v>6</v>
      </c>
      <c r="C325">
        <v>448100</v>
      </c>
      <c r="D325" s="1">
        <v>45365.722222222219</v>
      </c>
      <c r="E325" s="1">
        <v>45367.365277777775</v>
      </c>
      <c r="F325">
        <v>471998</v>
      </c>
      <c r="G325" s="1">
        <v>45367.365277777775</v>
      </c>
      <c r="H325" s="1">
        <v>45368.385416666664</v>
      </c>
      <c r="I325">
        <f t="shared" si="730"/>
        <v>2688600</v>
      </c>
      <c r="J325">
        <f t="shared" si="891"/>
        <v>4719</v>
      </c>
      <c r="K325">
        <f t="shared" si="892"/>
        <v>28314</v>
      </c>
      <c r="L325">
        <f t="shared" si="893"/>
        <v>115074</v>
      </c>
      <c r="M325" s="2">
        <f t="shared" si="894"/>
        <v>4.280071412631109E-2</v>
      </c>
      <c r="N325" s="3">
        <f t="shared" si="895"/>
        <v>1800.3754889173154</v>
      </c>
    </row>
    <row r="326" spans="1:14" x14ac:dyDescent="0.25">
      <c r="A326" t="s">
        <v>131</v>
      </c>
      <c r="B326">
        <v>4</v>
      </c>
      <c r="C326">
        <v>78500</v>
      </c>
      <c r="D326" s="1">
        <v>45365.723611111112</v>
      </c>
      <c r="E326" s="1">
        <v>45367.365277777775</v>
      </c>
      <c r="F326">
        <v>104500</v>
      </c>
      <c r="G326" s="1">
        <v>45367.366666666669</v>
      </c>
      <c r="H326" s="1">
        <v>45367.818749999999</v>
      </c>
      <c r="I326">
        <f t="shared" si="730"/>
        <v>314000</v>
      </c>
      <c r="J326">
        <f t="shared" si="891"/>
        <v>1045</v>
      </c>
      <c r="K326">
        <f t="shared" si="892"/>
        <v>4180</v>
      </c>
      <c r="L326">
        <f t="shared" si="893"/>
        <v>99820</v>
      </c>
      <c r="M326" s="2">
        <f t="shared" si="894"/>
        <v>0.31789808917197454</v>
      </c>
      <c r="N326" s="3">
        <f t="shared" si="895"/>
        <v>1985.1508120675696</v>
      </c>
    </row>
    <row r="327" spans="1:14" x14ac:dyDescent="0.25">
      <c r="A327" t="s">
        <v>25</v>
      </c>
      <c r="B327">
        <v>5</v>
      </c>
      <c r="C327">
        <v>496300</v>
      </c>
      <c r="D327" s="1">
        <v>45365.724305555559</v>
      </c>
      <c r="E327" s="1">
        <v>45365.765972222223</v>
      </c>
      <c r="F327">
        <v>517500</v>
      </c>
      <c r="G327" s="1">
        <v>45365.76666666667</v>
      </c>
      <c r="H327" s="1">
        <v>45367.365277777775</v>
      </c>
      <c r="I327">
        <f t="shared" si="730"/>
        <v>2481500</v>
      </c>
      <c r="J327">
        <f t="shared" si="891"/>
        <v>5175</v>
      </c>
      <c r="K327">
        <f t="shared" si="892"/>
        <v>25875</v>
      </c>
      <c r="L327">
        <f t="shared" si="893"/>
        <v>80125</v>
      </c>
      <c r="M327" s="2">
        <f t="shared" si="894"/>
        <v>3.2288938142252671E-2</v>
      </c>
      <c r="N327" s="3">
        <f t="shared" si="895"/>
        <v>2034.4900550224293</v>
      </c>
    </row>
    <row r="328" spans="1:14" x14ac:dyDescent="0.25">
      <c r="A328" t="s">
        <v>111</v>
      </c>
      <c r="B328">
        <v>6</v>
      </c>
      <c r="C328">
        <v>61500</v>
      </c>
      <c r="D328" s="1">
        <v>45365.767361111109</v>
      </c>
      <c r="E328" s="1">
        <v>45367.365277777775</v>
      </c>
      <c r="F328">
        <v>81700</v>
      </c>
      <c r="G328" s="1">
        <v>45367.365972222222</v>
      </c>
      <c r="H328" s="1">
        <v>45367.818749999999</v>
      </c>
      <c r="I328">
        <f t="shared" si="730"/>
        <v>369000</v>
      </c>
      <c r="J328">
        <f t="shared" ref="J328" si="896" xml:space="preserve"> _xlfn.FLOOR.MATH(0.01 * F328)</f>
        <v>817</v>
      </c>
      <c r="K328">
        <f t="shared" ref="K328" si="897" xml:space="preserve"> J328 * B328</f>
        <v>4902</v>
      </c>
      <c r="L328">
        <f t="shared" ref="L328" si="898">(F328 - J328 - C328) * B328</f>
        <v>116298</v>
      </c>
      <c r="M328" s="2">
        <f t="shared" ref="M328" si="899">L328/I328</f>
        <v>0.31517073170731708</v>
      </c>
      <c r="N328" s="3">
        <f t="shared" ref="N328" si="900">IF(ISBLANK(H328), 0, L328 / (24 * (H328-D328)))</f>
        <v>2362.1800947865436</v>
      </c>
    </row>
    <row r="329" spans="1:14" x14ac:dyDescent="0.25">
      <c r="A329" t="s">
        <v>128</v>
      </c>
      <c r="B329">
        <v>8</v>
      </c>
      <c r="C329">
        <v>43100</v>
      </c>
      <c r="D329" s="1">
        <v>45367.368055555555</v>
      </c>
      <c r="E329" s="1">
        <v>45367.819444444445</v>
      </c>
      <c r="F329">
        <v>49800</v>
      </c>
      <c r="G329" s="1">
        <v>45367.819444444445</v>
      </c>
      <c r="H329" s="1">
        <v>45368.355555555558</v>
      </c>
      <c r="I329">
        <f t="shared" si="730"/>
        <v>344800</v>
      </c>
      <c r="J329">
        <f t="shared" ref="J329:J330" si="901" xml:space="preserve"> _xlfn.FLOOR.MATH(0.01 * F329)</f>
        <v>498</v>
      </c>
      <c r="K329">
        <f t="shared" ref="K329:K330" si="902" xml:space="preserve"> J329 * B329</f>
        <v>3984</v>
      </c>
      <c r="L329">
        <f t="shared" ref="L329:L330" si="903">(F329 - J329 - C329) * B329</f>
        <v>49616</v>
      </c>
      <c r="M329" s="2">
        <f t="shared" ref="M329:M330" si="904">L329/I329</f>
        <v>0.14389791183294665</v>
      </c>
      <c r="N329" s="3">
        <f t="shared" ref="N329:N330" si="905">IF(ISBLANK(H329), 0, L329 / (24 * (H329-D329)))</f>
        <v>2093.5021096984715</v>
      </c>
    </row>
    <row r="330" spans="1:14" x14ac:dyDescent="0.25">
      <c r="A330" t="s">
        <v>80</v>
      </c>
      <c r="B330">
        <v>8</v>
      </c>
      <c r="C330">
        <v>82100</v>
      </c>
      <c r="D330" s="1">
        <v>45367.368750000001</v>
      </c>
      <c r="E330" s="1">
        <v>45367.818749999999</v>
      </c>
      <c r="F330">
        <v>104900</v>
      </c>
      <c r="G330" s="1">
        <v>45367.818749999999</v>
      </c>
      <c r="H330" s="1">
        <v>45368.355555555558</v>
      </c>
      <c r="I330">
        <f t="shared" si="730"/>
        <v>656800</v>
      </c>
      <c r="J330">
        <f t="shared" si="901"/>
        <v>1049</v>
      </c>
      <c r="K330">
        <f t="shared" si="902"/>
        <v>8392</v>
      </c>
      <c r="L330">
        <f t="shared" si="903"/>
        <v>174008</v>
      </c>
      <c r="M330" s="2">
        <f t="shared" si="904"/>
        <v>0.26493300852618756</v>
      </c>
      <c r="N330" s="3">
        <f t="shared" si="905"/>
        <v>7347.2765657939181</v>
      </c>
    </row>
    <row r="331" spans="1:14" x14ac:dyDescent="0.25">
      <c r="A331" t="s">
        <v>38</v>
      </c>
      <c r="B331">
        <v>6</v>
      </c>
      <c r="C331">
        <v>94500</v>
      </c>
      <c r="D331" s="1">
        <v>45367.820138888892</v>
      </c>
      <c r="E331" s="1">
        <v>45368.355555555558</v>
      </c>
      <c r="F331">
        <v>112112</v>
      </c>
      <c r="G331" s="1">
        <v>45368.356249999997</v>
      </c>
      <c r="H331" s="1">
        <v>45368.775000000001</v>
      </c>
      <c r="I331">
        <f t="shared" si="730"/>
        <v>567000</v>
      </c>
      <c r="J331">
        <f t="shared" ref="J331:J332" si="906" xml:space="preserve"> _xlfn.FLOOR.MATH(0.01 * F331)</f>
        <v>1121</v>
      </c>
      <c r="K331">
        <f t="shared" ref="K331:K332" si="907" xml:space="preserve"> J331 * B331</f>
        <v>6726</v>
      </c>
      <c r="L331">
        <f t="shared" ref="L331:L332" si="908">(F331 - J331 - C331) * B331</f>
        <v>98946</v>
      </c>
      <c r="M331" s="2">
        <f t="shared" ref="M331:M332" si="909">L331/I331</f>
        <v>0.1745079365079365</v>
      </c>
      <c r="N331" s="3">
        <f t="shared" ref="N331:N332" si="910">IF(ISBLANK(H331), 0, L331 / (24 * (H331-D331)))</f>
        <v>4317.6436363709472</v>
      </c>
    </row>
    <row r="332" spans="1:14" x14ac:dyDescent="0.25">
      <c r="A332" t="s">
        <v>49</v>
      </c>
      <c r="B332">
        <v>4</v>
      </c>
      <c r="C332">
        <v>375003</v>
      </c>
      <c r="D332" s="1">
        <v>45367.821527777778</v>
      </c>
      <c r="E332" s="1">
        <v>45368.355555555558</v>
      </c>
      <c r="F332">
        <v>409999</v>
      </c>
      <c r="G332" s="1">
        <v>45368.355555555558</v>
      </c>
      <c r="H332" s="1">
        <v>45368.775000000001</v>
      </c>
      <c r="I332">
        <f t="shared" si="730"/>
        <v>1500012</v>
      </c>
      <c r="J332">
        <f t="shared" si="906"/>
        <v>4099</v>
      </c>
      <c r="K332">
        <f t="shared" si="907"/>
        <v>16396</v>
      </c>
      <c r="L332">
        <f t="shared" si="908"/>
        <v>123588</v>
      </c>
      <c r="M332" s="2">
        <f t="shared" si="909"/>
        <v>8.239134086927305E-2</v>
      </c>
      <c r="N332" s="3">
        <f t="shared" si="910"/>
        <v>5400.7865986825909</v>
      </c>
    </row>
    <row r="333" spans="1:14" x14ac:dyDescent="0.25">
      <c r="A333" t="s">
        <v>80</v>
      </c>
      <c r="B333">
        <v>8</v>
      </c>
      <c r="C333">
        <v>82500</v>
      </c>
      <c r="D333" s="1">
        <v>45368.356944444444</v>
      </c>
      <c r="E333" s="1">
        <v>45368.775000000001</v>
      </c>
      <c r="F333">
        <v>104200</v>
      </c>
      <c r="G333" s="1">
        <v>45368.775694444441</v>
      </c>
      <c r="H333" s="1">
        <v>45369.357638888891</v>
      </c>
      <c r="I333">
        <f t="shared" si="730"/>
        <v>660000</v>
      </c>
      <c r="J333">
        <f t="shared" ref="J333:J334" si="911" xml:space="preserve"> _xlfn.FLOOR.MATH(0.01 * F333)</f>
        <v>1042</v>
      </c>
      <c r="K333">
        <f t="shared" ref="K333:K334" si="912" xml:space="preserve"> J333 * B333</f>
        <v>8336</v>
      </c>
      <c r="L333">
        <f t="shared" ref="L333:L334" si="913">(F333 - J333 - C333) * B333</f>
        <v>165264</v>
      </c>
      <c r="M333" s="2">
        <f t="shared" ref="M333:M334" si="914">L333/I333</f>
        <v>0.25040000000000001</v>
      </c>
      <c r="N333" s="3">
        <f t="shared" ref="N333:N334" si="915">IF(ISBLANK(H333), 0, L333 / (24 * (H333-D333)))</f>
        <v>6881.2213740302359</v>
      </c>
    </row>
    <row r="334" spans="1:14" x14ac:dyDescent="0.25">
      <c r="A334" t="s">
        <v>34</v>
      </c>
      <c r="B334">
        <v>5</v>
      </c>
      <c r="C334">
        <v>194500</v>
      </c>
      <c r="D334" s="1">
        <v>45368.357638888891</v>
      </c>
      <c r="E334" s="1">
        <v>45368.775000000001</v>
      </c>
      <c r="F334">
        <v>211500</v>
      </c>
      <c r="G334" s="1">
        <v>45368.776388888888</v>
      </c>
      <c r="H334" s="1">
        <v>45369.357638888891</v>
      </c>
      <c r="I334">
        <f t="shared" si="730"/>
        <v>972500</v>
      </c>
      <c r="J334">
        <f t="shared" si="911"/>
        <v>2115</v>
      </c>
      <c r="K334">
        <f t="shared" si="912"/>
        <v>10575</v>
      </c>
      <c r="L334">
        <f t="shared" si="913"/>
        <v>74425</v>
      </c>
      <c r="M334" s="2">
        <f t="shared" si="914"/>
        <v>7.6529562982005139E-2</v>
      </c>
      <c r="N334" s="3">
        <f t="shared" si="915"/>
        <v>3101.0416666666665</v>
      </c>
    </row>
    <row r="335" spans="1:14" x14ac:dyDescent="0.25">
      <c r="A335" t="s">
        <v>96</v>
      </c>
      <c r="B335">
        <v>4</v>
      </c>
      <c r="C335">
        <v>585500</v>
      </c>
      <c r="D335" s="1">
        <v>45368.386111111111</v>
      </c>
      <c r="E335" s="1">
        <v>45368.775000000001</v>
      </c>
      <c r="F335">
        <v>630500</v>
      </c>
      <c r="G335" s="1">
        <v>45368.775694444441</v>
      </c>
      <c r="H335" s="1">
        <v>45369.357638888891</v>
      </c>
      <c r="I335">
        <f t="shared" si="730"/>
        <v>2342000</v>
      </c>
      <c r="J335">
        <f t="shared" ref="J335:J336" si="916" xml:space="preserve"> _xlfn.FLOOR.MATH(0.01 * F335)</f>
        <v>6305</v>
      </c>
      <c r="K335">
        <f t="shared" ref="K335:K336" si="917" xml:space="preserve"> J335 * B335</f>
        <v>25220</v>
      </c>
      <c r="L335">
        <f t="shared" ref="L335:L336" si="918">(F335 - J335 - C335) * B335</f>
        <v>154780</v>
      </c>
      <c r="M335" s="2">
        <f t="shared" ref="M335:M336" si="919">L335/I335</f>
        <v>6.6088812980358666E-2</v>
      </c>
      <c r="N335" s="3">
        <f t="shared" ref="N335:N336" si="920">IF(ISBLANK(H335), 0, L335 / (24 * (H335-D335)))</f>
        <v>6638.1701215032153</v>
      </c>
    </row>
    <row r="336" spans="1:14" x14ac:dyDescent="0.25">
      <c r="A336" t="s">
        <v>132</v>
      </c>
      <c r="B336">
        <v>6</v>
      </c>
      <c r="C336">
        <v>581200</v>
      </c>
      <c r="D336" s="1">
        <v>45368.386805555558</v>
      </c>
      <c r="E336" s="1">
        <v>45368.775000000001</v>
      </c>
      <c r="F336">
        <v>611998</v>
      </c>
      <c r="G336" s="1">
        <v>45368.776388888888</v>
      </c>
      <c r="H336" s="1">
        <v>45369.357638888891</v>
      </c>
      <c r="I336">
        <f t="shared" si="730"/>
        <v>3487200</v>
      </c>
      <c r="J336">
        <f t="shared" si="916"/>
        <v>6119</v>
      </c>
      <c r="K336">
        <f t="shared" si="917"/>
        <v>36714</v>
      </c>
      <c r="L336">
        <f t="shared" si="918"/>
        <v>148074</v>
      </c>
      <c r="M336" s="2">
        <f t="shared" si="919"/>
        <v>4.2462147281486583E-2</v>
      </c>
      <c r="N336" s="3">
        <f t="shared" si="920"/>
        <v>6355.1072961405143</v>
      </c>
    </row>
    <row r="337" spans="1:14" x14ac:dyDescent="0.25">
      <c r="A337" t="s">
        <v>47</v>
      </c>
      <c r="B337">
        <v>8</v>
      </c>
      <c r="C337">
        <v>917200</v>
      </c>
      <c r="D337" s="1">
        <v>45368.777083333334</v>
      </c>
      <c r="E337" s="1">
        <v>45369.779166666667</v>
      </c>
      <c r="F337">
        <v>968200</v>
      </c>
      <c r="G337" s="1">
        <v>45369.779861111114</v>
      </c>
      <c r="H337" s="1">
        <v>45369.84652777778</v>
      </c>
      <c r="I337">
        <f t="shared" si="730"/>
        <v>7337600</v>
      </c>
      <c r="J337">
        <f t="shared" ref="J337:J339" si="921" xml:space="preserve"> _xlfn.FLOOR.MATH(0.01 * F337)</f>
        <v>9682</v>
      </c>
      <c r="K337">
        <f t="shared" ref="K337:K339" si="922" xml:space="preserve"> J337 * B337</f>
        <v>77456</v>
      </c>
      <c r="L337">
        <f t="shared" ref="L337:L339" si="923">(F337 - J337 - C337) * B337</f>
        <v>330544</v>
      </c>
      <c r="M337" s="2">
        <f t="shared" ref="M337:M339" si="924">L337/I337</f>
        <v>4.5047972088966416E-2</v>
      </c>
      <c r="N337" s="3">
        <f t="shared" ref="N337:N339" si="925">IF(ISBLANK(H337), 0, L337 / (24 * (H337-D337)))</f>
        <v>12878.337662327927</v>
      </c>
    </row>
    <row r="338" spans="1:14" x14ac:dyDescent="0.25">
      <c r="A338" t="s">
        <v>22</v>
      </c>
      <c r="B338">
        <v>5</v>
      </c>
      <c r="C338">
        <v>441100</v>
      </c>
      <c r="D338" s="1">
        <v>45368.777777777781</v>
      </c>
      <c r="E338" s="1">
        <v>45370.754166666666</v>
      </c>
      <c r="F338">
        <v>468500</v>
      </c>
      <c r="G338" s="1">
        <v>45370.754861111112</v>
      </c>
      <c r="H338" s="1">
        <v>45371.340277777781</v>
      </c>
      <c r="I338">
        <f t="shared" si="730"/>
        <v>2205500</v>
      </c>
      <c r="J338">
        <f t="shared" si="921"/>
        <v>4685</v>
      </c>
      <c r="K338">
        <f t="shared" si="922"/>
        <v>23425</v>
      </c>
      <c r="L338">
        <f t="shared" si="923"/>
        <v>113575</v>
      </c>
      <c r="M338" s="2">
        <f t="shared" si="924"/>
        <v>5.149625935162095E-2</v>
      </c>
      <c r="N338" s="3">
        <f t="shared" si="925"/>
        <v>1846.7479674796748</v>
      </c>
    </row>
    <row r="339" spans="1:14" x14ac:dyDescent="0.25">
      <c r="A339" t="s">
        <v>70</v>
      </c>
      <c r="B339">
        <v>5</v>
      </c>
      <c r="C339">
        <v>541100</v>
      </c>
      <c r="D339" s="1">
        <v>45368.777777777781</v>
      </c>
      <c r="E339" s="1">
        <v>45369.357638888891</v>
      </c>
      <c r="F339">
        <v>579900</v>
      </c>
      <c r="G339" s="1">
        <v>45369.357638888891</v>
      </c>
      <c r="H339" s="1">
        <v>45370.754166666666</v>
      </c>
      <c r="I339">
        <f t="shared" si="730"/>
        <v>2705500</v>
      </c>
      <c r="J339">
        <f t="shared" si="921"/>
        <v>5799</v>
      </c>
      <c r="K339">
        <f t="shared" si="922"/>
        <v>28995</v>
      </c>
      <c r="L339">
        <f t="shared" si="923"/>
        <v>165005</v>
      </c>
      <c r="M339" s="2">
        <f t="shared" si="924"/>
        <v>6.0988726667898722E-2</v>
      </c>
      <c r="N339" s="3">
        <f t="shared" si="925"/>
        <v>3478.6718201057829</v>
      </c>
    </row>
    <row r="340" spans="1:14" x14ac:dyDescent="0.25">
      <c r="A340" t="s">
        <v>80</v>
      </c>
      <c r="B340">
        <v>8</v>
      </c>
      <c r="C340">
        <v>82100</v>
      </c>
      <c r="D340" s="1">
        <v>45369.35833333333</v>
      </c>
      <c r="E340" s="1">
        <v>45369.779166666667</v>
      </c>
      <c r="F340">
        <v>105800</v>
      </c>
      <c r="G340" s="1">
        <v>45369.779861111114</v>
      </c>
      <c r="H340" s="1">
        <v>45369.808333333334</v>
      </c>
      <c r="I340">
        <f t="shared" si="730"/>
        <v>656800</v>
      </c>
      <c r="J340">
        <f t="shared" ref="J340:J343" si="926" xml:space="preserve"> _xlfn.FLOOR.MATH(0.01 * F340)</f>
        <v>1058</v>
      </c>
      <c r="K340">
        <f t="shared" ref="K340:K343" si="927" xml:space="preserve"> J340 * B340</f>
        <v>8464</v>
      </c>
      <c r="L340">
        <f t="shared" ref="L340:L343" si="928">(F340 - J340 - C340) * B340</f>
        <v>181136</v>
      </c>
      <c r="M340" s="2">
        <f t="shared" ref="M340:M343" si="929">L340/I340</f>
        <v>0.27578562728380024</v>
      </c>
      <c r="N340" s="3">
        <f t="shared" ref="N340:N343" si="930">IF(ISBLANK(H340), 0, L340 / (24 * (H340-D340)))</f>
        <v>16771.851851689142</v>
      </c>
    </row>
    <row r="341" spans="1:14" x14ac:dyDescent="0.25">
      <c r="A341" t="s">
        <v>128</v>
      </c>
      <c r="B341">
        <v>7</v>
      </c>
      <c r="C341">
        <v>40100</v>
      </c>
      <c r="D341" s="1">
        <v>45369.359027777777</v>
      </c>
      <c r="E341" s="1">
        <v>45369.779166666667</v>
      </c>
      <c r="F341">
        <v>51500</v>
      </c>
      <c r="G341" s="1">
        <v>45369.779861111114</v>
      </c>
      <c r="H341" s="1">
        <v>45369.808333333334</v>
      </c>
      <c r="I341">
        <f t="shared" si="730"/>
        <v>280700</v>
      </c>
      <c r="J341">
        <f t="shared" si="926"/>
        <v>515</v>
      </c>
      <c r="K341">
        <f t="shared" si="927"/>
        <v>3605</v>
      </c>
      <c r="L341">
        <f t="shared" si="928"/>
        <v>76195</v>
      </c>
      <c r="M341" s="2">
        <f t="shared" si="929"/>
        <v>0.27144638403990023</v>
      </c>
      <c r="N341" s="3">
        <f t="shared" si="930"/>
        <v>7065.9969087768359</v>
      </c>
    </row>
    <row r="342" spans="1:14" x14ac:dyDescent="0.25">
      <c r="A342" t="s">
        <v>69</v>
      </c>
      <c r="B342">
        <v>4</v>
      </c>
      <c r="C342">
        <v>201500</v>
      </c>
      <c r="D342" s="1">
        <v>45369.359722222223</v>
      </c>
      <c r="E342" s="1">
        <v>45369.779166666667</v>
      </c>
      <c r="F342">
        <v>238500</v>
      </c>
      <c r="G342" s="1">
        <v>45369.779166666667</v>
      </c>
      <c r="H342" s="1">
        <v>45370.754166666666</v>
      </c>
      <c r="I342">
        <f t="shared" si="730"/>
        <v>806000</v>
      </c>
      <c r="J342">
        <f t="shared" si="926"/>
        <v>2385</v>
      </c>
      <c r="K342">
        <f t="shared" si="927"/>
        <v>9540</v>
      </c>
      <c r="L342">
        <f t="shared" si="928"/>
        <v>138460</v>
      </c>
      <c r="M342" s="2">
        <f t="shared" si="929"/>
        <v>0.17178660049627792</v>
      </c>
      <c r="N342" s="3">
        <f t="shared" si="930"/>
        <v>4137.2509960221723</v>
      </c>
    </row>
    <row r="343" spans="1:14" x14ac:dyDescent="0.25">
      <c r="A343" t="s">
        <v>40</v>
      </c>
      <c r="B343">
        <v>5</v>
      </c>
      <c r="C343">
        <v>452200</v>
      </c>
      <c r="D343" s="1">
        <v>45369.36041666667</v>
      </c>
      <c r="E343" s="1">
        <v>45371.340277777781</v>
      </c>
      <c r="F343">
        <v>514990</v>
      </c>
      <c r="G343" s="1">
        <v>45371.341666666667</v>
      </c>
      <c r="H343" s="1">
        <v>45371.510416666664</v>
      </c>
      <c r="I343">
        <f t="shared" si="730"/>
        <v>2261000</v>
      </c>
      <c r="J343">
        <f t="shared" si="926"/>
        <v>5149</v>
      </c>
      <c r="K343">
        <f t="shared" si="927"/>
        <v>25745</v>
      </c>
      <c r="L343">
        <f t="shared" si="928"/>
        <v>288205</v>
      </c>
      <c r="M343" s="2">
        <f t="shared" si="929"/>
        <v>0.12746793454223795</v>
      </c>
      <c r="N343" s="3">
        <f t="shared" si="930"/>
        <v>5585.3682170693846</v>
      </c>
    </row>
    <row r="344" spans="1:14" x14ac:dyDescent="0.25">
      <c r="A344" t="s">
        <v>26</v>
      </c>
      <c r="B344">
        <v>6</v>
      </c>
      <c r="C344">
        <v>435100</v>
      </c>
      <c r="D344" s="1">
        <v>45369.780555555553</v>
      </c>
      <c r="E344" s="1">
        <v>45369.808333333334</v>
      </c>
      <c r="F344">
        <v>479800</v>
      </c>
      <c r="G344" s="1">
        <v>45369.808333333334</v>
      </c>
      <c r="H344" s="1">
        <v>45372.375</v>
      </c>
      <c r="I344">
        <f t="shared" si="730"/>
        <v>2610600</v>
      </c>
      <c r="J344">
        <f t="shared" ref="J344" si="931" xml:space="preserve"> _xlfn.FLOOR.MATH(0.01 * F344)</f>
        <v>4798</v>
      </c>
      <c r="K344">
        <f t="shared" ref="K344" si="932" xml:space="preserve"> J344 * B344</f>
        <v>28788</v>
      </c>
      <c r="L344">
        <f t="shared" ref="L344" si="933">(F344 - J344 - C344) * B344</f>
        <v>239412</v>
      </c>
      <c r="M344" s="2">
        <f t="shared" ref="M344" si="934">L344/I344</f>
        <v>9.1707653413008502E-2</v>
      </c>
      <c r="N344" s="3">
        <f t="shared" ref="N344" si="935">IF(ISBLANK(H344), 0, L344 / (24 * (H344-D344)))</f>
        <v>3844.9464668060673</v>
      </c>
    </row>
    <row r="345" spans="1:14" x14ac:dyDescent="0.25">
      <c r="A345" t="s">
        <v>34</v>
      </c>
      <c r="B345">
        <v>6</v>
      </c>
      <c r="C345">
        <v>187200</v>
      </c>
      <c r="D345" s="1">
        <v>45369.809027777781</v>
      </c>
      <c r="E345" s="1">
        <v>45370.754166666666</v>
      </c>
      <c r="F345">
        <v>208900</v>
      </c>
      <c r="G345" s="1">
        <v>45370.754166666666</v>
      </c>
      <c r="H345" s="1">
        <v>45370.78402777778</v>
      </c>
      <c r="I345">
        <f t="shared" si="730"/>
        <v>1123200</v>
      </c>
      <c r="J345">
        <f t="shared" ref="J345:J346" si="936" xml:space="preserve"> _xlfn.FLOOR.MATH(0.01 * F345)</f>
        <v>2089</v>
      </c>
      <c r="K345">
        <f t="shared" ref="K345:K346" si="937" xml:space="preserve"> J345 * B345</f>
        <v>12534</v>
      </c>
      <c r="L345">
        <f t="shared" ref="L345:L346" si="938">(F345 - J345 - C345) * B345</f>
        <v>117666</v>
      </c>
      <c r="M345" s="2">
        <f t="shared" ref="M345:M346" si="939">L345/I345</f>
        <v>0.10475961538461538</v>
      </c>
      <c r="N345" s="3">
        <f t="shared" ref="N345:N346" si="940">IF(ISBLANK(H345), 0, L345 / (24 * (H345-D345)))</f>
        <v>5028.4615384690433</v>
      </c>
    </row>
    <row r="346" spans="1:14" x14ac:dyDescent="0.25">
      <c r="A346" t="s">
        <v>60</v>
      </c>
      <c r="B346">
        <v>4</v>
      </c>
      <c r="C346">
        <v>370100</v>
      </c>
      <c r="D346" s="1">
        <v>45369.80972222222</v>
      </c>
      <c r="E346" s="1">
        <v>45370.754166666666</v>
      </c>
      <c r="F346">
        <v>389800</v>
      </c>
      <c r="G346" s="1">
        <v>45370.754166666666</v>
      </c>
      <c r="H346" s="1">
        <v>45371.340277777781</v>
      </c>
      <c r="I346">
        <f t="shared" si="730"/>
        <v>1480400</v>
      </c>
      <c r="J346">
        <f t="shared" si="936"/>
        <v>3898</v>
      </c>
      <c r="K346">
        <f t="shared" si="937"/>
        <v>15592</v>
      </c>
      <c r="L346">
        <f t="shared" si="938"/>
        <v>63208</v>
      </c>
      <c r="M346" s="2">
        <f t="shared" si="939"/>
        <v>4.269656849500135E-2</v>
      </c>
      <c r="N346" s="3">
        <f t="shared" si="940"/>
        <v>1720.7259528074321</v>
      </c>
    </row>
    <row r="347" spans="1:14" x14ac:dyDescent="0.25">
      <c r="A347" t="s">
        <v>30</v>
      </c>
      <c r="B347">
        <v>2</v>
      </c>
      <c r="C347">
        <v>825500</v>
      </c>
      <c r="D347" s="1">
        <v>45369.847222222219</v>
      </c>
      <c r="E347" s="1">
        <v>45371.340277777781</v>
      </c>
      <c r="F347">
        <v>919900</v>
      </c>
      <c r="G347" s="1">
        <v>45371.34097222222</v>
      </c>
      <c r="H347" s="1">
        <v>45372.375</v>
      </c>
      <c r="I347">
        <f t="shared" si="730"/>
        <v>1651000</v>
      </c>
      <c r="J347">
        <f t="shared" ref="J347" si="941" xml:space="preserve"> _xlfn.FLOOR.MATH(0.01 * F347)</f>
        <v>9199</v>
      </c>
      <c r="K347">
        <f t="shared" ref="K347" si="942" xml:space="preserve"> J347 * B347</f>
        <v>18398</v>
      </c>
      <c r="L347">
        <f t="shared" ref="L347" si="943">(F347 - J347 - C347) * B347</f>
        <v>170402</v>
      </c>
      <c r="M347" s="2">
        <f t="shared" ref="M347" si="944">L347/I347</f>
        <v>0.10321138703815869</v>
      </c>
      <c r="N347" s="3">
        <f t="shared" ref="N347" si="945">IF(ISBLANK(H347), 0, L347 / (24 * (H347-D347)))</f>
        <v>2808.8241758205827</v>
      </c>
    </row>
    <row r="348" spans="1:14" x14ac:dyDescent="0.25">
      <c r="A348" t="s">
        <v>80</v>
      </c>
      <c r="B348">
        <v>8</v>
      </c>
      <c r="C348">
        <v>82200</v>
      </c>
      <c r="D348" s="1">
        <v>45370.754861111112</v>
      </c>
      <c r="E348" s="1">
        <v>45370.782638888886</v>
      </c>
      <c r="F348">
        <v>105300</v>
      </c>
      <c r="G348" s="1">
        <v>45370.782638888886</v>
      </c>
      <c r="H348" s="1">
        <v>45371.510416666664</v>
      </c>
      <c r="I348">
        <f t="shared" si="730"/>
        <v>657600</v>
      </c>
      <c r="J348">
        <f t="shared" ref="J348" si="946" xml:space="preserve"> _xlfn.FLOOR.MATH(0.01 * F348)</f>
        <v>1053</v>
      </c>
      <c r="K348">
        <f t="shared" ref="K348" si="947" xml:space="preserve"> J348 * B348</f>
        <v>8424</v>
      </c>
      <c r="L348">
        <f t="shared" ref="L348" si="948">(F348 - J348 - C348) * B348</f>
        <v>176376</v>
      </c>
      <c r="M348" s="2">
        <f t="shared" ref="M348" si="949">L348/I348</f>
        <v>0.26821167883211677</v>
      </c>
      <c r="N348" s="3">
        <f t="shared" ref="N348" si="950">IF(ISBLANK(H348), 0, L348 / (24 * (H348-D348)))</f>
        <v>9726.6176471066974</v>
      </c>
    </row>
    <row r="349" spans="1:14" x14ac:dyDescent="0.25">
      <c r="A349" t="s">
        <v>70</v>
      </c>
      <c r="B349">
        <v>5</v>
      </c>
      <c r="C349">
        <v>548100</v>
      </c>
      <c r="D349" s="1">
        <v>45370.783333333333</v>
      </c>
      <c r="E349" s="1">
        <v>45371.340277777781</v>
      </c>
      <c r="F349">
        <v>569900</v>
      </c>
      <c r="G349" s="1">
        <v>45371.341666666667</v>
      </c>
      <c r="H349" s="1">
        <v>45371.510416666664</v>
      </c>
      <c r="I349">
        <f t="shared" si="730"/>
        <v>2740500</v>
      </c>
      <c r="J349">
        <f t="shared" ref="J349" si="951" xml:space="preserve"> _xlfn.FLOOR.MATH(0.01 * F349)</f>
        <v>5699</v>
      </c>
      <c r="K349">
        <f t="shared" ref="K349" si="952" xml:space="preserve"> J349 * B349</f>
        <v>28495</v>
      </c>
      <c r="L349">
        <f t="shared" ref="L349" si="953">(F349 - J349 - C349) * B349</f>
        <v>80505</v>
      </c>
      <c r="M349" s="2">
        <f t="shared" ref="M349" si="954">L349/I349</f>
        <v>2.9376026272577998E-2</v>
      </c>
      <c r="N349" s="3">
        <f t="shared" ref="N349" si="955">IF(ISBLANK(H349), 0, L349 / (24 * (H349-D349)))</f>
        <v>4613.4670487229132</v>
      </c>
    </row>
    <row r="350" spans="1:14" x14ac:dyDescent="0.25">
      <c r="A350" t="s">
        <v>73</v>
      </c>
      <c r="B350">
        <v>6</v>
      </c>
      <c r="C350">
        <v>688300</v>
      </c>
      <c r="D350" s="1">
        <v>45370.784722222219</v>
      </c>
      <c r="E350" s="1">
        <v>45371.340277777781</v>
      </c>
      <c r="F350">
        <v>725700</v>
      </c>
      <c r="G350" s="1">
        <v>45371.340277777781</v>
      </c>
      <c r="H350" s="1">
        <v>45371.510416666664</v>
      </c>
      <c r="I350">
        <f t="shared" si="730"/>
        <v>4129800</v>
      </c>
      <c r="J350">
        <f t="shared" ref="J350:J351" si="956" xml:space="preserve"> _xlfn.FLOOR.MATH(0.01 * F350)</f>
        <v>7257</v>
      </c>
      <c r="K350">
        <f t="shared" ref="K350:K351" si="957" xml:space="preserve"> J350 * B350</f>
        <v>43542</v>
      </c>
      <c r="L350">
        <f t="shared" ref="L350:L351" si="958">(F350 - J350 - C350) * B350</f>
        <v>180858</v>
      </c>
      <c r="M350" s="2">
        <f t="shared" ref="M350:M351" si="959">L350/I350</f>
        <v>4.3793404038936508E-2</v>
      </c>
      <c r="N350" s="3">
        <f t="shared" ref="N350:N351" si="960">IF(ISBLANK(H350), 0, L350 / (24 * (H350-D350)))</f>
        <v>10384.191387548241</v>
      </c>
    </row>
    <row r="351" spans="1:14" x14ac:dyDescent="0.25">
      <c r="A351" t="s">
        <v>133</v>
      </c>
      <c r="B351">
        <v>1</v>
      </c>
      <c r="C351">
        <v>8000000</v>
      </c>
      <c r="D351" s="1">
        <v>45371.343055555553</v>
      </c>
      <c r="E351" s="1">
        <v>45371.343055555553</v>
      </c>
      <c r="F351">
        <v>638001</v>
      </c>
      <c r="G351" s="1">
        <v>45371.343055555553</v>
      </c>
      <c r="H351" s="1">
        <v>45371.510416666664</v>
      </c>
      <c r="I351">
        <f t="shared" si="730"/>
        <v>8000000</v>
      </c>
      <c r="J351">
        <f t="shared" si="956"/>
        <v>6380</v>
      </c>
      <c r="K351">
        <f t="shared" si="957"/>
        <v>6380</v>
      </c>
      <c r="L351">
        <f t="shared" si="958"/>
        <v>-7368379</v>
      </c>
      <c r="M351" s="2">
        <f t="shared" si="959"/>
        <v>-0.921047375</v>
      </c>
      <c r="N351" s="3">
        <f t="shared" si="960"/>
        <v>-1834451.2033212744</v>
      </c>
    </row>
    <row r="352" spans="1:14" x14ac:dyDescent="0.25">
      <c r="A352" t="s">
        <v>80</v>
      </c>
      <c r="B352">
        <v>8</v>
      </c>
      <c r="C352">
        <v>82150</v>
      </c>
      <c r="D352" s="1">
        <v>45371.34375</v>
      </c>
      <c r="E352" s="1">
        <v>45371.510416666664</v>
      </c>
      <c r="F352">
        <v>104200</v>
      </c>
      <c r="G352" s="1">
        <v>45371.510416666664</v>
      </c>
      <c r="H352" s="1">
        <v>45372.375</v>
      </c>
      <c r="I352">
        <f t="shared" si="730"/>
        <v>657200</v>
      </c>
      <c r="J352">
        <f t="shared" ref="J352" si="961" xml:space="preserve"> _xlfn.FLOOR.MATH(0.01 * F352)</f>
        <v>1042</v>
      </c>
      <c r="K352">
        <f t="shared" ref="K352" si="962" xml:space="preserve"> J352 * B352</f>
        <v>8336</v>
      </c>
      <c r="L352">
        <f t="shared" ref="L352" si="963">(F352 - J352 - C352) * B352</f>
        <v>168064</v>
      </c>
      <c r="M352" s="2">
        <f t="shared" ref="M352" si="964">L352/I352</f>
        <v>0.25572732805842968</v>
      </c>
      <c r="N352" s="3">
        <f t="shared" ref="N352" si="965">IF(ISBLANK(H352), 0, L352 / (24 * (H352-D352)))</f>
        <v>6790.4646464646466</v>
      </c>
    </row>
    <row r="353" spans="1:14" x14ac:dyDescent="0.25">
      <c r="A353" t="s">
        <v>134</v>
      </c>
      <c r="B353">
        <v>6</v>
      </c>
      <c r="C353">
        <v>81201</v>
      </c>
      <c r="D353" s="1">
        <v>45383.359027777777</v>
      </c>
      <c r="E353" s="1">
        <v>45383.538194444445</v>
      </c>
      <c r="F353">
        <v>90138</v>
      </c>
      <c r="G353" s="1">
        <v>45383.538194444445</v>
      </c>
      <c r="H353" s="1">
        <v>45383.78125</v>
      </c>
      <c r="I353">
        <f t="shared" si="730"/>
        <v>487206</v>
      </c>
      <c r="J353">
        <f t="shared" ref="J353:J358" si="966" xml:space="preserve"> _xlfn.FLOOR.MATH(0.01 * F353)</f>
        <v>901</v>
      </c>
      <c r="K353">
        <f t="shared" ref="K353:K358" si="967" xml:space="preserve"> J353 * B353</f>
        <v>5406</v>
      </c>
      <c r="L353">
        <f t="shared" ref="L353:L358" si="968">(F353 - J353 - C353) * B353</f>
        <v>48216</v>
      </c>
      <c r="M353" s="2">
        <f t="shared" ref="M353:M358" si="969">L353/I353</f>
        <v>9.8964298469230674E-2</v>
      </c>
      <c r="N353" s="3">
        <f t="shared" ref="N353:N358" si="970">IF(ISBLANK(H353), 0, L353 / (24 * (H353-D353)))</f>
        <v>4758.1578947240869</v>
      </c>
    </row>
    <row r="354" spans="1:14" x14ac:dyDescent="0.25">
      <c r="A354" t="s">
        <v>73</v>
      </c>
      <c r="B354">
        <v>5</v>
      </c>
      <c r="C354">
        <v>746200</v>
      </c>
      <c r="D354" s="1">
        <v>45383.359722222223</v>
      </c>
      <c r="E354" s="1">
        <v>45384.359722222223</v>
      </c>
      <c r="F354">
        <v>818500</v>
      </c>
      <c r="G354" s="1">
        <v>45384.361805555556</v>
      </c>
      <c r="H354" s="1">
        <v>45384.802083333336</v>
      </c>
      <c r="I354">
        <f t="shared" si="730"/>
        <v>3731000</v>
      </c>
      <c r="J354">
        <f t="shared" si="966"/>
        <v>8185</v>
      </c>
      <c r="K354">
        <f t="shared" si="967"/>
        <v>40925</v>
      </c>
      <c r="L354">
        <f t="shared" si="968"/>
        <v>320575</v>
      </c>
      <c r="M354" s="2">
        <f t="shared" si="969"/>
        <v>8.5922004824443843E-2</v>
      </c>
      <c r="N354" s="3">
        <f t="shared" si="970"/>
        <v>9260.7125661929476</v>
      </c>
    </row>
    <row r="355" spans="1:14" x14ac:dyDescent="0.25">
      <c r="A355" t="s">
        <v>82</v>
      </c>
      <c r="B355">
        <v>4</v>
      </c>
      <c r="C355">
        <v>801100</v>
      </c>
      <c r="D355" s="1">
        <v>45383.36041666667</v>
      </c>
      <c r="E355" s="1">
        <v>45384.359722222223</v>
      </c>
      <c r="F355">
        <v>848500</v>
      </c>
      <c r="G355" s="1">
        <v>45384.361805555556</v>
      </c>
      <c r="H355" s="1">
        <v>45384.802083333336</v>
      </c>
      <c r="I355">
        <f t="shared" si="730"/>
        <v>3204400</v>
      </c>
      <c r="J355">
        <f t="shared" si="966"/>
        <v>8485</v>
      </c>
      <c r="K355">
        <f t="shared" si="967"/>
        <v>33940</v>
      </c>
      <c r="L355">
        <f t="shared" si="968"/>
        <v>155660</v>
      </c>
      <c r="M355" s="2">
        <f t="shared" si="969"/>
        <v>4.8576956684558734E-2</v>
      </c>
      <c r="N355" s="3">
        <f t="shared" si="970"/>
        <v>4498.8439306388655</v>
      </c>
    </row>
    <row r="356" spans="1:14" x14ac:dyDescent="0.25">
      <c r="A356" t="s">
        <v>63</v>
      </c>
      <c r="B356">
        <v>2</v>
      </c>
      <c r="C356">
        <v>202001</v>
      </c>
      <c r="D356" s="1">
        <v>45383.36041666667</v>
      </c>
      <c r="E356" s="1">
        <v>45384.359722222223</v>
      </c>
      <c r="F356">
        <v>225800</v>
      </c>
      <c r="G356" s="1">
        <v>45384.36041666667</v>
      </c>
      <c r="H356" s="1">
        <v>45384.802083333336</v>
      </c>
      <c r="I356">
        <f t="shared" si="730"/>
        <v>404002</v>
      </c>
      <c r="J356">
        <f t="shared" si="966"/>
        <v>2258</v>
      </c>
      <c r="K356">
        <f t="shared" si="967"/>
        <v>4516</v>
      </c>
      <c r="L356">
        <f t="shared" si="968"/>
        <v>43082</v>
      </c>
      <c r="M356" s="2">
        <f t="shared" si="969"/>
        <v>0.10663808595006956</v>
      </c>
      <c r="N356" s="3">
        <f t="shared" si="970"/>
        <v>1245.1445086713582</v>
      </c>
    </row>
    <row r="357" spans="1:14" x14ac:dyDescent="0.25">
      <c r="A357" t="s">
        <v>92</v>
      </c>
      <c r="B357">
        <v>4</v>
      </c>
      <c r="C357">
        <v>725500</v>
      </c>
      <c r="D357" s="1">
        <v>45383.361111111109</v>
      </c>
      <c r="E357" s="1">
        <v>45383.538194444445</v>
      </c>
      <c r="F357">
        <v>745500</v>
      </c>
      <c r="G357" s="1">
        <v>45383.538888888892</v>
      </c>
      <c r="H357" s="1">
        <v>45383.541666666664</v>
      </c>
      <c r="I357">
        <f t="shared" si="730"/>
        <v>2902000</v>
      </c>
      <c r="J357">
        <f t="shared" si="966"/>
        <v>7455</v>
      </c>
      <c r="K357">
        <f t="shared" si="967"/>
        <v>29820</v>
      </c>
      <c r="L357">
        <f t="shared" si="968"/>
        <v>50180</v>
      </c>
      <c r="M357" s="2">
        <f t="shared" si="969"/>
        <v>1.7291523087525844E-2</v>
      </c>
      <c r="N357" s="3">
        <f t="shared" si="970"/>
        <v>11580.00000005185</v>
      </c>
    </row>
    <row r="358" spans="1:14" x14ac:dyDescent="0.25">
      <c r="A358" t="s">
        <v>19</v>
      </c>
      <c r="B358">
        <v>4</v>
      </c>
      <c r="C358">
        <v>180700</v>
      </c>
      <c r="D358" s="1">
        <v>45383.361805555556</v>
      </c>
      <c r="E358" s="1">
        <v>45383.538194444445</v>
      </c>
      <c r="F358">
        <v>198500</v>
      </c>
      <c r="G358" s="1">
        <v>45383.539583333331</v>
      </c>
      <c r="H358" s="1">
        <v>45383.78125</v>
      </c>
      <c r="I358">
        <f t="shared" si="730"/>
        <v>722800</v>
      </c>
      <c r="J358">
        <f t="shared" si="966"/>
        <v>1985</v>
      </c>
      <c r="K358">
        <f t="shared" si="967"/>
        <v>7940</v>
      </c>
      <c r="L358">
        <f t="shared" si="968"/>
        <v>63260</v>
      </c>
      <c r="M358" s="2">
        <f t="shared" si="969"/>
        <v>8.7520752628666293E-2</v>
      </c>
      <c r="N358" s="3">
        <f t="shared" si="970"/>
        <v>6284.10596027459</v>
      </c>
    </row>
    <row r="359" spans="1:14" x14ac:dyDescent="0.25">
      <c r="A359" t="s">
        <v>80</v>
      </c>
      <c r="B359">
        <v>8</v>
      </c>
      <c r="C359">
        <v>81800</v>
      </c>
      <c r="D359" s="1">
        <v>45383.541666666664</v>
      </c>
      <c r="E359" s="1">
        <v>45384.359722222223</v>
      </c>
      <c r="F359">
        <v>104500</v>
      </c>
      <c r="G359" s="1">
        <v>45384.363194444442</v>
      </c>
      <c r="H359" s="1">
        <v>45384.802083333336</v>
      </c>
      <c r="I359">
        <f t="shared" si="730"/>
        <v>654400</v>
      </c>
      <c r="J359">
        <f xml:space="preserve"> _xlfn.FLOOR.MATH(0.01 * F359)</f>
        <v>1045</v>
      </c>
      <c r="K359">
        <f xml:space="preserve"> J359 * B359</f>
        <v>8360</v>
      </c>
      <c r="L359">
        <f>(F359 - J359 - C359) * B359</f>
        <v>173240</v>
      </c>
      <c r="M359" s="2">
        <f>L359/I359</f>
        <v>0.26473105134474328</v>
      </c>
      <c r="N359" s="3">
        <f>IF(ISBLANK(H359), 0, L359 / (24 * (H359-D359)))</f>
        <v>5726.9421487382906</v>
      </c>
    </row>
    <row r="360" spans="1:14" x14ac:dyDescent="0.25">
      <c r="A360" t="s">
        <v>47</v>
      </c>
      <c r="B360">
        <v>5</v>
      </c>
      <c r="C360">
        <v>859200</v>
      </c>
      <c r="D360" s="1">
        <v>45383.781944444447</v>
      </c>
      <c r="E360" s="1">
        <v>45384.359722222223</v>
      </c>
      <c r="F360">
        <v>934900</v>
      </c>
      <c r="G360" s="1">
        <v>45384.361805555556</v>
      </c>
      <c r="H360" s="1">
        <v>45384.802083333336</v>
      </c>
      <c r="I360">
        <f t="shared" si="730"/>
        <v>4296000</v>
      </c>
      <c r="J360">
        <f t="shared" ref="J360:J361" si="971" xml:space="preserve"> _xlfn.FLOOR.MATH(0.01 * F360)</f>
        <v>9349</v>
      </c>
      <c r="K360">
        <f t="shared" ref="K360:K361" si="972" xml:space="preserve"> J360 * B360</f>
        <v>46745</v>
      </c>
      <c r="L360">
        <f t="shared" ref="L360:L361" si="973">(F360 - J360 - C360) * B360</f>
        <v>331755</v>
      </c>
      <c r="M360" s="2">
        <f t="shared" ref="M360:M361" si="974">L360/I360</f>
        <v>7.7224162011173186E-2</v>
      </c>
      <c r="N360" s="3">
        <f t="shared" ref="N360:N361" si="975">IF(ISBLANK(H360), 0, L360 / (24 * (H360-D360)))</f>
        <v>13550.238257315756</v>
      </c>
    </row>
    <row r="361" spans="1:14" x14ac:dyDescent="0.25">
      <c r="A361" t="s">
        <v>52</v>
      </c>
      <c r="B361">
        <v>5</v>
      </c>
      <c r="C361">
        <v>718200</v>
      </c>
      <c r="D361" s="1">
        <v>45383.781944444447</v>
      </c>
      <c r="E361" s="1">
        <v>45384.359722222223</v>
      </c>
      <c r="F361">
        <v>766500</v>
      </c>
      <c r="G361" s="1">
        <v>45384.362500000003</v>
      </c>
      <c r="H361" s="1">
        <v>45384.802083333336</v>
      </c>
      <c r="I361">
        <f t="shared" si="730"/>
        <v>3591000</v>
      </c>
      <c r="J361">
        <f t="shared" si="971"/>
        <v>7665</v>
      </c>
      <c r="K361">
        <f t="shared" si="972"/>
        <v>38325</v>
      </c>
      <c r="L361">
        <f t="shared" si="973"/>
        <v>203175</v>
      </c>
      <c r="M361" s="2">
        <f t="shared" si="974"/>
        <v>5.6578947368421055E-2</v>
      </c>
      <c r="N361" s="3">
        <f t="shared" si="975"/>
        <v>8298.5023825718636</v>
      </c>
    </row>
    <row r="362" spans="1:14" x14ac:dyDescent="0.25">
      <c r="A362" t="s">
        <v>47</v>
      </c>
      <c r="B362">
        <v>6</v>
      </c>
      <c r="C362">
        <v>874200</v>
      </c>
      <c r="D362" s="1">
        <v>45384.802777777775</v>
      </c>
      <c r="E362" s="1">
        <v>45385.854861111111</v>
      </c>
      <c r="F362">
        <v>934900</v>
      </c>
      <c r="G362" s="1">
        <v>45385.854861111111</v>
      </c>
      <c r="H362" s="1">
        <v>45386.343055555553</v>
      </c>
      <c r="I362">
        <f t="shared" si="730"/>
        <v>5245200</v>
      </c>
      <c r="J362">
        <f t="shared" ref="J362:J368" si="976" xml:space="preserve"> _xlfn.FLOOR.MATH(0.01 * F362)</f>
        <v>9349</v>
      </c>
      <c r="K362">
        <f t="shared" ref="K362:K368" si="977" xml:space="preserve"> J362 * B362</f>
        <v>56094</v>
      </c>
      <c r="L362">
        <f t="shared" ref="L362:L368" si="978">(F362 - J362 - C362) * B362</f>
        <v>308106</v>
      </c>
      <c r="M362" s="2">
        <f t="shared" ref="M362:M368" si="979">L362/I362</f>
        <v>5.8740562800274537E-2</v>
      </c>
      <c r="N362" s="3">
        <f t="shared" ref="N362:N368" si="980">IF(ISBLANK(H362), 0, L362 / (24 * (H362-D362)))</f>
        <v>8334.6979260577627</v>
      </c>
    </row>
    <row r="363" spans="1:14" x14ac:dyDescent="0.25">
      <c r="A363" t="s">
        <v>52</v>
      </c>
      <c r="B363">
        <v>6</v>
      </c>
      <c r="C363">
        <v>716100</v>
      </c>
      <c r="D363" s="1">
        <v>45384.803472222222</v>
      </c>
      <c r="E363" s="1">
        <v>45385.854861111111</v>
      </c>
      <c r="F363">
        <v>749900</v>
      </c>
      <c r="G363" s="1">
        <v>45385.855555555558</v>
      </c>
      <c r="H363" s="1">
        <v>45387.759722222225</v>
      </c>
      <c r="I363">
        <f t="shared" si="730"/>
        <v>4296600</v>
      </c>
      <c r="J363">
        <f t="shared" si="976"/>
        <v>7499</v>
      </c>
      <c r="K363">
        <f t="shared" si="977"/>
        <v>44994</v>
      </c>
      <c r="L363">
        <f t="shared" si="978"/>
        <v>157806</v>
      </c>
      <c r="M363" s="2">
        <f t="shared" si="979"/>
        <v>3.6728110599078344E-2</v>
      </c>
      <c r="N363" s="3">
        <f t="shared" si="980"/>
        <v>2224.1860465094383</v>
      </c>
    </row>
    <row r="364" spans="1:14" x14ac:dyDescent="0.25">
      <c r="A364" t="s">
        <v>80</v>
      </c>
      <c r="B364">
        <v>8</v>
      </c>
      <c r="C364">
        <v>82500</v>
      </c>
      <c r="D364" s="1">
        <v>45384.803472222222</v>
      </c>
      <c r="E364" s="1">
        <v>45385.854861111111</v>
      </c>
      <c r="F364">
        <v>98500</v>
      </c>
      <c r="G364" s="1">
        <v>45385.855555555558</v>
      </c>
      <c r="H364" s="1">
        <v>45386.343055555553</v>
      </c>
      <c r="I364">
        <f t="shared" si="730"/>
        <v>660000</v>
      </c>
      <c r="J364">
        <f t="shared" si="976"/>
        <v>985</v>
      </c>
      <c r="K364">
        <f t="shared" si="977"/>
        <v>7880</v>
      </c>
      <c r="L364">
        <f t="shared" si="978"/>
        <v>120120</v>
      </c>
      <c r="M364" s="2">
        <f t="shared" si="979"/>
        <v>0.182</v>
      </c>
      <c r="N364" s="3">
        <f t="shared" si="980"/>
        <v>3250.8795669865058</v>
      </c>
    </row>
    <row r="365" spans="1:14" x14ac:dyDescent="0.25">
      <c r="A365" t="s">
        <v>51</v>
      </c>
      <c r="B365">
        <v>6</v>
      </c>
      <c r="C365">
        <v>536500</v>
      </c>
      <c r="D365" s="1">
        <v>45384.804166666669</v>
      </c>
      <c r="E365" s="1">
        <v>45385.854861111111</v>
      </c>
      <c r="F365">
        <v>576500</v>
      </c>
      <c r="G365" s="1">
        <v>45385.856249999997</v>
      </c>
      <c r="H365" s="1">
        <v>45385.885416666664</v>
      </c>
      <c r="I365">
        <f t="shared" si="730"/>
        <v>3219000</v>
      </c>
      <c r="J365">
        <f t="shared" si="976"/>
        <v>5765</v>
      </c>
      <c r="K365">
        <f t="shared" si="977"/>
        <v>34590</v>
      </c>
      <c r="L365">
        <f t="shared" si="978"/>
        <v>205410</v>
      </c>
      <c r="M365" s="2">
        <f t="shared" si="979"/>
        <v>6.3811742777260025E-2</v>
      </c>
      <c r="N365" s="3">
        <f t="shared" si="980"/>
        <v>7915.6069364481446</v>
      </c>
    </row>
    <row r="366" spans="1:14" x14ac:dyDescent="0.25">
      <c r="A366" t="s">
        <v>104</v>
      </c>
      <c r="B366">
        <v>4</v>
      </c>
      <c r="C366">
        <v>984500</v>
      </c>
      <c r="D366" s="1">
        <v>45384.804861111108</v>
      </c>
      <c r="E366" s="1">
        <v>45385.854861111111</v>
      </c>
      <c r="F366">
        <v>1029300</v>
      </c>
      <c r="G366" s="1">
        <v>45385.856249999997</v>
      </c>
      <c r="H366" s="1">
        <v>45385.885416666664</v>
      </c>
      <c r="I366">
        <f t="shared" si="730"/>
        <v>3938000</v>
      </c>
      <c r="J366">
        <f t="shared" si="976"/>
        <v>10293</v>
      </c>
      <c r="K366">
        <f t="shared" si="977"/>
        <v>41172</v>
      </c>
      <c r="L366">
        <f t="shared" si="978"/>
        <v>138028</v>
      </c>
      <c r="M366" s="2">
        <f t="shared" si="979"/>
        <v>3.5050279329608941E-2</v>
      </c>
      <c r="N366" s="3">
        <f t="shared" si="980"/>
        <v>5322.4164524389735</v>
      </c>
    </row>
    <row r="367" spans="1:14" x14ac:dyDescent="0.25">
      <c r="A367" t="s">
        <v>135</v>
      </c>
      <c r="B367">
        <v>4</v>
      </c>
      <c r="C367">
        <v>42500</v>
      </c>
      <c r="D367" s="1">
        <v>45384.805555555555</v>
      </c>
      <c r="E367" s="1">
        <v>45384.834027777775</v>
      </c>
      <c r="F367">
        <v>58400</v>
      </c>
      <c r="G367" s="1">
        <v>45384.834027777775</v>
      </c>
      <c r="H367" s="1">
        <v>45384.852777777778</v>
      </c>
      <c r="I367">
        <f t="shared" si="730"/>
        <v>170000</v>
      </c>
      <c r="J367">
        <f t="shared" si="976"/>
        <v>584</v>
      </c>
      <c r="K367">
        <f t="shared" si="977"/>
        <v>2336</v>
      </c>
      <c r="L367">
        <f t="shared" si="978"/>
        <v>61264</v>
      </c>
      <c r="M367" s="2">
        <f t="shared" si="979"/>
        <v>0.3603764705882353</v>
      </c>
      <c r="N367" s="3">
        <f t="shared" si="980"/>
        <v>54056.470586939678</v>
      </c>
    </row>
    <row r="368" spans="1:14" x14ac:dyDescent="0.25">
      <c r="A368" t="s">
        <v>136</v>
      </c>
      <c r="B368">
        <v>5</v>
      </c>
      <c r="C368">
        <v>79250</v>
      </c>
      <c r="D368" s="1">
        <v>45384.806250000001</v>
      </c>
      <c r="E368" s="1">
        <v>45385.854861111111</v>
      </c>
      <c r="F368">
        <v>124800</v>
      </c>
      <c r="G368" s="1">
        <v>45385.856944444444</v>
      </c>
      <c r="H368" s="1">
        <v>45386.343055555553</v>
      </c>
      <c r="I368">
        <f t="shared" si="730"/>
        <v>396250</v>
      </c>
      <c r="J368">
        <f t="shared" si="976"/>
        <v>1248</v>
      </c>
      <c r="K368">
        <f t="shared" si="977"/>
        <v>6240</v>
      </c>
      <c r="L368">
        <f t="shared" si="978"/>
        <v>221510</v>
      </c>
      <c r="M368" s="2">
        <f t="shared" si="979"/>
        <v>0.55901577287066251</v>
      </c>
      <c r="N368" s="3">
        <f t="shared" si="980"/>
        <v>6005.6936285730508</v>
      </c>
    </row>
    <row r="369" spans="1:14" x14ac:dyDescent="0.25">
      <c r="A369" t="s">
        <v>70</v>
      </c>
      <c r="B369">
        <v>4</v>
      </c>
      <c r="C369">
        <v>593300</v>
      </c>
      <c r="D369" s="1">
        <v>45384.852777777778</v>
      </c>
      <c r="E369" s="1">
        <v>45385.854861111111</v>
      </c>
      <c r="F369">
        <v>669900</v>
      </c>
      <c r="G369" s="1">
        <v>45385.856944444444</v>
      </c>
      <c r="H369" s="1">
        <v>45386.343055555553</v>
      </c>
      <c r="I369">
        <f t="shared" si="730"/>
        <v>2373200</v>
      </c>
      <c r="J369">
        <f t="shared" ref="J369" si="981" xml:space="preserve"> _xlfn.FLOOR.MATH(0.01 * F369)</f>
        <v>6699</v>
      </c>
      <c r="K369">
        <f t="shared" ref="K369" si="982" xml:space="preserve"> J369 * B369</f>
        <v>26796</v>
      </c>
      <c r="L369">
        <f t="shared" ref="L369" si="983">(F369 - J369 - C369) * B369</f>
        <v>279604</v>
      </c>
      <c r="M369" s="2">
        <f t="shared" ref="M369" si="984">L369/I369</f>
        <v>0.11781729310635429</v>
      </c>
      <c r="N369" s="3">
        <f t="shared" ref="N369" si="985">IF(ISBLANK(H369), 0, L369 / (24 * (H369-D369)))</f>
        <v>7817.4464119427412</v>
      </c>
    </row>
    <row r="370" spans="1:14" x14ac:dyDescent="0.25">
      <c r="A370" t="s">
        <v>80</v>
      </c>
      <c r="B370">
        <v>8</v>
      </c>
      <c r="C370">
        <v>82500</v>
      </c>
      <c r="D370" s="1">
        <v>45385.885416666664</v>
      </c>
      <c r="E370" s="1">
        <v>45386.790972222225</v>
      </c>
      <c r="F370">
        <v>99500</v>
      </c>
      <c r="G370" s="1">
        <v>45386.790972222225</v>
      </c>
      <c r="H370" s="1">
        <v>45386.819444444445</v>
      </c>
      <c r="I370">
        <f t="shared" si="730"/>
        <v>660000</v>
      </c>
      <c r="J370">
        <f t="shared" ref="J370:J371" si="986" xml:space="preserve"> _xlfn.FLOOR.MATH(0.01 * F370)</f>
        <v>995</v>
      </c>
      <c r="K370">
        <f t="shared" ref="K370:K371" si="987" xml:space="preserve"> J370 * B370</f>
        <v>7960</v>
      </c>
      <c r="L370">
        <f t="shared" ref="L370:L371" si="988">(F370 - J370 - C370) * B370</f>
        <v>128040</v>
      </c>
      <c r="M370" s="2">
        <f t="shared" ref="M370:M371" si="989">L370/I370</f>
        <v>0.19400000000000001</v>
      </c>
      <c r="N370" s="3">
        <f t="shared" ref="N370:N371" si="990">IF(ISBLANK(H370), 0, L370 / (24 * (H370-D370)))</f>
        <v>5711.8215613185148</v>
      </c>
    </row>
    <row r="371" spans="1:14" x14ac:dyDescent="0.25">
      <c r="A371" t="s">
        <v>135</v>
      </c>
      <c r="B371">
        <v>5</v>
      </c>
      <c r="C371">
        <v>42500</v>
      </c>
      <c r="D371" s="1">
        <v>45385.886111111111</v>
      </c>
      <c r="E371" s="1">
        <v>45386.343055555553</v>
      </c>
      <c r="F371">
        <v>63200</v>
      </c>
      <c r="G371" s="1">
        <v>45386.34375</v>
      </c>
      <c r="H371" s="1">
        <v>45386.354166666664</v>
      </c>
      <c r="I371">
        <f t="shared" si="730"/>
        <v>212500</v>
      </c>
      <c r="J371">
        <f t="shared" si="986"/>
        <v>632</v>
      </c>
      <c r="K371">
        <f t="shared" si="987"/>
        <v>3160</v>
      </c>
      <c r="L371">
        <f t="shared" si="988"/>
        <v>100340</v>
      </c>
      <c r="M371" s="2">
        <f t="shared" si="989"/>
        <v>0.47218823529411763</v>
      </c>
      <c r="N371" s="3">
        <f t="shared" si="990"/>
        <v>8932.3442136930498</v>
      </c>
    </row>
    <row r="372" spans="1:14" x14ac:dyDescent="0.25">
      <c r="A372" t="s">
        <v>125</v>
      </c>
      <c r="B372">
        <v>3</v>
      </c>
      <c r="C372">
        <v>207500</v>
      </c>
      <c r="D372" s="1">
        <v>45386.345138888886</v>
      </c>
      <c r="E372" s="1">
        <v>45386.790972222225</v>
      </c>
      <c r="F372">
        <v>219500</v>
      </c>
      <c r="G372" s="1">
        <v>45386.791666666664</v>
      </c>
      <c r="H372" s="1">
        <v>45386.819444444445</v>
      </c>
      <c r="I372">
        <f t="shared" si="730"/>
        <v>622500</v>
      </c>
      <c r="J372">
        <f t="shared" ref="J372:J373" si="991" xml:space="preserve"> _xlfn.FLOOR.MATH(0.01 * F372)</f>
        <v>2195</v>
      </c>
      <c r="K372">
        <f t="shared" ref="K372:K373" si="992" xml:space="preserve"> J372 * B372</f>
        <v>6585</v>
      </c>
      <c r="L372">
        <f t="shared" ref="L372:L373" si="993">(F372 - J372 - C372) * B372</f>
        <v>29415</v>
      </c>
      <c r="M372" s="2">
        <f t="shared" ref="M372:M373" si="994">L372/I372</f>
        <v>4.7253012048192773E-2</v>
      </c>
      <c r="N372" s="3">
        <f t="shared" ref="N372:N373" si="995">IF(ISBLANK(H372), 0, L372 / (24 * (H372-D372)))</f>
        <v>2584.0409955882342</v>
      </c>
    </row>
    <row r="373" spans="1:14" x14ac:dyDescent="0.25">
      <c r="A373" t="s">
        <v>129</v>
      </c>
      <c r="B373">
        <v>2</v>
      </c>
      <c r="C373">
        <v>1010101</v>
      </c>
      <c r="D373" s="1">
        <v>45386.345833333333</v>
      </c>
      <c r="E373" s="1">
        <v>45386.790972222225</v>
      </c>
      <c r="F373">
        <v>1134998</v>
      </c>
      <c r="G373" s="1">
        <v>45386.791666666664</v>
      </c>
      <c r="H373" s="1">
        <v>45387.334027777775</v>
      </c>
      <c r="I373">
        <f t="shared" si="730"/>
        <v>2020202</v>
      </c>
      <c r="J373">
        <f t="shared" si="991"/>
        <v>11349</v>
      </c>
      <c r="K373">
        <f t="shared" si="992"/>
        <v>22698</v>
      </c>
      <c r="L373">
        <f t="shared" si="993"/>
        <v>227096</v>
      </c>
      <c r="M373" s="2">
        <f t="shared" si="994"/>
        <v>0.11241252112412521</v>
      </c>
      <c r="N373" s="3">
        <f t="shared" si="995"/>
        <v>9575.3759662888151</v>
      </c>
    </row>
    <row r="374" spans="1:14" x14ac:dyDescent="0.25">
      <c r="A374" t="s">
        <v>19</v>
      </c>
      <c r="B374">
        <v>4</v>
      </c>
      <c r="C374">
        <v>184400</v>
      </c>
      <c r="D374" s="1">
        <v>45386.354861111111</v>
      </c>
      <c r="E374" s="1">
        <v>45386.790972222225</v>
      </c>
      <c r="F374">
        <v>204400</v>
      </c>
      <c r="G374" s="1">
        <v>45386.790972222225</v>
      </c>
      <c r="H374" s="1">
        <v>45387.334027777775</v>
      </c>
      <c r="I374">
        <f t="shared" si="730"/>
        <v>737600</v>
      </c>
      <c r="J374">
        <f t="shared" ref="J374" si="996" xml:space="preserve"> _xlfn.FLOOR.MATH(0.01 * F374)</f>
        <v>2044</v>
      </c>
      <c r="K374">
        <f t="shared" ref="K374" si="997" xml:space="preserve"> J374 * B374</f>
        <v>8176</v>
      </c>
      <c r="L374">
        <f t="shared" ref="L374" si="998">(F374 - J374 - C374) * B374</f>
        <v>71824</v>
      </c>
      <c r="M374" s="2">
        <f t="shared" ref="M374" si="999">L374/I374</f>
        <v>9.7375271149674619E-2</v>
      </c>
      <c r="N374" s="3">
        <f t="shared" ref="N374" si="1000">IF(ISBLANK(H374), 0, L374 / (24 * (H374-D374)))</f>
        <v>3056.3404255394853</v>
      </c>
    </row>
    <row r="375" spans="1:14" x14ac:dyDescent="0.25">
      <c r="A375" t="s">
        <v>73</v>
      </c>
      <c r="B375">
        <v>5</v>
      </c>
      <c r="C375">
        <v>785600</v>
      </c>
      <c r="D375" s="1">
        <v>45386.820138888892</v>
      </c>
      <c r="E375" s="1">
        <v>45387.334027777775</v>
      </c>
      <c r="F375">
        <v>828500</v>
      </c>
      <c r="G375" s="1">
        <v>45387.334722222222</v>
      </c>
      <c r="H375" s="1">
        <v>45387.759722222225</v>
      </c>
      <c r="I375">
        <f t="shared" si="730"/>
        <v>3928000</v>
      </c>
      <c r="J375">
        <f t="shared" ref="J375:J376" si="1001" xml:space="preserve"> _xlfn.FLOOR.MATH(0.01 * F375)</f>
        <v>8285</v>
      </c>
      <c r="K375">
        <f t="shared" ref="K375:K376" si="1002" xml:space="preserve"> J375 * B375</f>
        <v>41425</v>
      </c>
      <c r="L375">
        <f t="shared" ref="L375:L376" si="1003">(F375 - J375 - C375) * B375</f>
        <v>173075</v>
      </c>
      <c r="M375" s="2">
        <f t="shared" ref="M375:M376" si="1004">L375/I375</f>
        <v>4.4061863543788188E-2</v>
      </c>
      <c r="N375" s="3">
        <f t="shared" ref="N375:N376" si="1005">IF(ISBLANK(H375), 0, L375 / (24 * (H375-D375)))</f>
        <v>7675.1662971214791</v>
      </c>
    </row>
    <row r="376" spans="1:14" x14ac:dyDescent="0.25">
      <c r="A376" t="s">
        <v>82</v>
      </c>
      <c r="B376">
        <v>4</v>
      </c>
      <c r="C376">
        <v>858800</v>
      </c>
      <c r="D376" s="1">
        <v>45386.820833333331</v>
      </c>
      <c r="E376" s="1">
        <v>45387.334027777775</v>
      </c>
      <c r="F376">
        <v>889900</v>
      </c>
      <c r="G376" s="1">
        <v>45387.334722222222</v>
      </c>
      <c r="H376" s="1">
        <v>45387.759722222225</v>
      </c>
      <c r="I376">
        <f t="shared" si="730"/>
        <v>3435200</v>
      </c>
      <c r="J376">
        <f t="shared" si="1001"/>
        <v>8899</v>
      </c>
      <c r="K376">
        <f t="shared" si="1002"/>
        <v>35596</v>
      </c>
      <c r="L376">
        <f t="shared" si="1003"/>
        <v>88804</v>
      </c>
      <c r="M376" s="2">
        <f t="shared" si="1004"/>
        <v>2.5851187703772704E-2</v>
      </c>
      <c r="N376" s="3">
        <f t="shared" si="1005"/>
        <v>3941.0059171407602</v>
      </c>
    </row>
    <row r="377" spans="1:14" x14ac:dyDescent="0.25">
      <c r="A377" t="s">
        <v>80</v>
      </c>
      <c r="B377">
        <v>8</v>
      </c>
      <c r="C377">
        <v>79800</v>
      </c>
      <c r="D377" s="1">
        <v>45387.336111111108</v>
      </c>
      <c r="E377" s="1">
        <v>45387.759722222225</v>
      </c>
      <c r="F377">
        <v>99500</v>
      </c>
      <c r="G377" s="1">
        <v>45387.759722222225</v>
      </c>
      <c r="H377" s="1">
        <v>45387.810416666667</v>
      </c>
      <c r="I377">
        <f t="shared" si="730"/>
        <v>638400</v>
      </c>
      <c r="J377">
        <f t="shared" ref="J377:J378" si="1006" xml:space="preserve"> _xlfn.FLOOR.MATH(0.01 * F377)</f>
        <v>995</v>
      </c>
      <c r="K377">
        <f t="shared" ref="K377:K378" si="1007" xml:space="preserve"> J377 * B377</f>
        <v>7960</v>
      </c>
      <c r="L377">
        <f t="shared" ref="L377:L378" si="1008">(F377 - J377 - C377) * B377</f>
        <v>149640</v>
      </c>
      <c r="M377" s="2">
        <f t="shared" ref="M377:M378" si="1009">L377/I377</f>
        <v>0.23439849624060149</v>
      </c>
      <c r="N377" s="3">
        <f t="shared" ref="N377:N378" si="1010">IF(ISBLANK(H377), 0, L377 / (24 * (H377-D377)))</f>
        <v>13145.534406929231</v>
      </c>
    </row>
    <row r="378" spans="1:14" x14ac:dyDescent="0.25">
      <c r="A378" t="s">
        <v>49</v>
      </c>
      <c r="B378">
        <v>4</v>
      </c>
      <c r="C378">
        <v>368500</v>
      </c>
      <c r="D378" s="1">
        <v>45387.336111111108</v>
      </c>
      <c r="E378" s="1">
        <v>45387.342361111114</v>
      </c>
      <c r="F378">
        <v>386700</v>
      </c>
      <c r="G378" s="1">
        <v>45387.342361111114</v>
      </c>
      <c r="H378" s="1">
        <v>45388.341666666667</v>
      </c>
      <c r="I378">
        <f t="shared" si="730"/>
        <v>1474000</v>
      </c>
      <c r="J378">
        <f t="shared" si="1006"/>
        <v>3867</v>
      </c>
      <c r="K378">
        <f t="shared" si="1007"/>
        <v>15468</v>
      </c>
      <c r="L378">
        <f t="shared" si="1008"/>
        <v>57332</v>
      </c>
      <c r="M378" s="2">
        <f t="shared" si="1009"/>
        <v>3.8895522388059704E-2</v>
      </c>
      <c r="N378" s="3">
        <f t="shared" si="1010"/>
        <v>2375.6353591076181</v>
      </c>
    </row>
    <row r="379" spans="1:14" x14ac:dyDescent="0.25">
      <c r="A379" t="s">
        <v>73</v>
      </c>
      <c r="B379">
        <v>5</v>
      </c>
      <c r="C379">
        <v>774500</v>
      </c>
      <c r="D379" s="1">
        <v>45387.760416666664</v>
      </c>
      <c r="E379" s="1">
        <v>45388.34097222222</v>
      </c>
      <c r="F379">
        <v>835500</v>
      </c>
      <c r="G379" s="1">
        <v>45388.34097222222</v>
      </c>
      <c r="H379" s="1">
        <v>45388.341666666667</v>
      </c>
      <c r="I379">
        <f t="shared" si="730"/>
        <v>3872500</v>
      </c>
      <c r="J379">
        <f t="shared" ref="J379:J382" si="1011" xml:space="preserve"> _xlfn.FLOOR.MATH(0.01 * F379)</f>
        <v>8355</v>
      </c>
      <c r="K379">
        <f t="shared" ref="K379:K382" si="1012" xml:space="preserve"> J379 * B379</f>
        <v>41775</v>
      </c>
      <c r="L379">
        <f t="shared" ref="L379:L382" si="1013">(F379 - J379 - C379) * B379</f>
        <v>263225</v>
      </c>
      <c r="M379" s="2">
        <f t="shared" ref="M379:M382" si="1014">L379/I379</f>
        <v>6.7972885732730789E-2</v>
      </c>
      <c r="N379" s="3">
        <f t="shared" ref="N379:N382" si="1015">IF(ISBLANK(H379), 0, L379 / (24 * (H379-D379)))</f>
        <v>18869.175627145662</v>
      </c>
    </row>
    <row r="380" spans="1:14" x14ac:dyDescent="0.25">
      <c r="A380" t="s">
        <v>40</v>
      </c>
      <c r="B380">
        <v>5</v>
      </c>
      <c r="C380">
        <v>471100</v>
      </c>
      <c r="D380" s="1">
        <v>45387.761111111111</v>
      </c>
      <c r="E380" s="1">
        <v>45388.340277777781</v>
      </c>
      <c r="F380">
        <v>556522</v>
      </c>
      <c r="G380" s="1">
        <v>45388.340277777781</v>
      </c>
      <c r="H380" s="1">
        <v>45388.341666666667</v>
      </c>
      <c r="I380">
        <f t="shared" si="730"/>
        <v>2355500</v>
      </c>
      <c r="J380">
        <f t="shared" si="1011"/>
        <v>5565</v>
      </c>
      <c r="K380">
        <f t="shared" si="1012"/>
        <v>27825</v>
      </c>
      <c r="L380">
        <f t="shared" si="1013"/>
        <v>399285</v>
      </c>
      <c r="M380" s="2">
        <f t="shared" si="1014"/>
        <v>0.16951178093822966</v>
      </c>
      <c r="N380" s="3">
        <f t="shared" si="1015"/>
        <v>28656.818181786257</v>
      </c>
    </row>
    <row r="381" spans="1:14" x14ac:dyDescent="0.25">
      <c r="A381" t="s">
        <v>51</v>
      </c>
      <c r="B381">
        <v>4</v>
      </c>
      <c r="C381">
        <v>526500</v>
      </c>
      <c r="D381" s="1">
        <v>45387.761805555558</v>
      </c>
      <c r="E381" s="1">
        <v>45387.789583333331</v>
      </c>
      <c r="F381">
        <v>544999</v>
      </c>
      <c r="G381" s="1">
        <v>45387.789583333331</v>
      </c>
      <c r="H381" s="1">
        <v>45387.810416666667</v>
      </c>
      <c r="I381">
        <f t="shared" si="730"/>
        <v>2106000</v>
      </c>
      <c r="J381">
        <f t="shared" si="1011"/>
        <v>5449</v>
      </c>
      <c r="K381">
        <f t="shared" si="1012"/>
        <v>21796</v>
      </c>
      <c r="L381">
        <f t="shared" si="1013"/>
        <v>52200</v>
      </c>
      <c r="M381" s="2">
        <f t="shared" si="1014"/>
        <v>2.4786324786324785E-2</v>
      </c>
      <c r="N381" s="3">
        <f t="shared" si="1015"/>
        <v>44742.857144345355</v>
      </c>
    </row>
    <row r="382" spans="1:14" x14ac:dyDescent="0.25">
      <c r="A382" t="s">
        <v>70</v>
      </c>
      <c r="B382">
        <v>4</v>
      </c>
      <c r="C382">
        <v>648500</v>
      </c>
      <c r="D382" s="1">
        <v>45387.761805555558</v>
      </c>
      <c r="E382" s="1">
        <v>45387.789583333331</v>
      </c>
      <c r="F382">
        <v>685800</v>
      </c>
      <c r="G382" s="1">
        <v>45387.789583333331</v>
      </c>
      <c r="H382" s="1">
        <v>45387.810416666667</v>
      </c>
      <c r="I382">
        <f t="shared" si="730"/>
        <v>2594000</v>
      </c>
      <c r="J382">
        <f t="shared" si="1011"/>
        <v>6858</v>
      </c>
      <c r="K382">
        <f t="shared" si="1012"/>
        <v>27432</v>
      </c>
      <c r="L382">
        <f t="shared" si="1013"/>
        <v>121768</v>
      </c>
      <c r="M382" s="2">
        <f t="shared" si="1014"/>
        <v>4.6942174248265224E-2</v>
      </c>
      <c r="N382" s="3">
        <f t="shared" si="1015"/>
        <v>104372.57143204301</v>
      </c>
    </row>
    <row r="383" spans="1:14" x14ac:dyDescent="0.25">
      <c r="A383" t="s">
        <v>52</v>
      </c>
      <c r="B383">
        <v>5</v>
      </c>
      <c r="C383">
        <v>720100</v>
      </c>
      <c r="D383" s="1">
        <v>45387.762499999997</v>
      </c>
      <c r="E383" s="1">
        <v>45387.810416666667</v>
      </c>
      <c r="F383">
        <v>747500</v>
      </c>
      <c r="G383" s="1">
        <v>45387.810416666667</v>
      </c>
      <c r="H383" s="1">
        <v>45388.443749999999</v>
      </c>
      <c r="I383">
        <f t="shared" si="730"/>
        <v>3600500</v>
      </c>
      <c r="J383">
        <f t="shared" ref="J383" si="1016" xml:space="preserve"> _xlfn.FLOOR.MATH(0.01 * F383)</f>
        <v>7475</v>
      </c>
      <c r="K383">
        <f t="shared" ref="K383" si="1017" xml:space="preserve"> J383 * B383</f>
        <v>37375</v>
      </c>
      <c r="L383">
        <f t="shared" ref="L383" si="1018">(F383 - J383 - C383) * B383</f>
        <v>99625</v>
      </c>
      <c r="M383" s="2">
        <f t="shared" ref="M383" si="1019">L383/I383</f>
        <v>2.7669768087765587E-2</v>
      </c>
      <c r="N383" s="3">
        <f t="shared" ref="N383" si="1020">IF(ISBLANK(H383), 0, L383 / (24 * (H383-D383)))</f>
        <v>6093.2721712408074</v>
      </c>
    </row>
    <row r="384" spans="1:14" x14ac:dyDescent="0.25">
      <c r="A384" t="s">
        <v>60</v>
      </c>
      <c r="B384">
        <v>4</v>
      </c>
      <c r="C384">
        <v>388500</v>
      </c>
      <c r="D384" s="1">
        <v>45387.8125</v>
      </c>
      <c r="E384" s="1">
        <v>45388.341666666667</v>
      </c>
      <c r="F384">
        <v>404900</v>
      </c>
      <c r="G384" s="1">
        <v>45388.341666666667</v>
      </c>
      <c r="H384" s="1">
        <v>45388.40902777778</v>
      </c>
      <c r="I384">
        <f t="shared" si="730"/>
        <v>1554000</v>
      </c>
      <c r="J384">
        <f t="shared" ref="J384:J385" si="1021" xml:space="preserve"> _xlfn.FLOOR.MATH(0.01 * F384)</f>
        <v>4049</v>
      </c>
      <c r="K384">
        <f t="shared" ref="K384:K385" si="1022" xml:space="preserve"> J384 * B384</f>
        <v>16196</v>
      </c>
      <c r="L384">
        <f t="shared" ref="L384:L385" si="1023">(F384 - J384 - C384) * B384</f>
        <v>49404</v>
      </c>
      <c r="M384" s="2">
        <f t="shared" ref="M384:M385" si="1024">L384/I384</f>
        <v>3.1791505791505789E-2</v>
      </c>
      <c r="N384" s="3">
        <f t="shared" ref="N384:N385" si="1025">IF(ISBLANK(H384), 0, L384 / (24 * (H384-D384)))</f>
        <v>3450.8032595939021</v>
      </c>
    </row>
    <row r="385" spans="1:14" x14ac:dyDescent="0.25">
      <c r="A385" t="s">
        <v>84</v>
      </c>
      <c r="B385">
        <v>5</v>
      </c>
      <c r="C385">
        <v>157100</v>
      </c>
      <c r="D385" s="1">
        <v>45387.8125</v>
      </c>
      <c r="E385" s="1">
        <v>45388.34097222222</v>
      </c>
      <c r="F385">
        <v>184500</v>
      </c>
      <c r="G385" s="1">
        <v>45388.34097222222</v>
      </c>
      <c r="H385" s="1">
        <v>45388.40902777778</v>
      </c>
      <c r="I385">
        <f t="shared" si="730"/>
        <v>785500</v>
      </c>
      <c r="J385">
        <f t="shared" si="1021"/>
        <v>1845</v>
      </c>
      <c r="K385">
        <f t="shared" si="1022"/>
        <v>9225</v>
      </c>
      <c r="L385">
        <f t="shared" si="1023"/>
        <v>127775</v>
      </c>
      <c r="M385" s="2">
        <f t="shared" si="1024"/>
        <v>0.16266709102482496</v>
      </c>
      <c r="N385" s="3">
        <f t="shared" si="1025"/>
        <v>8924.9126891468477</v>
      </c>
    </row>
    <row r="386" spans="1:14" x14ac:dyDescent="0.25">
      <c r="A386" t="s">
        <v>98</v>
      </c>
      <c r="B386">
        <v>3</v>
      </c>
      <c r="C386">
        <v>256700</v>
      </c>
      <c r="D386" s="1">
        <v>45388.342361111114</v>
      </c>
      <c r="E386" s="1">
        <v>45388.40902777778</v>
      </c>
      <c r="F386">
        <v>264800</v>
      </c>
      <c r="G386" s="1">
        <v>45389.38958333333</v>
      </c>
      <c r="H386" s="1">
        <v>45389.569444444445</v>
      </c>
      <c r="I386">
        <f t="shared" si="730"/>
        <v>770100</v>
      </c>
      <c r="J386">
        <f t="shared" ref="J386:J387" si="1026" xml:space="preserve"> _xlfn.FLOOR.MATH(0.01 * F386)</f>
        <v>2648</v>
      </c>
      <c r="K386">
        <f t="shared" ref="K386:K387" si="1027" xml:space="preserve"> J386 * B386</f>
        <v>7944</v>
      </c>
      <c r="L386">
        <f t="shared" ref="L386:L387" si="1028">(F386 - J386 - C386) * B386</f>
        <v>16356</v>
      </c>
      <c r="M386" s="2">
        <f t="shared" ref="M386:M387" si="1029">L386/I386</f>
        <v>2.1238800155823918E-2</v>
      </c>
      <c r="N386" s="3">
        <f t="shared" ref="N386:N387" si="1030">IF(ISBLANK(H386), 0, L386 / (24 * (H386-D386)))</f>
        <v>555.38200339646392</v>
      </c>
    </row>
    <row r="387" spans="1:14" x14ac:dyDescent="0.25">
      <c r="A387" t="s">
        <v>82</v>
      </c>
      <c r="B387">
        <v>4</v>
      </c>
      <c r="C387">
        <v>828800</v>
      </c>
      <c r="D387" s="1">
        <v>45388.343055555553</v>
      </c>
      <c r="E387" s="1">
        <v>45388.397222222222</v>
      </c>
      <c r="F387">
        <v>861100</v>
      </c>
      <c r="G387" s="1">
        <v>45388.397222222222</v>
      </c>
      <c r="H387" s="1">
        <v>45388.423611111109</v>
      </c>
      <c r="I387">
        <f t="shared" si="730"/>
        <v>3315200</v>
      </c>
      <c r="J387">
        <f t="shared" si="1026"/>
        <v>8611</v>
      </c>
      <c r="K387">
        <f t="shared" si="1027"/>
        <v>34444</v>
      </c>
      <c r="L387">
        <f t="shared" si="1028"/>
        <v>94756</v>
      </c>
      <c r="M387" s="2">
        <f t="shared" si="1029"/>
        <v>2.8582287644787645E-2</v>
      </c>
      <c r="N387" s="3">
        <f t="shared" si="1030"/>
        <v>49011.724137537538</v>
      </c>
    </row>
    <row r="388" spans="1:14" x14ac:dyDescent="0.25">
      <c r="A388" t="s">
        <v>80</v>
      </c>
      <c r="B388">
        <v>8</v>
      </c>
      <c r="C388">
        <v>78200</v>
      </c>
      <c r="D388" s="1">
        <v>45388.347222222219</v>
      </c>
      <c r="E388" s="1">
        <v>45388.364583333336</v>
      </c>
      <c r="F388">
        <v>96500</v>
      </c>
      <c r="G388" s="1">
        <v>45388.364583333336</v>
      </c>
      <c r="H388" s="1">
        <v>45388.674305555556</v>
      </c>
      <c r="I388">
        <f t="shared" si="730"/>
        <v>625600</v>
      </c>
      <c r="J388">
        <f t="shared" ref="J388" si="1031" xml:space="preserve"> _xlfn.FLOOR.MATH(0.01 * F388)</f>
        <v>965</v>
      </c>
      <c r="K388">
        <f t="shared" ref="K388" si="1032" xml:space="preserve"> J388 * B388</f>
        <v>7720</v>
      </c>
      <c r="L388">
        <f t="shared" ref="L388" si="1033">(F388 - J388 - C388) * B388</f>
        <v>138680</v>
      </c>
      <c r="M388" s="2">
        <f t="shared" ref="M388" si="1034">L388/I388</f>
        <v>0.22167519181585676</v>
      </c>
      <c r="N388" s="3">
        <f t="shared" ref="N388" si="1035">IF(ISBLANK(H388), 0, L388 / (24 * (H388-D388)))</f>
        <v>17666.242038006967</v>
      </c>
    </row>
    <row r="389" spans="1:14" x14ac:dyDescent="0.25">
      <c r="A389" t="s">
        <v>52</v>
      </c>
      <c r="B389">
        <v>6</v>
      </c>
      <c r="C389">
        <v>718500</v>
      </c>
      <c r="D389" s="1">
        <v>45388.377083333333</v>
      </c>
      <c r="E389" s="1">
        <v>45388.423611111109</v>
      </c>
      <c r="F389">
        <v>739999</v>
      </c>
      <c r="G389" s="1">
        <v>45388.423611111109</v>
      </c>
      <c r="H389" s="1">
        <v>45388.445138888892</v>
      </c>
      <c r="I389">
        <f t="shared" si="730"/>
        <v>4311000</v>
      </c>
      <c r="J389">
        <f t="shared" ref="J389:J391" si="1036" xml:space="preserve"> _xlfn.FLOOR.MATH(0.01 * F389)</f>
        <v>7399</v>
      </c>
      <c r="K389">
        <f t="shared" ref="K389:K391" si="1037" xml:space="preserve"> J389 * B389</f>
        <v>44394</v>
      </c>
      <c r="L389">
        <f t="shared" ref="L389:L391" si="1038">(F389 - J389 - C389) * B389</f>
        <v>84600</v>
      </c>
      <c r="M389" s="2">
        <f t="shared" ref="M389:M391" si="1039">L389/I389</f>
        <v>1.9624217118997912E-2</v>
      </c>
      <c r="N389" s="3">
        <f t="shared" ref="N389:N391" si="1040">IF(ISBLANK(H389), 0, L389 / (24 * (H389-D389)))</f>
        <v>51795.918364639663</v>
      </c>
    </row>
    <row r="390" spans="1:14" x14ac:dyDescent="0.25">
      <c r="A390" t="s">
        <v>105</v>
      </c>
      <c r="B390">
        <v>4</v>
      </c>
      <c r="C390">
        <v>272500</v>
      </c>
      <c r="D390" s="1">
        <v>45388.37777777778</v>
      </c>
      <c r="E390" s="1">
        <v>45388.748611111114</v>
      </c>
      <c r="F390">
        <v>284200</v>
      </c>
      <c r="G390" s="1">
        <v>45388.748611111114</v>
      </c>
      <c r="H390" s="1">
        <v>45388.837500000001</v>
      </c>
      <c r="I390">
        <f t="shared" si="730"/>
        <v>1090000</v>
      </c>
      <c r="J390">
        <f t="shared" si="1036"/>
        <v>2842</v>
      </c>
      <c r="K390">
        <f t="shared" si="1037"/>
        <v>11368</v>
      </c>
      <c r="L390">
        <f t="shared" si="1038"/>
        <v>35432</v>
      </c>
      <c r="M390" s="2">
        <f t="shared" si="1039"/>
        <v>3.2506422018348621E-2</v>
      </c>
      <c r="N390" s="3">
        <f t="shared" si="1040"/>
        <v>3211.3595166185733</v>
      </c>
    </row>
    <row r="391" spans="1:14" x14ac:dyDescent="0.25">
      <c r="A391" t="s">
        <v>73</v>
      </c>
      <c r="B391">
        <v>5</v>
      </c>
      <c r="C391">
        <v>784250</v>
      </c>
      <c r="D391" s="1">
        <v>45388.378472222219</v>
      </c>
      <c r="E391" s="1">
        <v>45388.674305555556</v>
      </c>
      <c r="F391">
        <v>835500</v>
      </c>
      <c r="G391" s="1">
        <v>45388.674305555556</v>
      </c>
      <c r="H391" s="1">
        <v>45388.738888888889</v>
      </c>
      <c r="I391">
        <f t="shared" si="730"/>
        <v>3921250</v>
      </c>
      <c r="J391">
        <f t="shared" si="1036"/>
        <v>8355</v>
      </c>
      <c r="K391">
        <f t="shared" si="1037"/>
        <v>41775</v>
      </c>
      <c r="L391">
        <f t="shared" si="1038"/>
        <v>214475</v>
      </c>
      <c r="M391" s="2">
        <f t="shared" si="1039"/>
        <v>5.4695569014982466E-2</v>
      </c>
      <c r="N391" s="3">
        <f t="shared" si="1040"/>
        <v>24794.797687627684</v>
      </c>
    </row>
    <row r="392" spans="1:14" x14ac:dyDescent="0.25">
      <c r="A392" t="s">
        <v>96</v>
      </c>
      <c r="B392">
        <v>1</v>
      </c>
      <c r="C392">
        <v>675500</v>
      </c>
      <c r="D392" s="1">
        <v>45388.424305555556</v>
      </c>
      <c r="E392" s="1">
        <v>45389.388888888891</v>
      </c>
      <c r="F392">
        <v>739900</v>
      </c>
      <c r="G392" s="1">
        <v>45389.388888888891</v>
      </c>
      <c r="H392" s="1">
        <v>45389.390277777777</v>
      </c>
      <c r="I392">
        <f t="shared" si="730"/>
        <v>675500</v>
      </c>
      <c r="J392">
        <f t="shared" ref="J392" si="1041" xml:space="preserve"> _xlfn.FLOOR.MATH(0.01 * F392)</f>
        <v>7399</v>
      </c>
      <c r="K392">
        <f t="shared" ref="K392" si="1042" xml:space="preserve"> J392 * B392</f>
        <v>7399</v>
      </c>
      <c r="L392">
        <f t="shared" ref="L392" si="1043">(F392 - J392 - C392) * B392</f>
        <v>57001</v>
      </c>
      <c r="M392" s="2">
        <f t="shared" ref="M392" si="1044">L392/I392</f>
        <v>8.4383419689119166E-2</v>
      </c>
      <c r="N392" s="3">
        <f t="shared" ref="N392" si="1045">IF(ISBLANK(H392), 0, L392 / (24 * (H392-D392)))</f>
        <v>2458.7059669347932</v>
      </c>
    </row>
    <row r="393" spans="1:14" x14ac:dyDescent="0.25">
      <c r="A393" t="s">
        <v>25</v>
      </c>
      <c r="B393">
        <v>5</v>
      </c>
      <c r="C393">
        <v>551100</v>
      </c>
      <c r="D393" s="1">
        <v>45388.443749999999</v>
      </c>
      <c r="E393" s="1">
        <v>45388.456944444442</v>
      </c>
      <c r="F393">
        <v>587500</v>
      </c>
      <c r="G393" s="1">
        <v>45388.456944444442</v>
      </c>
      <c r="H393" s="1">
        <v>45388.538194444445</v>
      </c>
      <c r="I393">
        <f t="shared" si="730"/>
        <v>2755500</v>
      </c>
      <c r="J393">
        <f t="shared" ref="J393" si="1046" xml:space="preserve"> _xlfn.FLOOR.MATH(0.01 * F393)</f>
        <v>5875</v>
      </c>
      <c r="K393">
        <f t="shared" ref="K393" si="1047" xml:space="preserve"> J393 * B393</f>
        <v>29375</v>
      </c>
      <c r="L393">
        <f t="shared" ref="L393" si="1048">(F393 - J393 - C393) * B393</f>
        <v>152625</v>
      </c>
      <c r="M393" s="2">
        <f t="shared" ref="M393" si="1049">L393/I393</f>
        <v>5.5389221556886227E-2</v>
      </c>
      <c r="N393" s="3">
        <f t="shared" ref="N393" si="1050">IF(ISBLANK(H393), 0, L393 / (24 * (H393-D393)))</f>
        <v>67334.558821915547</v>
      </c>
    </row>
    <row r="394" spans="1:14" x14ac:dyDescent="0.25">
      <c r="A394" t="s">
        <v>13</v>
      </c>
      <c r="B394">
        <v>8</v>
      </c>
      <c r="C394">
        <v>216300</v>
      </c>
      <c r="D394" s="1">
        <v>45388.538888888892</v>
      </c>
      <c r="E394" s="1">
        <v>45388.612500000003</v>
      </c>
      <c r="F394">
        <v>255500</v>
      </c>
      <c r="G394" s="1">
        <v>45388.612500000003</v>
      </c>
      <c r="H394" s="1">
        <v>45389.569444444445</v>
      </c>
      <c r="I394">
        <f t="shared" si="730"/>
        <v>1730400</v>
      </c>
      <c r="J394">
        <f t="shared" ref="J394" si="1051" xml:space="preserve"> _xlfn.FLOOR.MATH(0.01 * F394)</f>
        <v>2555</v>
      </c>
      <c r="K394">
        <f t="shared" ref="K394" si="1052" xml:space="preserve"> J394 * B394</f>
        <v>20440</v>
      </c>
      <c r="L394">
        <f t="shared" ref="L394" si="1053">(F394 - J394 - C394) * B394</f>
        <v>293160</v>
      </c>
      <c r="M394" s="2">
        <f t="shared" ref="M394" si="1054">L394/I394</f>
        <v>0.16941747572815535</v>
      </c>
      <c r="N394" s="3">
        <f t="shared" ref="N394" si="1055">IF(ISBLANK(H394), 0, L394 / (24 * (H394-D394)))</f>
        <v>11852.83018870528</v>
      </c>
    </row>
    <row r="395" spans="1:14" x14ac:dyDescent="0.25">
      <c r="A395" t="s">
        <v>49</v>
      </c>
      <c r="B395">
        <v>5</v>
      </c>
      <c r="C395">
        <v>335600</v>
      </c>
      <c r="D395" s="1">
        <v>45388.675000000003</v>
      </c>
      <c r="E395" s="1">
        <v>45388.738194444442</v>
      </c>
      <c r="F395">
        <v>374500</v>
      </c>
      <c r="G395" s="1">
        <v>45388.738194444442</v>
      </c>
      <c r="H395" s="1">
        <v>45388.756944444445</v>
      </c>
      <c r="I395">
        <f t="shared" si="730"/>
        <v>1678000</v>
      </c>
      <c r="J395">
        <f t="shared" ref="J395:J396" si="1056" xml:space="preserve"> _xlfn.FLOOR.MATH(0.01 * F395)</f>
        <v>3745</v>
      </c>
      <c r="K395">
        <f t="shared" ref="K395:K396" si="1057" xml:space="preserve"> J395 * B395</f>
        <v>18725</v>
      </c>
      <c r="L395">
        <f t="shared" ref="L395:L396" si="1058">(F395 - J395 - C395) * B395</f>
        <v>175775</v>
      </c>
      <c r="M395" s="2">
        <f t="shared" ref="M395:M396" si="1059">L395/I395</f>
        <v>0.10475268176400476</v>
      </c>
      <c r="N395" s="3">
        <f t="shared" ref="N395:N396" si="1060">IF(ISBLANK(H395), 0, L395 / (24 * (H395-D395)))</f>
        <v>89377.118646360395</v>
      </c>
    </row>
    <row r="396" spans="1:14" x14ac:dyDescent="0.25">
      <c r="A396" t="s">
        <v>129</v>
      </c>
      <c r="B396">
        <v>2</v>
      </c>
      <c r="C396">
        <v>1008500</v>
      </c>
      <c r="D396" s="1">
        <v>45388.675000000003</v>
      </c>
      <c r="E396" s="1">
        <v>45388.738194444442</v>
      </c>
      <c r="F396">
        <v>1057800</v>
      </c>
      <c r="G396" s="1">
        <v>45388.738888888889</v>
      </c>
      <c r="H396" s="1">
        <v>45389.569444444445</v>
      </c>
      <c r="I396">
        <f t="shared" si="730"/>
        <v>2017000</v>
      </c>
      <c r="J396">
        <f t="shared" si="1056"/>
        <v>10578</v>
      </c>
      <c r="K396">
        <f t="shared" si="1057"/>
        <v>21156</v>
      </c>
      <c r="L396">
        <f t="shared" si="1058"/>
        <v>77444</v>
      </c>
      <c r="M396" s="2">
        <f t="shared" si="1059"/>
        <v>3.8395637084779374E-2</v>
      </c>
      <c r="N396" s="3">
        <f t="shared" si="1060"/>
        <v>3607.639751561273</v>
      </c>
    </row>
    <row r="397" spans="1:14" x14ac:dyDescent="0.25">
      <c r="A397" t="s">
        <v>22</v>
      </c>
      <c r="B397">
        <v>5</v>
      </c>
      <c r="C397">
        <v>358500</v>
      </c>
      <c r="D397" s="1">
        <v>45388.739583333336</v>
      </c>
      <c r="E397" s="1">
        <v>45388.868055555555</v>
      </c>
      <c r="F397">
        <v>387900</v>
      </c>
      <c r="G397" s="1">
        <v>45388.868055555555</v>
      </c>
      <c r="H397" s="1">
        <v>45389.357638888891</v>
      </c>
      <c r="I397">
        <f t="shared" si="730"/>
        <v>1792500</v>
      </c>
      <c r="J397">
        <f t="shared" ref="J397" si="1061" xml:space="preserve"> _xlfn.FLOOR.MATH(0.01 * F397)</f>
        <v>3879</v>
      </c>
      <c r="K397">
        <f t="shared" ref="K397" si="1062" xml:space="preserve"> J397 * B397</f>
        <v>19395</v>
      </c>
      <c r="L397">
        <f t="shared" ref="L397" si="1063">(F397 - J397 - C397) * B397</f>
        <v>127605</v>
      </c>
      <c r="M397" s="2">
        <f t="shared" ref="M397" si="1064">L397/I397</f>
        <v>7.1188284518828457E-2</v>
      </c>
      <c r="N397" s="3">
        <f t="shared" ref="N397" si="1065">IF(ISBLANK(H397), 0, L397 / (24 * (H397-D397)))</f>
        <v>8602.5842696741747</v>
      </c>
    </row>
    <row r="398" spans="1:14" x14ac:dyDescent="0.25">
      <c r="A398" t="s">
        <v>135</v>
      </c>
      <c r="B398">
        <v>5</v>
      </c>
      <c r="C398">
        <v>43500</v>
      </c>
      <c r="D398" s="1">
        <v>45388.757638888892</v>
      </c>
      <c r="E398" s="1">
        <v>45388.837500000001</v>
      </c>
      <c r="F398">
        <v>62500</v>
      </c>
      <c r="G398" s="1">
        <v>45388.837500000001</v>
      </c>
      <c r="H398" s="1">
        <v>45389.357638888891</v>
      </c>
      <c r="I398">
        <f t="shared" si="730"/>
        <v>217500</v>
      </c>
      <c r="J398">
        <f t="shared" ref="J398" si="1066" xml:space="preserve"> _xlfn.FLOOR.MATH(0.01 * F398)</f>
        <v>625</v>
      </c>
      <c r="K398">
        <f t="shared" ref="K398" si="1067" xml:space="preserve"> J398 * B398</f>
        <v>3125</v>
      </c>
      <c r="L398">
        <f t="shared" ref="L398" si="1068">(F398 - J398 - C398) * B398</f>
        <v>91875</v>
      </c>
      <c r="M398" s="2">
        <f t="shared" ref="M398" si="1069">L398/I398</f>
        <v>0.42241379310344829</v>
      </c>
      <c r="N398" s="3">
        <f t="shared" ref="N398" si="1070">IF(ISBLANK(H398), 0, L398 / (24 * (H398-D398)))</f>
        <v>6380.2083333488072</v>
      </c>
    </row>
    <row r="399" spans="1:14" x14ac:dyDescent="0.25">
      <c r="A399" t="s">
        <v>137</v>
      </c>
      <c r="B399">
        <v>5</v>
      </c>
      <c r="C399">
        <v>17200</v>
      </c>
      <c r="D399" s="1">
        <v>45388.838194444441</v>
      </c>
      <c r="E399" s="1">
        <v>45388.868055555555</v>
      </c>
      <c r="F399">
        <v>28800</v>
      </c>
      <c r="G399" s="1">
        <v>45388.868055555555</v>
      </c>
      <c r="H399" s="1">
        <v>45389.569444444445</v>
      </c>
      <c r="I399">
        <f t="shared" si="730"/>
        <v>86000</v>
      </c>
      <c r="J399">
        <f t="shared" ref="J399" si="1071" xml:space="preserve"> _xlfn.FLOOR.MATH(0.01 * F399)</f>
        <v>288</v>
      </c>
      <c r="K399">
        <f t="shared" ref="K399" si="1072" xml:space="preserve"> J399 * B399</f>
        <v>1440</v>
      </c>
      <c r="L399">
        <f t="shared" ref="L399" si="1073">(F399 - J399 - C399) * B399</f>
        <v>56560</v>
      </c>
      <c r="M399" s="2">
        <f t="shared" ref="M399" si="1074">L399/I399</f>
        <v>0.65767441860465115</v>
      </c>
      <c r="N399" s="3">
        <f t="shared" ref="N399" si="1075">IF(ISBLANK(H399), 0, L399 / (24 * (H399-D399)))</f>
        <v>3222.7920227727827</v>
      </c>
    </row>
    <row r="400" spans="1:14" x14ac:dyDescent="0.25">
      <c r="A400" t="s">
        <v>42</v>
      </c>
      <c r="B400">
        <v>4</v>
      </c>
      <c r="C400">
        <v>710100</v>
      </c>
      <c r="D400" s="1">
        <v>45388.886111111111</v>
      </c>
      <c r="E400" s="1">
        <v>45388.902777777781</v>
      </c>
      <c r="F400">
        <v>765900</v>
      </c>
      <c r="G400" s="1">
        <v>45388.902777777781</v>
      </c>
      <c r="H400" s="1">
        <v>45389.357638888891</v>
      </c>
      <c r="I400">
        <f t="shared" si="730"/>
        <v>2840400</v>
      </c>
      <c r="J400">
        <f t="shared" ref="J400" si="1076" xml:space="preserve"> _xlfn.FLOOR.MATH(0.01 * F400)</f>
        <v>7659</v>
      </c>
      <c r="K400">
        <f t="shared" ref="K400" si="1077" xml:space="preserve"> J400 * B400</f>
        <v>30636</v>
      </c>
      <c r="L400">
        <f t="shared" ref="L400" si="1078">(F400 - J400 - C400) * B400</f>
        <v>192564</v>
      </c>
      <c r="M400" s="2">
        <f t="shared" ref="M400" si="1079">L400/I400</f>
        <v>6.7794676806083656E-2</v>
      </c>
      <c r="N400" s="3">
        <f t="shared" ref="N400" si="1080">IF(ISBLANK(H400), 0, L400 / (24 * (H400-D400)))</f>
        <v>17015.964653838615</v>
      </c>
    </row>
    <row r="401" spans="1:14" x14ac:dyDescent="0.25">
      <c r="A401" t="s">
        <v>128</v>
      </c>
      <c r="B401">
        <v>5</v>
      </c>
      <c r="C401">
        <v>43100</v>
      </c>
      <c r="D401" s="1">
        <v>45389.35833333333</v>
      </c>
      <c r="E401" s="1">
        <v>45389.388194444444</v>
      </c>
      <c r="F401">
        <v>57500</v>
      </c>
      <c r="G401" s="1">
        <v>45389.388194444444</v>
      </c>
      <c r="H401" s="1">
        <v>45389.44027777778</v>
      </c>
      <c r="I401">
        <f t="shared" si="730"/>
        <v>215500</v>
      </c>
      <c r="J401">
        <f t="shared" ref="J401:J402" si="1081" xml:space="preserve"> _xlfn.FLOOR.MATH(0.01 * F401)</f>
        <v>575</v>
      </c>
      <c r="K401">
        <f t="shared" ref="K401:K402" si="1082" xml:space="preserve"> J401 * B401</f>
        <v>2875</v>
      </c>
      <c r="L401">
        <f t="shared" ref="L401:L402" si="1083">(F401 - J401 - C401) * B401</f>
        <v>69125</v>
      </c>
      <c r="M401" s="2">
        <f t="shared" ref="M401:M402" si="1084">L401/I401</f>
        <v>0.32076566125290024</v>
      </c>
      <c r="N401" s="3">
        <f t="shared" ref="N401:N402" si="1085">IF(ISBLANK(H401), 0, L401 / (24 * (H401-D401)))</f>
        <v>35148.30508252648</v>
      </c>
    </row>
    <row r="402" spans="1:14" x14ac:dyDescent="0.25">
      <c r="A402" t="s">
        <v>111</v>
      </c>
      <c r="B402">
        <v>4</v>
      </c>
      <c r="C402">
        <v>74200</v>
      </c>
      <c r="D402" s="1">
        <v>45389.359027777777</v>
      </c>
      <c r="E402" s="1">
        <v>45389.44027777778</v>
      </c>
      <c r="F402">
        <v>85800</v>
      </c>
      <c r="G402" s="1">
        <v>45389.44027777778</v>
      </c>
      <c r="H402" s="1">
        <v>45390.336805555555</v>
      </c>
      <c r="I402">
        <f t="shared" si="730"/>
        <v>296800</v>
      </c>
      <c r="J402">
        <f t="shared" si="1081"/>
        <v>858</v>
      </c>
      <c r="K402">
        <f t="shared" si="1082"/>
        <v>3432</v>
      </c>
      <c r="L402">
        <f t="shared" si="1083"/>
        <v>42968</v>
      </c>
      <c r="M402" s="2">
        <f t="shared" si="1084"/>
        <v>0.14477088948787062</v>
      </c>
      <c r="N402" s="3">
        <f t="shared" si="1085"/>
        <v>1831.0227272721218</v>
      </c>
    </row>
    <row r="403" spans="1:14" x14ac:dyDescent="0.25">
      <c r="A403" t="s">
        <v>135</v>
      </c>
      <c r="B403">
        <v>5</v>
      </c>
      <c r="C403">
        <v>43800</v>
      </c>
      <c r="D403" s="1">
        <v>45389.390972222223</v>
      </c>
      <c r="E403" s="1">
        <v>45389.44027777778</v>
      </c>
      <c r="F403">
        <v>57900</v>
      </c>
      <c r="G403" s="1">
        <v>45389.44027777778</v>
      </c>
      <c r="H403" s="1">
        <v>45389.569444444445</v>
      </c>
      <c r="I403">
        <f t="shared" si="730"/>
        <v>219000</v>
      </c>
      <c r="J403">
        <f t="shared" ref="J403" si="1086" xml:space="preserve"> _xlfn.FLOOR.MATH(0.01 * F403)</f>
        <v>579</v>
      </c>
      <c r="K403">
        <f t="shared" ref="K403" si="1087" xml:space="preserve"> J403 * B403</f>
        <v>2895</v>
      </c>
      <c r="L403">
        <f t="shared" ref="L403" si="1088">(F403 - J403 - C403) * B403</f>
        <v>67605</v>
      </c>
      <c r="M403" s="2">
        <f t="shared" ref="M403" si="1089">L403/I403</f>
        <v>0.30869863013698629</v>
      </c>
      <c r="N403" s="3">
        <f t="shared" ref="N403" si="1090">IF(ISBLANK(H403), 0, L403 / (24 * (H403-D403)))</f>
        <v>15783.26848251887</v>
      </c>
    </row>
    <row r="404" spans="1:14" x14ac:dyDescent="0.25">
      <c r="A404" t="s">
        <v>82</v>
      </c>
      <c r="B404">
        <v>4</v>
      </c>
      <c r="C404">
        <v>826100</v>
      </c>
      <c r="D404" s="1">
        <v>45389.440972222219</v>
      </c>
      <c r="E404" s="1">
        <v>45389.569444444445</v>
      </c>
      <c r="F404">
        <v>859800</v>
      </c>
      <c r="G404" s="1">
        <v>45389.569444444445</v>
      </c>
      <c r="H404" s="1">
        <v>45390.768750000003</v>
      </c>
      <c r="I404">
        <f t="shared" si="730"/>
        <v>3304400</v>
      </c>
      <c r="J404">
        <f t="shared" ref="J404" si="1091" xml:space="preserve"> _xlfn.FLOOR.MATH(0.01 * F404)</f>
        <v>8598</v>
      </c>
      <c r="K404">
        <f t="shared" ref="K404" si="1092" xml:space="preserve"> J404 * B404</f>
        <v>34392</v>
      </c>
      <c r="L404">
        <f t="shared" ref="L404" si="1093">(F404 - J404 - C404) * B404</f>
        <v>100408</v>
      </c>
      <c r="M404" s="2">
        <f t="shared" ref="M404" si="1094">L404/I404</f>
        <v>3.0386151797603195E-2</v>
      </c>
      <c r="N404" s="3">
        <f t="shared" ref="N404" si="1095">IF(ISBLANK(H404), 0, L404 / (24 * (H404-D404)))</f>
        <v>3150.8786610732859</v>
      </c>
    </row>
    <row r="405" spans="1:14" x14ac:dyDescent="0.25">
      <c r="A405" t="s">
        <v>22</v>
      </c>
      <c r="B405">
        <v>5</v>
      </c>
      <c r="C405">
        <v>360400</v>
      </c>
      <c r="D405" s="1">
        <v>45389.570138888892</v>
      </c>
      <c r="E405" s="1">
        <v>45390.336805555555</v>
      </c>
      <c r="F405">
        <v>385900</v>
      </c>
      <c r="G405" s="1">
        <v>45390.336805555555</v>
      </c>
      <c r="H405" s="1">
        <v>45390.768750000003</v>
      </c>
      <c r="I405">
        <f t="shared" si="730"/>
        <v>1802000</v>
      </c>
      <c r="J405">
        <f t="shared" ref="J405:J408" si="1096" xml:space="preserve"> _xlfn.FLOOR.MATH(0.01 * F405)</f>
        <v>3859</v>
      </c>
      <c r="K405">
        <f t="shared" ref="K405:K408" si="1097" xml:space="preserve"> J405 * B405</f>
        <v>19295</v>
      </c>
      <c r="L405">
        <f t="shared" ref="L405:L408" si="1098">(F405 - J405 - C405) * B405</f>
        <v>108205</v>
      </c>
      <c r="M405" s="2">
        <f t="shared" ref="M405:M408" si="1099">L405/I405</f>
        <v>6.0047169811320758E-2</v>
      </c>
      <c r="N405" s="3">
        <f t="shared" ref="N405:N408" si="1100">IF(ISBLANK(H405), 0, L405 / (24 * (H405-D405)))</f>
        <v>3761.471610660994</v>
      </c>
    </row>
    <row r="406" spans="1:14" x14ac:dyDescent="0.25">
      <c r="A406" t="s">
        <v>60</v>
      </c>
      <c r="B406">
        <v>4</v>
      </c>
      <c r="C406">
        <v>403100</v>
      </c>
      <c r="D406" s="1">
        <v>45389.570833333331</v>
      </c>
      <c r="E406" s="1">
        <v>45389.761805555558</v>
      </c>
      <c r="F406">
        <v>424900</v>
      </c>
      <c r="G406" s="1">
        <v>45389.761805555558</v>
      </c>
      <c r="H406" s="1">
        <v>45390.336805555555</v>
      </c>
      <c r="I406">
        <f t="shared" si="730"/>
        <v>1612400</v>
      </c>
      <c r="J406">
        <f t="shared" si="1096"/>
        <v>4249</v>
      </c>
      <c r="K406">
        <f t="shared" si="1097"/>
        <v>16996</v>
      </c>
      <c r="L406">
        <f t="shared" si="1098"/>
        <v>70204</v>
      </c>
      <c r="M406" s="2">
        <f t="shared" si="1099"/>
        <v>4.3540064500124036E-2</v>
      </c>
      <c r="N406" s="3">
        <f t="shared" si="1100"/>
        <v>3818.8939256516555</v>
      </c>
    </row>
    <row r="407" spans="1:14" x14ac:dyDescent="0.25">
      <c r="A407" t="s">
        <v>31</v>
      </c>
      <c r="B407">
        <v>4</v>
      </c>
      <c r="C407">
        <v>1084200</v>
      </c>
      <c r="D407" s="1">
        <v>45389.570833333331</v>
      </c>
      <c r="E407" s="1">
        <v>45389.770833333336</v>
      </c>
      <c r="F407">
        <v>1129500</v>
      </c>
      <c r="G407" s="1">
        <v>45389.770833333336</v>
      </c>
      <c r="H407" s="1">
        <v>45390.336805555555</v>
      </c>
      <c r="I407">
        <f t="shared" si="730"/>
        <v>4336800</v>
      </c>
      <c r="J407">
        <f t="shared" si="1096"/>
        <v>11295</v>
      </c>
      <c r="K407">
        <f t="shared" si="1097"/>
        <v>45180</v>
      </c>
      <c r="L407">
        <f t="shared" si="1098"/>
        <v>136020</v>
      </c>
      <c r="M407" s="2">
        <f t="shared" si="1099"/>
        <v>3.1364139457664635E-2</v>
      </c>
      <c r="N407" s="3">
        <f t="shared" si="1100"/>
        <v>7399.0933816753768</v>
      </c>
    </row>
    <row r="408" spans="1:14" x14ac:dyDescent="0.25">
      <c r="A408" t="s">
        <v>67</v>
      </c>
      <c r="B408">
        <v>2</v>
      </c>
      <c r="C408">
        <v>1130200</v>
      </c>
      <c r="D408" s="1">
        <v>45389.571527777778</v>
      </c>
      <c r="E408" s="1">
        <v>45389.761805555558</v>
      </c>
      <c r="F408">
        <v>1190900</v>
      </c>
      <c r="G408" s="1">
        <v>45389.761805555558</v>
      </c>
      <c r="H408" s="1">
        <v>45389.770833333336</v>
      </c>
      <c r="I408">
        <f t="shared" si="730"/>
        <v>2260400</v>
      </c>
      <c r="J408">
        <f t="shared" si="1096"/>
        <v>11909</v>
      </c>
      <c r="K408">
        <f t="shared" si="1097"/>
        <v>23818</v>
      </c>
      <c r="L408">
        <f t="shared" si="1098"/>
        <v>97582</v>
      </c>
      <c r="M408" s="2">
        <f t="shared" si="1099"/>
        <v>4.3170235356574056E-2</v>
      </c>
      <c r="N408" s="3">
        <f t="shared" si="1100"/>
        <v>20400.41811825175</v>
      </c>
    </row>
    <row r="409" spans="1:14" x14ac:dyDescent="0.25">
      <c r="A409" t="s">
        <v>82</v>
      </c>
      <c r="B409">
        <v>4</v>
      </c>
      <c r="C409">
        <v>821100</v>
      </c>
      <c r="D409" s="1">
        <v>45389.771527777775</v>
      </c>
      <c r="E409" s="1">
        <v>45390.336805555555</v>
      </c>
      <c r="F409">
        <v>848500</v>
      </c>
      <c r="G409" s="1">
        <v>45390.338194444441</v>
      </c>
      <c r="H409" s="1">
        <v>45390.768750000003</v>
      </c>
      <c r="I409">
        <f t="shared" si="730"/>
        <v>3284400</v>
      </c>
      <c r="J409">
        <f t="shared" ref="J409" si="1101" xml:space="preserve"> _xlfn.FLOOR.MATH(0.01 * F409)</f>
        <v>8485</v>
      </c>
      <c r="K409">
        <f t="shared" ref="K409" si="1102" xml:space="preserve"> J409 * B409</f>
        <v>33940</v>
      </c>
      <c r="L409">
        <f t="shared" ref="L409" si="1103">(F409 - J409 - C409) * B409</f>
        <v>75660</v>
      </c>
      <c r="M409" s="2">
        <f t="shared" ref="M409" si="1104">L409/I409</f>
        <v>2.3036170990135184E-2</v>
      </c>
      <c r="N409" s="3">
        <f t="shared" ref="N409" si="1105">IF(ISBLANK(H409), 0, L409 / (24 * (H409-D409)))</f>
        <v>3161.2813370299264</v>
      </c>
    </row>
    <row r="410" spans="1:14" x14ac:dyDescent="0.25">
      <c r="A410" t="s">
        <v>105</v>
      </c>
      <c r="B410">
        <v>5</v>
      </c>
      <c r="C410">
        <v>277100</v>
      </c>
      <c r="D410" s="1">
        <v>45389.822222222225</v>
      </c>
      <c r="E410" s="1">
        <v>45389.849305555559</v>
      </c>
      <c r="F410">
        <v>290900</v>
      </c>
      <c r="G410" s="1">
        <v>45389.849305555559</v>
      </c>
      <c r="H410" s="1">
        <v>45390.768750000003</v>
      </c>
      <c r="I410">
        <f t="shared" si="730"/>
        <v>1385500</v>
      </c>
      <c r="J410">
        <f t="shared" ref="J410:J411" si="1106" xml:space="preserve"> _xlfn.FLOOR.MATH(0.01 * F410)</f>
        <v>2909</v>
      </c>
      <c r="K410">
        <f t="shared" ref="K410:K411" si="1107" xml:space="preserve"> J410 * B410</f>
        <v>14545</v>
      </c>
      <c r="L410">
        <f t="shared" ref="L410:L411" si="1108">(F410 - J410 - C410) * B410</f>
        <v>54455</v>
      </c>
      <c r="M410" s="2">
        <f t="shared" ref="M410:M411" si="1109">L410/I410</f>
        <v>3.930350054132082E-2</v>
      </c>
      <c r="N410" s="3">
        <f t="shared" ref="N410:N411" si="1110">IF(ISBLANK(H410), 0, L410 / (24 * (H410-D410)))</f>
        <v>2397.1386647093791</v>
      </c>
    </row>
    <row r="411" spans="1:14" x14ac:dyDescent="0.25">
      <c r="A411" t="s">
        <v>47</v>
      </c>
      <c r="B411">
        <v>5</v>
      </c>
      <c r="C411">
        <v>957100</v>
      </c>
      <c r="D411" s="1">
        <v>45389.822222222225</v>
      </c>
      <c r="E411" s="1">
        <v>45390.336805555555</v>
      </c>
      <c r="F411">
        <v>1009900</v>
      </c>
      <c r="G411" s="1">
        <v>45390.337500000001</v>
      </c>
      <c r="H411" s="1">
        <v>45390.768750000003</v>
      </c>
      <c r="I411">
        <f t="shared" si="730"/>
        <v>4785500</v>
      </c>
      <c r="J411">
        <f t="shared" si="1106"/>
        <v>10099</v>
      </c>
      <c r="K411">
        <f t="shared" si="1107"/>
        <v>50495</v>
      </c>
      <c r="L411">
        <f t="shared" si="1108"/>
        <v>213505</v>
      </c>
      <c r="M411" s="2">
        <f t="shared" si="1109"/>
        <v>4.4614982760422112E-2</v>
      </c>
      <c r="N411" s="3">
        <f t="shared" si="1110"/>
        <v>9398.6060161376554</v>
      </c>
    </row>
    <row r="412" spans="1:14" x14ac:dyDescent="0.25">
      <c r="A412" t="s">
        <v>135</v>
      </c>
      <c r="B412">
        <v>5</v>
      </c>
      <c r="C412">
        <v>43200</v>
      </c>
      <c r="D412" s="1">
        <v>45390.338194444441</v>
      </c>
      <c r="E412" s="1">
        <v>45390.768750000003</v>
      </c>
      <c r="F412">
        <v>58100</v>
      </c>
      <c r="G412" s="1">
        <v>45390.768750000003</v>
      </c>
      <c r="H412" s="1">
        <v>45390.772222222222</v>
      </c>
      <c r="I412">
        <f t="shared" si="730"/>
        <v>216000</v>
      </c>
      <c r="J412">
        <f t="shared" ref="J412" si="1111" xml:space="preserve"> _xlfn.FLOOR.MATH(0.01 * F412)</f>
        <v>581</v>
      </c>
      <c r="K412">
        <f t="shared" ref="K412" si="1112" xml:space="preserve"> J412 * B412</f>
        <v>2905</v>
      </c>
      <c r="L412">
        <f t="shared" ref="L412" si="1113">(F412 - J412 - C412) * B412</f>
        <v>71595</v>
      </c>
      <c r="M412" s="2">
        <f t="shared" ref="M412" si="1114">L412/I412</f>
        <v>0.33145833333333335</v>
      </c>
      <c r="N412" s="3">
        <f t="shared" ref="N412" si="1115">IF(ISBLANK(H412), 0, L412 / (24 * (H412-D412)))</f>
        <v>6873.1199999487917</v>
      </c>
    </row>
    <row r="413" spans="1:14" x14ac:dyDescent="0.25">
      <c r="A413" t="s">
        <v>22</v>
      </c>
      <c r="B413">
        <v>5</v>
      </c>
      <c r="C413">
        <v>365105</v>
      </c>
      <c r="D413" s="1">
        <v>45390.768750000003</v>
      </c>
      <c r="E413" s="1">
        <v>45391.354861111111</v>
      </c>
      <c r="F413">
        <v>384900</v>
      </c>
      <c r="G413" s="1">
        <v>45391.354861111111</v>
      </c>
      <c r="H413" s="1">
        <v>45391.855555555558</v>
      </c>
      <c r="I413">
        <f t="shared" si="730"/>
        <v>1825525</v>
      </c>
      <c r="J413">
        <f t="shared" ref="J413:J418" si="1116" xml:space="preserve"> _xlfn.FLOOR.MATH(0.01 * F413)</f>
        <v>3849</v>
      </c>
      <c r="K413">
        <f t="shared" ref="K413:K418" si="1117" xml:space="preserve"> J413 * B413</f>
        <v>19245</v>
      </c>
      <c r="L413">
        <f t="shared" ref="L413:L418" si="1118">(F413 - J413 - C413) * B413</f>
        <v>79730</v>
      </c>
      <c r="M413" s="2">
        <f t="shared" ref="M413:M418" si="1119">L413/I413</f>
        <v>4.3675107160953699E-2</v>
      </c>
      <c r="N413" s="3">
        <f t="shared" ref="N413:N418" si="1120">IF(ISBLANK(H413), 0, L413 / (24 * (H413-D413)))</f>
        <v>3056.7412140597817</v>
      </c>
    </row>
    <row r="414" spans="1:14" x14ac:dyDescent="0.25">
      <c r="A414" t="s">
        <v>128</v>
      </c>
      <c r="B414">
        <v>5</v>
      </c>
      <c r="C414">
        <v>44050</v>
      </c>
      <c r="D414" s="1">
        <v>45390.769444444442</v>
      </c>
      <c r="E414" s="1">
        <v>45390.807638888888</v>
      </c>
      <c r="F414">
        <v>65800</v>
      </c>
      <c r="G414" s="1">
        <v>45390.807638888888</v>
      </c>
      <c r="H414" s="1">
        <v>45391.354861111111</v>
      </c>
      <c r="I414">
        <f t="shared" si="730"/>
        <v>220250</v>
      </c>
      <c r="J414">
        <f t="shared" si="1116"/>
        <v>658</v>
      </c>
      <c r="K414">
        <f t="shared" si="1117"/>
        <v>3290</v>
      </c>
      <c r="L414">
        <f t="shared" si="1118"/>
        <v>105460</v>
      </c>
      <c r="M414" s="2">
        <f t="shared" si="1119"/>
        <v>0.4788195232690125</v>
      </c>
      <c r="N414" s="3">
        <f t="shared" si="1120"/>
        <v>7506.0498220391792</v>
      </c>
    </row>
    <row r="415" spans="1:14" x14ac:dyDescent="0.25">
      <c r="A415" t="s">
        <v>80</v>
      </c>
      <c r="B415">
        <v>8</v>
      </c>
      <c r="C415">
        <v>78250</v>
      </c>
      <c r="D415" s="1">
        <v>45390.769444444442</v>
      </c>
      <c r="E415" s="1">
        <v>45391.855555555558</v>
      </c>
      <c r="F415">
        <v>96700</v>
      </c>
      <c r="G415" s="1">
        <v>45391.855555555558</v>
      </c>
      <c r="H415" s="1">
        <v>45391.856944444444</v>
      </c>
      <c r="I415">
        <f t="shared" si="730"/>
        <v>626000</v>
      </c>
      <c r="J415">
        <f t="shared" si="1116"/>
        <v>967</v>
      </c>
      <c r="K415">
        <f t="shared" si="1117"/>
        <v>7736</v>
      </c>
      <c r="L415">
        <f t="shared" si="1118"/>
        <v>139864</v>
      </c>
      <c r="M415" s="2">
        <f t="shared" si="1119"/>
        <v>0.22342492012779552</v>
      </c>
      <c r="N415" s="3">
        <f t="shared" si="1120"/>
        <v>5358.7739463529824</v>
      </c>
    </row>
    <row r="416" spans="1:14" x14ac:dyDescent="0.25">
      <c r="A416" t="s">
        <v>123</v>
      </c>
      <c r="B416">
        <v>4</v>
      </c>
      <c r="C416">
        <v>961050</v>
      </c>
      <c r="D416" s="1">
        <v>45390.770138888889</v>
      </c>
      <c r="E416" s="1">
        <v>45391.354861111111</v>
      </c>
      <c r="F416">
        <v>997800</v>
      </c>
      <c r="G416" s="1">
        <v>45391.355555555558</v>
      </c>
      <c r="H416" s="1">
        <v>45391.855555555558</v>
      </c>
      <c r="I416">
        <f t="shared" si="730"/>
        <v>3844200</v>
      </c>
      <c r="J416">
        <f t="shared" si="1116"/>
        <v>9978</v>
      </c>
      <c r="K416">
        <f t="shared" si="1117"/>
        <v>39912</v>
      </c>
      <c r="L416">
        <f t="shared" si="1118"/>
        <v>107088</v>
      </c>
      <c r="M416" s="2">
        <f t="shared" si="1119"/>
        <v>2.7857031371936944E-2</v>
      </c>
      <c r="N416" s="3">
        <f t="shared" si="1120"/>
        <v>4110.8637236010973</v>
      </c>
    </row>
    <row r="417" spans="1:14" x14ac:dyDescent="0.25">
      <c r="A417" t="s">
        <v>70</v>
      </c>
      <c r="B417">
        <v>4</v>
      </c>
      <c r="C417">
        <v>681500</v>
      </c>
      <c r="D417" s="1">
        <v>45390.770833333336</v>
      </c>
      <c r="E417" s="1">
        <v>45390.842361111114</v>
      </c>
      <c r="F417">
        <v>729800</v>
      </c>
      <c r="G417" s="1">
        <v>45390.842361111114</v>
      </c>
      <c r="H417" s="1">
        <v>45391.354861111111</v>
      </c>
      <c r="I417">
        <f t="shared" si="730"/>
        <v>2726000</v>
      </c>
      <c r="J417">
        <f t="shared" si="1116"/>
        <v>7298</v>
      </c>
      <c r="K417">
        <f t="shared" si="1117"/>
        <v>29192</v>
      </c>
      <c r="L417">
        <f t="shared" si="1118"/>
        <v>164008</v>
      </c>
      <c r="M417" s="2">
        <f t="shared" si="1119"/>
        <v>6.0164343360234775E-2</v>
      </c>
      <c r="N417" s="3">
        <f t="shared" si="1120"/>
        <v>11700.927467352663</v>
      </c>
    </row>
    <row r="418" spans="1:14" x14ac:dyDescent="0.25">
      <c r="A418" t="s">
        <v>110</v>
      </c>
      <c r="B418">
        <v>1</v>
      </c>
      <c r="C418">
        <v>391200</v>
      </c>
      <c r="D418" s="1">
        <v>45390.771527777775</v>
      </c>
      <c r="E418" s="1">
        <v>45394.830555555556</v>
      </c>
      <c r="F418">
        <v>429900</v>
      </c>
      <c r="G418" s="1">
        <v>45394.831250000003</v>
      </c>
      <c r="H418" s="1">
        <v>45394.831250000003</v>
      </c>
      <c r="I418">
        <f t="shared" si="730"/>
        <v>391200</v>
      </c>
      <c r="J418">
        <f t="shared" si="1116"/>
        <v>4299</v>
      </c>
      <c r="K418">
        <f t="shared" si="1117"/>
        <v>4299</v>
      </c>
      <c r="L418">
        <f t="shared" si="1118"/>
        <v>34401</v>
      </c>
      <c r="M418" s="2">
        <f t="shared" si="1119"/>
        <v>8.7937116564417175E-2</v>
      </c>
      <c r="N418" s="3">
        <f t="shared" si="1120"/>
        <v>353.07218610968266</v>
      </c>
    </row>
    <row r="419" spans="1:14" x14ac:dyDescent="0.25">
      <c r="A419" t="s">
        <v>47</v>
      </c>
      <c r="B419">
        <v>4</v>
      </c>
      <c r="C419">
        <v>979100</v>
      </c>
      <c r="D419" s="1">
        <v>45390.80972222222</v>
      </c>
      <c r="E419" s="1">
        <v>45391.354861111111</v>
      </c>
      <c r="F419">
        <v>1024900</v>
      </c>
      <c r="G419" s="1">
        <v>45391.354861111111</v>
      </c>
      <c r="H419" s="1">
        <v>45391.855555555558</v>
      </c>
      <c r="I419">
        <f t="shared" si="730"/>
        <v>3916400</v>
      </c>
      <c r="J419">
        <f t="shared" ref="J419" si="1121" xml:space="preserve"> _xlfn.FLOOR.MATH(0.01 * F419)</f>
        <v>10249</v>
      </c>
      <c r="K419">
        <f t="shared" ref="K419" si="1122" xml:space="preserve"> J419 * B419</f>
        <v>40996</v>
      </c>
      <c r="L419">
        <f t="shared" ref="L419" si="1123">(F419 - J419 - C419) * B419</f>
        <v>142204</v>
      </c>
      <c r="M419" s="2">
        <f t="shared" ref="M419" si="1124">L419/I419</f>
        <v>3.6309876417117762E-2</v>
      </c>
      <c r="N419" s="3">
        <f t="shared" ref="N419" si="1125">IF(ISBLANK(H419), 0, L419 / (24 * (H419-D419)))</f>
        <v>5665.4980079471061</v>
      </c>
    </row>
    <row r="420" spans="1:14" x14ac:dyDescent="0.25">
      <c r="A420" t="s">
        <v>49</v>
      </c>
      <c r="B420">
        <v>4</v>
      </c>
      <c r="C420">
        <v>350100</v>
      </c>
      <c r="D420" s="1">
        <v>45391.356249999997</v>
      </c>
      <c r="E420" s="1">
        <v>45391.855555555558</v>
      </c>
      <c r="F420">
        <v>373800</v>
      </c>
      <c r="G420" s="1">
        <v>45391.856249999997</v>
      </c>
      <c r="H420" s="1">
        <v>45392.345138888886</v>
      </c>
      <c r="I420">
        <f t="shared" si="730"/>
        <v>1400400</v>
      </c>
      <c r="J420">
        <f t="shared" ref="J420:J421" si="1126" xml:space="preserve"> _xlfn.FLOOR.MATH(0.01 * F420)</f>
        <v>3738</v>
      </c>
      <c r="K420">
        <f t="shared" ref="K420:K421" si="1127" xml:space="preserve"> J420 * B420</f>
        <v>14952</v>
      </c>
      <c r="L420">
        <f t="shared" ref="L420:L421" si="1128">(F420 - J420 - C420) * B420</f>
        <v>79848</v>
      </c>
      <c r="M420" s="2">
        <f t="shared" ref="M420:M421" si="1129">L420/I420</f>
        <v>5.7017994858611823E-2</v>
      </c>
      <c r="N420" s="3">
        <f t="shared" ref="N420:N421" si="1130">IF(ISBLANK(H420), 0, L420 / (24 * (H420-D420)))</f>
        <v>3364.38202247136</v>
      </c>
    </row>
    <row r="421" spans="1:14" x14ac:dyDescent="0.25">
      <c r="A421" t="s">
        <v>128</v>
      </c>
      <c r="B421">
        <v>5</v>
      </c>
      <c r="C421">
        <v>45100</v>
      </c>
      <c r="D421" s="1">
        <v>45391.356944444444</v>
      </c>
      <c r="E421" s="1">
        <v>45391.855555555558</v>
      </c>
      <c r="F421">
        <v>64900</v>
      </c>
      <c r="G421" s="1">
        <v>45391.855555555558</v>
      </c>
      <c r="H421" s="1">
        <v>45392.345138888886</v>
      </c>
      <c r="I421">
        <f t="shared" si="730"/>
        <v>225500</v>
      </c>
      <c r="J421">
        <f t="shared" si="1126"/>
        <v>649</v>
      </c>
      <c r="K421">
        <f t="shared" si="1127"/>
        <v>3245</v>
      </c>
      <c r="L421">
        <f t="shared" si="1128"/>
        <v>95755</v>
      </c>
      <c r="M421" s="2">
        <f t="shared" si="1129"/>
        <v>0.4246341463414634</v>
      </c>
      <c r="N421" s="3">
        <f t="shared" si="1130"/>
        <v>4037.4560787155451</v>
      </c>
    </row>
    <row r="422" spans="1:14" x14ac:dyDescent="0.25">
      <c r="A422" t="s">
        <v>102</v>
      </c>
      <c r="B422">
        <v>6</v>
      </c>
      <c r="C422">
        <v>184200</v>
      </c>
      <c r="D422" s="1">
        <v>45391.856944444444</v>
      </c>
      <c r="E422" s="1">
        <v>45392.345138888886</v>
      </c>
      <c r="F422">
        <v>210500</v>
      </c>
      <c r="G422" s="1">
        <v>45392.345833333333</v>
      </c>
      <c r="H422" s="1">
        <v>45394.830555555556</v>
      </c>
      <c r="I422">
        <f t="shared" si="730"/>
        <v>1105200</v>
      </c>
      <c r="J422">
        <f t="shared" ref="J422:J424" si="1131" xml:space="preserve"> _xlfn.FLOOR.MATH(0.01 * F422)</f>
        <v>2105</v>
      </c>
      <c r="K422">
        <f t="shared" ref="K422:K424" si="1132" xml:space="preserve"> J422 * B422</f>
        <v>12630</v>
      </c>
      <c r="L422">
        <f t="shared" ref="L422:L424" si="1133">(F422 - J422 - C422) * B422</f>
        <v>145170</v>
      </c>
      <c r="M422" s="2">
        <f t="shared" ref="M422:M424" si="1134">L422/I422</f>
        <v>0.13135179153094462</v>
      </c>
      <c r="N422" s="3">
        <f t="shared" ref="N422:N424" si="1135">IF(ISBLANK(H422), 0, L422 / (24 * (H422-D422)))</f>
        <v>2034.1429238664668</v>
      </c>
    </row>
    <row r="423" spans="1:14" x14ac:dyDescent="0.25">
      <c r="A423" t="s">
        <v>99</v>
      </c>
      <c r="B423">
        <v>4</v>
      </c>
      <c r="C423">
        <v>662200</v>
      </c>
      <c r="D423" s="1">
        <v>45391.857638888891</v>
      </c>
      <c r="E423" s="1">
        <v>45392.345138888886</v>
      </c>
      <c r="F423">
        <v>713800</v>
      </c>
      <c r="G423" s="1">
        <v>45392.345833333333</v>
      </c>
      <c r="H423" s="1">
        <v>45394.830555555556</v>
      </c>
      <c r="I423">
        <f t="shared" si="730"/>
        <v>2648800</v>
      </c>
      <c r="J423">
        <f t="shared" si="1131"/>
        <v>7138</v>
      </c>
      <c r="K423">
        <f t="shared" si="1132"/>
        <v>28552</v>
      </c>
      <c r="L423">
        <f t="shared" si="1133"/>
        <v>177848</v>
      </c>
      <c r="M423" s="2">
        <f t="shared" si="1134"/>
        <v>6.7142857142857143E-2</v>
      </c>
      <c r="N423" s="3">
        <f t="shared" si="1135"/>
        <v>2492.6138752636025</v>
      </c>
    </row>
    <row r="424" spans="1:14" x14ac:dyDescent="0.25">
      <c r="A424" t="s">
        <v>47</v>
      </c>
      <c r="B424">
        <v>6</v>
      </c>
      <c r="C424">
        <v>976100</v>
      </c>
      <c r="D424" s="1">
        <v>45391.85833333333</v>
      </c>
      <c r="E424" s="1">
        <v>45392.345138888886</v>
      </c>
      <c r="F424">
        <v>1024900</v>
      </c>
      <c r="G424" s="1">
        <v>45392.34652777778</v>
      </c>
      <c r="H424" s="1">
        <v>45394.830555555556</v>
      </c>
      <c r="I424">
        <f t="shared" si="730"/>
        <v>5856600</v>
      </c>
      <c r="J424">
        <f t="shared" si="1131"/>
        <v>10249</v>
      </c>
      <c r="K424">
        <f t="shared" si="1132"/>
        <v>61494</v>
      </c>
      <c r="L424">
        <f t="shared" si="1133"/>
        <v>231306</v>
      </c>
      <c r="M424" s="2">
        <f t="shared" si="1134"/>
        <v>3.9494928798278865E-2</v>
      </c>
      <c r="N424" s="3">
        <f t="shared" si="1135"/>
        <v>3242.607476631104</v>
      </c>
    </row>
    <row r="425" spans="1:14" x14ac:dyDescent="0.25">
      <c r="A425" t="s">
        <v>60</v>
      </c>
      <c r="B425">
        <v>4</v>
      </c>
      <c r="C425">
        <v>405200</v>
      </c>
      <c r="D425" s="1">
        <v>45391.886111111111</v>
      </c>
      <c r="E425" s="1">
        <v>45392.345138888886</v>
      </c>
      <c r="F425">
        <v>443900</v>
      </c>
      <c r="G425" s="1">
        <v>45392.345138888886</v>
      </c>
      <c r="H425" s="1">
        <v>45394.830555555556</v>
      </c>
      <c r="I425">
        <f t="shared" si="730"/>
        <v>1620800</v>
      </c>
      <c r="J425">
        <f t="shared" ref="J425" si="1136" xml:space="preserve"> _xlfn.FLOOR.MATH(0.01 * F425)</f>
        <v>4439</v>
      </c>
      <c r="K425">
        <f t="shared" ref="K425" si="1137" xml:space="preserve"> J425 * B425</f>
        <v>17756</v>
      </c>
      <c r="L425">
        <f t="shared" ref="L425" si="1138">(F425 - J425 - C425) * B425</f>
        <v>137044</v>
      </c>
      <c r="M425" s="2">
        <f t="shared" ref="M425" si="1139">L425/I425</f>
        <v>8.4553307008884498E-2</v>
      </c>
      <c r="N425" s="3">
        <f t="shared" ref="N425" si="1140">IF(ISBLANK(H425), 0, L425 / (24 * (H425-D425)))</f>
        <v>1939.3018867919204</v>
      </c>
    </row>
    <row r="426" spans="1:14" x14ac:dyDescent="0.25">
      <c r="A426" t="s">
        <v>111</v>
      </c>
      <c r="B426">
        <v>5</v>
      </c>
      <c r="C426">
        <v>72100</v>
      </c>
      <c r="D426" s="1">
        <v>45392.347222222219</v>
      </c>
      <c r="E426" s="1">
        <v>45394.830555555556</v>
      </c>
      <c r="F426">
        <v>82800</v>
      </c>
      <c r="G426" s="1">
        <v>45394.830555555556</v>
      </c>
      <c r="H426" s="1">
        <v>45395.413888888892</v>
      </c>
      <c r="I426">
        <f t="shared" si="730"/>
        <v>360500</v>
      </c>
      <c r="J426">
        <f t="shared" ref="J426" si="1141" xml:space="preserve"> _xlfn.FLOOR.MATH(0.01 * F426)</f>
        <v>828</v>
      </c>
      <c r="K426">
        <f t="shared" ref="K426" si="1142" xml:space="preserve"> J426 * B426</f>
        <v>4140</v>
      </c>
      <c r="L426">
        <f t="shared" ref="L426" si="1143">(F426 - J426 - C426) * B426</f>
        <v>49360</v>
      </c>
      <c r="M426" s="2">
        <f t="shared" ref="M426" si="1144">L426/I426</f>
        <v>0.13692094313453537</v>
      </c>
      <c r="N426" s="3">
        <f t="shared" ref="N426" si="1145">IF(ISBLANK(H426), 0, L426 / (24 * (H426-D426)))</f>
        <v>670.65217391166448</v>
      </c>
    </row>
    <row r="427" spans="1:14" x14ac:dyDescent="0.25">
      <c r="A427" t="s">
        <v>80</v>
      </c>
      <c r="B427">
        <v>8</v>
      </c>
      <c r="C427">
        <v>82100</v>
      </c>
      <c r="D427" s="1">
        <v>45394.831944444442</v>
      </c>
      <c r="E427" s="1">
        <v>45395.612500000003</v>
      </c>
      <c r="F427">
        <v>103900</v>
      </c>
      <c r="G427" s="1">
        <v>45395.612500000003</v>
      </c>
      <c r="H427" s="1">
        <v>45396.82708333333</v>
      </c>
      <c r="I427">
        <f t="shared" si="730"/>
        <v>656800</v>
      </c>
      <c r="J427">
        <f t="shared" ref="J427:J432" si="1146" xml:space="preserve"> _xlfn.FLOOR.MATH(0.01 * F427)</f>
        <v>1039</v>
      </c>
      <c r="K427">
        <f t="shared" ref="K427:K432" si="1147" xml:space="preserve"> J427 * B427</f>
        <v>8312</v>
      </c>
      <c r="L427">
        <f t="shared" ref="L427:L432" si="1148">(F427 - J427 - C427) * B427</f>
        <v>166088</v>
      </c>
      <c r="M427" s="2">
        <f t="shared" ref="M427:M432" si="1149">L427/I427</f>
        <v>0.25287454323995129</v>
      </c>
      <c r="N427" s="3">
        <f t="shared" ref="N427:N432" si="1150">IF(ISBLANK(H427), 0, L427 / (24 * (H427-D427)))</f>
        <v>3468.5972850701219</v>
      </c>
    </row>
    <row r="428" spans="1:14" x14ac:dyDescent="0.25">
      <c r="A428" t="s">
        <v>106</v>
      </c>
      <c r="B428">
        <v>8</v>
      </c>
      <c r="C428">
        <v>190100</v>
      </c>
      <c r="D428" s="1">
        <v>45394.831944444442</v>
      </c>
      <c r="E428" s="1">
        <v>45395.413888888892</v>
      </c>
      <c r="F428">
        <v>274900</v>
      </c>
      <c r="G428" s="1">
        <v>45395.413888888892</v>
      </c>
      <c r="H428" s="1">
        <v>45403.400694444441</v>
      </c>
      <c r="I428">
        <f t="shared" si="730"/>
        <v>1520800</v>
      </c>
      <c r="J428">
        <f t="shared" si="1146"/>
        <v>2749</v>
      </c>
      <c r="K428">
        <f t="shared" si="1147"/>
        <v>21992</v>
      </c>
      <c r="L428">
        <f t="shared" si="1148"/>
        <v>656408</v>
      </c>
      <c r="M428" s="2">
        <f t="shared" si="1149"/>
        <v>0.43162019989479222</v>
      </c>
      <c r="N428" s="3">
        <f t="shared" si="1150"/>
        <v>3191.8696814982322</v>
      </c>
    </row>
    <row r="429" spans="1:14" x14ac:dyDescent="0.25">
      <c r="A429" t="s">
        <v>70</v>
      </c>
      <c r="B429">
        <v>4</v>
      </c>
      <c r="C429">
        <v>688500</v>
      </c>
      <c r="D429" s="1">
        <v>45394.832638888889</v>
      </c>
      <c r="E429" s="1">
        <v>45394.841666666667</v>
      </c>
      <c r="F429">
        <v>735800</v>
      </c>
      <c r="G429" s="1">
        <v>45394.841666666667</v>
      </c>
      <c r="H429" s="1">
        <v>45395.413888888892</v>
      </c>
      <c r="I429">
        <f t="shared" si="730"/>
        <v>2754000</v>
      </c>
      <c r="J429">
        <f t="shared" si="1146"/>
        <v>7358</v>
      </c>
      <c r="K429">
        <f t="shared" si="1147"/>
        <v>29432</v>
      </c>
      <c r="L429">
        <f t="shared" si="1148"/>
        <v>159768</v>
      </c>
      <c r="M429" s="2">
        <f t="shared" si="1149"/>
        <v>5.8013071895424838E-2</v>
      </c>
      <c r="N429" s="3">
        <f t="shared" si="1150"/>
        <v>11452.903225749105</v>
      </c>
    </row>
    <row r="430" spans="1:14" x14ac:dyDescent="0.25">
      <c r="A430" t="s">
        <v>128</v>
      </c>
      <c r="B430">
        <v>5</v>
      </c>
      <c r="C430">
        <v>49050</v>
      </c>
      <c r="D430" s="1">
        <v>45394.833333333336</v>
      </c>
      <c r="E430" s="1">
        <v>45395.413888888892</v>
      </c>
      <c r="F430">
        <v>74500</v>
      </c>
      <c r="G430" s="1">
        <v>45395.414583333331</v>
      </c>
      <c r="H430" s="1">
        <v>45395.612500000003</v>
      </c>
      <c r="I430">
        <f t="shared" si="730"/>
        <v>245250</v>
      </c>
      <c r="J430">
        <f t="shared" si="1146"/>
        <v>745</v>
      </c>
      <c r="K430">
        <f t="shared" si="1147"/>
        <v>3725</v>
      </c>
      <c r="L430">
        <f t="shared" si="1148"/>
        <v>123525</v>
      </c>
      <c r="M430" s="2">
        <f t="shared" si="1149"/>
        <v>0.5036697247706422</v>
      </c>
      <c r="N430" s="3">
        <f t="shared" si="1150"/>
        <v>6605.6149732579197</v>
      </c>
    </row>
    <row r="431" spans="1:14" x14ac:dyDescent="0.25">
      <c r="A431" t="s">
        <v>49</v>
      </c>
      <c r="B431">
        <v>5</v>
      </c>
      <c r="C431">
        <v>335100</v>
      </c>
      <c r="D431" s="1">
        <v>45394.833333333336</v>
      </c>
      <c r="E431" s="1">
        <v>45394.862500000003</v>
      </c>
      <c r="F431">
        <v>359900</v>
      </c>
      <c r="G431" s="1">
        <v>45394.862500000003</v>
      </c>
      <c r="H431" s="1">
        <v>45395.413888888892</v>
      </c>
      <c r="I431">
        <f t="shared" si="730"/>
        <v>1675500</v>
      </c>
      <c r="J431">
        <f t="shared" si="1146"/>
        <v>3599</v>
      </c>
      <c r="K431">
        <f t="shared" si="1147"/>
        <v>17995</v>
      </c>
      <c r="L431">
        <f t="shared" si="1148"/>
        <v>106005</v>
      </c>
      <c r="M431" s="2">
        <f t="shared" si="1149"/>
        <v>6.3267681289167418E-2</v>
      </c>
      <c r="N431" s="3">
        <f t="shared" si="1150"/>
        <v>7608.0143540585104</v>
      </c>
    </row>
    <row r="432" spans="1:14" x14ac:dyDescent="0.25">
      <c r="A432" t="s">
        <v>104</v>
      </c>
      <c r="B432">
        <v>4</v>
      </c>
      <c r="C432">
        <v>985200</v>
      </c>
      <c r="D432" s="1">
        <v>45394.834027777775</v>
      </c>
      <c r="E432" s="1">
        <v>45395.413888888892</v>
      </c>
      <c r="F432">
        <v>1031800</v>
      </c>
      <c r="G432" s="1">
        <v>45395.414583333331</v>
      </c>
      <c r="H432" s="1">
        <v>45395.456944444442</v>
      </c>
      <c r="I432">
        <f t="shared" si="730"/>
        <v>3940800</v>
      </c>
      <c r="J432">
        <f t="shared" si="1146"/>
        <v>10318</v>
      </c>
      <c r="K432">
        <f t="shared" si="1147"/>
        <v>41272</v>
      </c>
      <c r="L432">
        <f t="shared" si="1148"/>
        <v>145128</v>
      </c>
      <c r="M432" s="2">
        <f t="shared" si="1149"/>
        <v>3.6827040194884288E-2</v>
      </c>
      <c r="N432" s="3">
        <f t="shared" si="1150"/>
        <v>9707.5585284205335</v>
      </c>
    </row>
    <row r="433" spans="1:14" x14ac:dyDescent="0.25">
      <c r="A433" t="s">
        <v>34</v>
      </c>
      <c r="B433">
        <v>4</v>
      </c>
      <c r="C433">
        <v>154100</v>
      </c>
      <c r="D433" s="1">
        <v>45394.863194444442</v>
      </c>
      <c r="E433" s="1">
        <v>45395.413888888892</v>
      </c>
      <c r="F433">
        <v>182900</v>
      </c>
      <c r="G433" s="1">
        <v>45395.414583333331</v>
      </c>
      <c r="H433" s="1">
        <v>45395.463194444441</v>
      </c>
      <c r="I433">
        <f t="shared" si="730"/>
        <v>616400</v>
      </c>
      <c r="J433">
        <f t="shared" ref="J433" si="1151" xml:space="preserve"> _xlfn.FLOOR.MATH(0.01 * F433)</f>
        <v>1829</v>
      </c>
      <c r="K433">
        <f t="shared" ref="K433" si="1152" xml:space="preserve"> J433 * B433</f>
        <v>7316</v>
      </c>
      <c r="L433">
        <f t="shared" ref="L433" si="1153">(F433 - J433 - C433) * B433</f>
        <v>107884</v>
      </c>
      <c r="M433" s="2">
        <f t="shared" ref="M433" si="1154">L433/I433</f>
        <v>0.17502271252433485</v>
      </c>
      <c r="N433" s="3">
        <f t="shared" ref="N433" si="1155">IF(ISBLANK(H433), 0, L433 / (24 * (H433-D433)))</f>
        <v>7491.9444444626151</v>
      </c>
    </row>
    <row r="434" spans="1:14" x14ac:dyDescent="0.25">
      <c r="A434" t="s">
        <v>70</v>
      </c>
      <c r="B434">
        <v>5</v>
      </c>
      <c r="C434">
        <v>698100</v>
      </c>
      <c r="D434" s="1">
        <v>45395.415277777778</v>
      </c>
      <c r="E434" s="1">
        <v>45395.507638888892</v>
      </c>
      <c r="F434">
        <v>729900</v>
      </c>
      <c r="G434" s="1">
        <v>45395.507638888892</v>
      </c>
      <c r="H434" s="1">
        <v>45395.614583333336</v>
      </c>
      <c r="I434">
        <f t="shared" si="730"/>
        <v>3490500</v>
      </c>
      <c r="J434">
        <f t="shared" ref="J434:J435" si="1156" xml:space="preserve"> _xlfn.FLOOR.MATH(0.01 * F434)</f>
        <v>7299</v>
      </c>
      <c r="K434">
        <f t="shared" ref="K434:K435" si="1157" xml:space="preserve"> J434 * B434</f>
        <v>36495</v>
      </c>
      <c r="L434">
        <f t="shared" ref="L434:L435" si="1158">(F434 - J434 - C434) * B434</f>
        <v>122505</v>
      </c>
      <c r="M434" s="2">
        <f t="shared" ref="M434:M435" si="1159">L434/I434</f>
        <v>3.5096691018478725E-2</v>
      </c>
      <c r="N434" s="3">
        <f t="shared" ref="N434:N435" si="1160">IF(ISBLANK(H434), 0, L434 / (24 * (H434-D434)))</f>
        <v>25610.801393458121</v>
      </c>
    </row>
    <row r="435" spans="1:14" x14ac:dyDescent="0.25">
      <c r="A435" t="s">
        <v>26</v>
      </c>
      <c r="B435">
        <v>4</v>
      </c>
      <c r="C435">
        <v>347100</v>
      </c>
      <c r="D435" s="1">
        <v>45395.415972222225</v>
      </c>
      <c r="E435" s="1">
        <v>45395.818055555559</v>
      </c>
      <c r="F435">
        <v>381800</v>
      </c>
      <c r="G435" s="1">
        <v>45395.818749999999</v>
      </c>
      <c r="H435" s="1">
        <v>45395.870833333334</v>
      </c>
      <c r="I435">
        <f t="shared" si="730"/>
        <v>1388400</v>
      </c>
      <c r="J435">
        <f t="shared" si="1156"/>
        <v>3818</v>
      </c>
      <c r="K435">
        <f t="shared" si="1157"/>
        <v>15272</v>
      </c>
      <c r="L435">
        <f t="shared" si="1158"/>
        <v>123528</v>
      </c>
      <c r="M435" s="2">
        <f t="shared" si="1159"/>
        <v>8.8971477960242004E-2</v>
      </c>
      <c r="N435" s="3">
        <f t="shared" si="1160"/>
        <v>11315.541984773048</v>
      </c>
    </row>
    <row r="436" spans="1:14" x14ac:dyDescent="0.25">
      <c r="A436" t="s">
        <v>51</v>
      </c>
      <c r="B436">
        <v>5</v>
      </c>
      <c r="C436">
        <v>508100</v>
      </c>
      <c r="D436" s="1">
        <v>45395.456944444442</v>
      </c>
      <c r="E436" s="1">
        <v>45395.648611111108</v>
      </c>
      <c r="F436">
        <v>519900</v>
      </c>
      <c r="G436" s="1">
        <v>45397.37222222222</v>
      </c>
      <c r="H436" s="1">
        <v>45398.776388888888</v>
      </c>
      <c r="I436">
        <f t="shared" si="730"/>
        <v>2540500</v>
      </c>
      <c r="J436">
        <f t="shared" ref="J436:J438" si="1161" xml:space="preserve"> _xlfn.FLOOR.MATH(0.01 * F436)</f>
        <v>5199</v>
      </c>
      <c r="K436">
        <f t="shared" ref="K436:K438" si="1162" xml:space="preserve"> J436 * B436</f>
        <v>25995</v>
      </c>
      <c r="L436">
        <f t="shared" ref="L436:L438" si="1163">(F436 - J436 - C436) * B436</f>
        <v>33005</v>
      </c>
      <c r="M436" s="2">
        <f t="shared" ref="M436:M438" si="1164">L436/I436</f>
        <v>1.299153709899626E-2</v>
      </c>
      <c r="N436" s="3">
        <f t="shared" ref="N436:N438" si="1165">IF(ISBLANK(H436), 0, L436 / (24 * (H436-D436)))</f>
        <v>414.2887029287694</v>
      </c>
    </row>
    <row r="437" spans="1:14" x14ac:dyDescent="0.25">
      <c r="A437" t="s">
        <v>23</v>
      </c>
      <c r="B437">
        <v>4</v>
      </c>
      <c r="C437">
        <v>858100</v>
      </c>
      <c r="D437" s="1">
        <v>45395.463888888888</v>
      </c>
      <c r="E437" s="1">
        <v>45395.495138888888</v>
      </c>
      <c r="F437">
        <v>889500</v>
      </c>
      <c r="G437" s="1">
        <v>45395.495138888888</v>
      </c>
      <c r="H437" s="1">
        <v>45395.614583333336</v>
      </c>
      <c r="I437">
        <f t="shared" si="730"/>
        <v>3432400</v>
      </c>
      <c r="J437">
        <f t="shared" si="1161"/>
        <v>8895</v>
      </c>
      <c r="K437">
        <f t="shared" si="1162"/>
        <v>35580</v>
      </c>
      <c r="L437">
        <f t="shared" si="1163"/>
        <v>90020</v>
      </c>
      <c r="M437" s="2">
        <f t="shared" si="1164"/>
        <v>2.622654702249155E-2</v>
      </c>
      <c r="N437" s="3">
        <f t="shared" si="1165"/>
        <v>24890.322580030919</v>
      </c>
    </row>
    <row r="438" spans="1:14" x14ac:dyDescent="0.25">
      <c r="A438" t="s">
        <v>47</v>
      </c>
      <c r="B438">
        <v>5</v>
      </c>
      <c r="C438">
        <v>987100</v>
      </c>
      <c r="D438" s="1">
        <v>45395.507638888892</v>
      </c>
      <c r="E438" s="1">
        <v>45395.611805555556</v>
      </c>
      <c r="F438">
        <v>1024900</v>
      </c>
      <c r="G438" s="1">
        <v>45395.611805555556</v>
      </c>
      <c r="H438" s="1">
        <v>45395.648611111108</v>
      </c>
      <c r="I438">
        <f t="shared" si="730"/>
        <v>4935500</v>
      </c>
      <c r="J438">
        <f t="shared" si="1161"/>
        <v>10249</v>
      </c>
      <c r="K438">
        <f t="shared" si="1162"/>
        <v>51245</v>
      </c>
      <c r="L438">
        <f t="shared" si="1163"/>
        <v>137755</v>
      </c>
      <c r="M438" s="2">
        <f t="shared" si="1164"/>
        <v>2.7911052578259547E-2</v>
      </c>
      <c r="N438" s="3">
        <f t="shared" si="1165"/>
        <v>40715.763548572591</v>
      </c>
    </row>
    <row r="439" spans="1:14" x14ac:dyDescent="0.25">
      <c r="A439" t="s">
        <v>40</v>
      </c>
      <c r="B439">
        <v>5</v>
      </c>
      <c r="C439">
        <v>525100</v>
      </c>
      <c r="D439" s="1">
        <v>45395.615277777775</v>
      </c>
      <c r="E439" s="1">
        <v>45395.713194444441</v>
      </c>
      <c r="F439">
        <v>571900</v>
      </c>
      <c r="G439" s="1">
        <v>45395.713194444441</v>
      </c>
      <c r="H439" s="1">
        <v>45395.870833333334</v>
      </c>
      <c r="I439">
        <f t="shared" si="730"/>
        <v>2625500</v>
      </c>
      <c r="J439">
        <f t="shared" ref="J439:J440" si="1166" xml:space="preserve"> _xlfn.FLOOR.MATH(0.01 * F439)</f>
        <v>5719</v>
      </c>
      <c r="K439">
        <f t="shared" ref="K439:K440" si="1167" xml:space="preserve"> J439 * B439</f>
        <v>28595</v>
      </c>
      <c r="L439">
        <f t="shared" ref="L439:L440" si="1168">(F439 - J439 - C439) * B439</f>
        <v>205405</v>
      </c>
      <c r="M439" s="2">
        <f t="shared" ref="M439:M440" si="1169">L439/I439</f>
        <v>7.8234621976766325E-2</v>
      </c>
      <c r="N439" s="3">
        <f t="shared" ref="N439:N440" si="1170">IF(ISBLANK(H439), 0, L439 / (24 * (H439-D439)))</f>
        <v>33489.945651707756</v>
      </c>
    </row>
    <row r="440" spans="1:14" x14ac:dyDescent="0.25">
      <c r="A440" t="s">
        <v>123</v>
      </c>
      <c r="B440">
        <v>3</v>
      </c>
      <c r="C440">
        <v>961100</v>
      </c>
      <c r="D440" s="1">
        <v>45395.615277777775</v>
      </c>
      <c r="E440" s="1">
        <v>45395.818055555559</v>
      </c>
      <c r="F440">
        <v>994900</v>
      </c>
      <c r="G440" s="1">
        <v>45395.818055555559</v>
      </c>
      <c r="H440" s="1">
        <v>45397.370138888888</v>
      </c>
      <c r="I440">
        <f t="shared" si="730"/>
        <v>2883300</v>
      </c>
      <c r="J440">
        <f t="shared" si="1166"/>
        <v>9949</v>
      </c>
      <c r="K440">
        <f t="shared" si="1167"/>
        <v>29847</v>
      </c>
      <c r="L440">
        <f t="shared" si="1168"/>
        <v>71553</v>
      </c>
      <c r="M440" s="2">
        <f t="shared" si="1169"/>
        <v>2.4816356258453853E-2</v>
      </c>
      <c r="N440" s="3">
        <f t="shared" si="1170"/>
        <v>1698.9236248503505</v>
      </c>
    </row>
    <row r="441" spans="1:14" x14ac:dyDescent="0.25">
      <c r="A441" t="s">
        <v>128</v>
      </c>
      <c r="B441">
        <v>8</v>
      </c>
      <c r="C441">
        <v>52300</v>
      </c>
      <c r="D441" s="1">
        <v>45395.65625</v>
      </c>
      <c r="E441" s="1">
        <v>45395.818055555559</v>
      </c>
      <c r="F441">
        <v>78800</v>
      </c>
      <c r="G441" s="1">
        <v>45395.818749999999</v>
      </c>
      <c r="H441" s="1">
        <v>45396.337500000001</v>
      </c>
      <c r="I441">
        <f t="shared" si="730"/>
        <v>418400</v>
      </c>
      <c r="J441">
        <f t="shared" ref="J441" si="1171" xml:space="preserve"> _xlfn.FLOOR.MATH(0.01 * F441)</f>
        <v>788</v>
      </c>
      <c r="K441">
        <f t="shared" ref="K441" si="1172" xml:space="preserve"> J441 * B441</f>
        <v>6304</v>
      </c>
      <c r="L441">
        <f t="shared" ref="L441" si="1173">(F441 - J441 - C441) * B441</f>
        <v>205696</v>
      </c>
      <c r="M441" s="2">
        <f t="shared" ref="M441" si="1174">L441/I441</f>
        <v>0.49162523900573613</v>
      </c>
      <c r="N441" s="3">
        <f t="shared" ref="N441" si="1175">IF(ISBLANK(H441), 0, L441 / (24 * (H441-D441)))</f>
        <v>12580.795107006767</v>
      </c>
    </row>
    <row r="442" spans="1:14" x14ac:dyDescent="0.25">
      <c r="A442" t="s">
        <v>47</v>
      </c>
      <c r="B442">
        <v>4</v>
      </c>
      <c r="C442">
        <v>972100</v>
      </c>
      <c r="D442" s="1">
        <v>45395.871527777781</v>
      </c>
      <c r="E442" s="1">
        <v>45396.336805555555</v>
      </c>
      <c r="F442">
        <v>1009500</v>
      </c>
      <c r="G442" s="1">
        <v>45396.337500000001</v>
      </c>
      <c r="H442" s="1">
        <v>45396.540277777778</v>
      </c>
      <c r="I442">
        <f t="shared" si="730"/>
        <v>3888400</v>
      </c>
      <c r="J442">
        <f t="shared" ref="J442:J443" si="1176" xml:space="preserve"> _xlfn.FLOOR.MATH(0.01 * F442)</f>
        <v>10095</v>
      </c>
      <c r="K442">
        <f t="shared" ref="K442:K443" si="1177" xml:space="preserve"> J442 * B442</f>
        <v>40380</v>
      </c>
      <c r="L442">
        <f t="shared" ref="L442:L443" si="1178">(F442 - J442 - C442) * B442</f>
        <v>109220</v>
      </c>
      <c r="M442" s="2">
        <f t="shared" ref="M442:M443" si="1179">L442/I442</f>
        <v>2.8088674004732025E-2</v>
      </c>
      <c r="N442" s="3">
        <f t="shared" ref="N442:N443" si="1180">IF(ISBLANK(H442), 0, L442 / (24 * (H442-D442)))</f>
        <v>6804.9844237056277</v>
      </c>
    </row>
    <row r="443" spans="1:14" x14ac:dyDescent="0.25">
      <c r="A443" t="s">
        <v>73</v>
      </c>
      <c r="B443">
        <v>5</v>
      </c>
      <c r="C443">
        <v>795100</v>
      </c>
      <c r="D443" s="1">
        <v>45395.87222222222</v>
      </c>
      <c r="E443" s="1">
        <v>45396.336805555555</v>
      </c>
      <c r="F443">
        <v>839900</v>
      </c>
      <c r="G443" s="1">
        <v>45396.336805555555</v>
      </c>
      <c r="H443" s="1">
        <v>45396.540277777778</v>
      </c>
      <c r="I443">
        <f t="shared" si="730"/>
        <v>3975500</v>
      </c>
      <c r="J443">
        <f t="shared" si="1176"/>
        <v>8399</v>
      </c>
      <c r="K443">
        <f t="shared" si="1177"/>
        <v>41995</v>
      </c>
      <c r="L443">
        <f t="shared" si="1178"/>
        <v>182005</v>
      </c>
      <c r="M443" s="2">
        <f t="shared" si="1179"/>
        <v>4.5781662683939128E-2</v>
      </c>
      <c r="N443" s="3">
        <f t="shared" si="1180"/>
        <v>11351.663201627485</v>
      </c>
    </row>
    <row r="444" spans="1:14" x14ac:dyDescent="0.25">
      <c r="A444" t="s">
        <v>128</v>
      </c>
      <c r="B444">
        <v>8</v>
      </c>
      <c r="C444">
        <v>52100</v>
      </c>
      <c r="D444" s="1">
        <v>45396.337500000001</v>
      </c>
      <c r="E444" s="1">
        <v>45396.540277777778</v>
      </c>
      <c r="F444">
        <v>73800</v>
      </c>
      <c r="G444" s="1">
        <v>45396.540277777778</v>
      </c>
      <c r="H444" s="1">
        <v>45396.82708333333</v>
      </c>
      <c r="I444">
        <f t="shared" si="730"/>
        <v>416800</v>
      </c>
      <c r="J444">
        <f t="shared" ref="J444" si="1181" xml:space="preserve"> _xlfn.FLOOR.MATH(0.01 * F444)</f>
        <v>738</v>
      </c>
      <c r="K444">
        <f t="shared" ref="K444" si="1182" xml:space="preserve"> J444 * B444</f>
        <v>5904</v>
      </c>
      <c r="L444">
        <f t="shared" ref="L444" si="1183">(F444 - J444 - C444) * B444</f>
        <v>167696</v>
      </c>
      <c r="M444" s="2">
        <f t="shared" ref="M444" si="1184">L444/I444</f>
        <v>0.40234165067178501</v>
      </c>
      <c r="N444" s="3">
        <f t="shared" ref="N444" si="1185">IF(ISBLANK(H444), 0, L444 / (24 * (H444-D444)))</f>
        <v>14272.000000141403</v>
      </c>
    </row>
    <row r="445" spans="1:14" x14ac:dyDescent="0.25">
      <c r="A445" t="s">
        <v>96</v>
      </c>
      <c r="B445">
        <v>5</v>
      </c>
      <c r="C445">
        <v>718200</v>
      </c>
      <c r="D445" s="1">
        <v>45396.542361111111</v>
      </c>
      <c r="E445" s="1">
        <v>45396.865972222222</v>
      </c>
      <c r="F445">
        <v>756800</v>
      </c>
      <c r="G445" s="1">
        <v>45396.865972222222</v>
      </c>
      <c r="H445" s="1">
        <v>45397.370138888888</v>
      </c>
      <c r="I445">
        <f t="shared" si="730"/>
        <v>3591000</v>
      </c>
      <c r="J445">
        <f t="shared" ref="J445" si="1186" xml:space="preserve"> _xlfn.FLOOR.MATH(0.01 * F445)</f>
        <v>7568</v>
      </c>
      <c r="K445">
        <f t="shared" ref="K445" si="1187" xml:space="preserve"> J445 * B445</f>
        <v>37840</v>
      </c>
      <c r="L445">
        <f t="shared" ref="L445" si="1188">(F445 - J445 - C445) * B445</f>
        <v>155160</v>
      </c>
      <c r="M445" s="2">
        <f t="shared" ref="M445" si="1189">L445/I445</f>
        <v>4.3208020050125313E-2</v>
      </c>
      <c r="N445" s="3">
        <f t="shared" ref="N445" si="1190">IF(ISBLANK(H445), 0, L445 / (24 * (H445-D445)))</f>
        <v>7810.0671141046387</v>
      </c>
    </row>
    <row r="446" spans="1:14" x14ac:dyDescent="0.25">
      <c r="A446" t="s">
        <v>128</v>
      </c>
      <c r="B446">
        <v>8</v>
      </c>
      <c r="C446">
        <v>51600</v>
      </c>
      <c r="D446" s="1">
        <v>45396.827777777777</v>
      </c>
      <c r="E446" s="1">
        <v>45397.370138888888</v>
      </c>
      <c r="F446">
        <v>71800</v>
      </c>
      <c r="G446" s="1">
        <v>45397.370833333334</v>
      </c>
      <c r="H446" s="1">
        <v>45397.800694444442</v>
      </c>
      <c r="I446">
        <f t="shared" si="730"/>
        <v>412800</v>
      </c>
      <c r="J446">
        <f t="shared" ref="J446:J447" si="1191" xml:space="preserve"> _xlfn.FLOOR.MATH(0.01 * F446)</f>
        <v>718</v>
      </c>
      <c r="K446">
        <f t="shared" ref="K446:K447" si="1192" xml:space="preserve"> J446 * B446</f>
        <v>5744</v>
      </c>
      <c r="L446">
        <f t="shared" ref="L446:L447" si="1193">(F446 - J446 - C446) * B446</f>
        <v>155856</v>
      </c>
      <c r="M446" s="2">
        <f t="shared" ref="M446:M447" si="1194">L446/I446</f>
        <v>0.37755813953488371</v>
      </c>
      <c r="N446" s="3">
        <f t="shared" ref="N446:N447" si="1195">IF(ISBLANK(H446), 0, L446 / (24 * (H446-D446)))</f>
        <v>6674.7751606062275</v>
      </c>
    </row>
    <row r="447" spans="1:14" x14ac:dyDescent="0.25">
      <c r="A447" t="s">
        <v>26</v>
      </c>
      <c r="B447">
        <v>7</v>
      </c>
      <c r="C447">
        <v>348500</v>
      </c>
      <c r="D447" s="1">
        <v>45396.828472222223</v>
      </c>
      <c r="E447" s="1">
        <v>45396.866666666669</v>
      </c>
      <c r="F447">
        <v>389900</v>
      </c>
      <c r="G447" s="1">
        <v>45396.866666666669</v>
      </c>
      <c r="H447" s="1">
        <v>45397.370138888888</v>
      </c>
      <c r="I447">
        <f t="shared" si="730"/>
        <v>2439500</v>
      </c>
      <c r="J447">
        <f t="shared" si="1191"/>
        <v>3899</v>
      </c>
      <c r="K447">
        <f t="shared" si="1192"/>
        <v>27293</v>
      </c>
      <c r="L447">
        <f t="shared" si="1193"/>
        <v>262507</v>
      </c>
      <c r="M447" s="2">
        <f t="shared" si="1194"/>
        <v>0.10760688665710187</v>
      </c>
      <c r="N447" s="3">
        <f t="shared" si="1195"/>
        <v>20192.846153936567</v>
      </c>
    </row>
    <row r="448" spans="1:14" x14ac:dyDescent="0.25">
      <c r="A448" t="s">
        <v>49</v>
      </c>
      <c r="B448">
        <v>5</v>
      </c>
      <c r="C448">
        <v>341100</v>
      </c>
      <c r="D448" s="1">
        <v>45397.370138888888</v>
      </c>
      <c r="E448" s="1">
        <v>45399.338888888888</v>
      </c>
      <c r="F448">
        <v>384800</v>
      </c>
      <c r="G448" s="1">
        <v>45399.338888888888</v>
      </c>
      <c r="H448" s="1">
        <v>45399.845138888886</v>
      </c>
      <c r="I448">
        <f t="shared" si="730"/>
        <v>1705500</v>
      </c>
      <c r="J448">
        <f t="shared" ref="J448:J450" si="1196" xml:space="preserve"> _xlfn.FLOOR.MATH(0.01 * F448)</f>
        <v>3848</v>
      </c>
      <c r="K448">
        <f t="shared" ref="K448:K450" si="1197" xml:space="preserve"> J448 * B448</f>
        <v>19240</v>
      </c>
      <c r="L448">
        <f t="shared" ref="L448:L450" si="1198">(F448 - J448 - C448) * B448</f>
        <v>199260</v>
      </c>
      <c r="M448" s="2">
        <f t="shared" ref="M448:M450" si="1199">L448/I448</f>
        <v>0.11683377308707124</v>
      </c>
      <c r="N448" s="3">
        <f t="shared" ref="N448:N450" si="1200">IF(ISBLANK(H448), 0, L448 / (24 * (H448-D448)))</f>
        <v>3354.5454545474267</v>
      </c>
    </row>
    <row r="449" spans="1:14" x14ac:dyDescent="0.25">
      <c r="A449" t="s">
        <v>22</v>
      </c>
      <c r="B449">
        <v>5</v>
      </c>
      <c r="C449">
        <v>368100</v>
      </c>
      <c r="D449" s="1">
        <v>45397.370833333334</v>
      </c>
      <c r="E449" s="1">
        <v>45397.800694444442</v>
      </c>
      <c r="F449">
        <v>392700</v>
      </c>
      <c r="G449" s="1">
        <v>45397.800694444442</v>
      </c>
      <c r="H449" s="1">
        <v>45397.834027777775</v>
      </c>
      <c r="I449">
        <f t="shared" si="730"/>
        <v>1840500</v>
      </c>
      <c r="J449">
        <f t="shared" si="1196"/>
        <v>3927</v>
      </c>
      <c r="K449">
        <f t="shared" si="1197"/>
        <v>19635</v>
      </c>
      <c r="L449">
        <f t="shared" si="1198"/>
        <v>103365</v>
      </c>
      <c r="M449" s="2">
        <f t="shared" si="1199"/>
        <v>5.6161369193154037E-2</v>
      </c>
      <c r="N449" s="3">
        <f t="shared" si="1200"/>
        <v>9298.2008996216318</v>
      </c>
    </row>
    <row r="450" spans="1:14" x14ac:dyDescent="0.25">
      <c r="A450" t="s">
        <v>104</v>
      </c>
      <c r="B450">
        <v>4</v>
      </c>
      <c r="C450">
        <v>996100</v>
      </c>
      <c r="D450" s="1">
        <v>45397.371527777781</v>
      </c>
      <c r="E450" s="1">
        <v>45397.800694444442</v>
      </c>
      <c r="F450">
        <v>1035800</v>
      </c>
      <c r="G450" s="1">
        <v>45397.800694444442</v>
      </c>
      <c r="H450" s="1">
        <v>45397.834027777775</v>
      </c>
      <c r="I450">
        <f t="shared" si="730"/>
        <v>3984400</v>
      </c>
      <c r="J450">
        <f t="shared" si="1196"/>
        <v>10358</v>
      </c>
      <c r="K450">
        <f t="shared" si="1197"/>
        <v>41432</v>
      </c>
      <c r="L450">
        <f t="shared" si="1198"/>
        <v>117368</v>
      </c>
      <c r="M450" s="2">
        <f t="shared" si="1199"/>
        <v>2.9456881839172774E-2</v>
      </c>
      <c r="N450" s="3">
        <f t="shared" si="1200"/>
        <v>10573.693693826768</v>
      </c>
    </row>
    <row r="451" spans="1:14" x14ac:dyDescent="0.25">
      <c r="A451" t="s">
        <v>98</v>
      </c>
      <c r="B451">
        <v>4</v>
      </c>
      <c r="C451">
        <v>263100</v>
      </c>
      <c r="D451" s="1">
        <v>45397.802083333336</v>
      </c>
      <c r="E451" s="1">
        <v>45398.343055555553</v>
      </c>
      <c r="F451">
        <v>295700</v>
      </c>
      <c r="G451" s="1">
        <v>45398.343055555553</v>
      </c>
      <c r="H451" s="1">
        <v>45398.776388888888</v>
      </c>
      <c r="I451">
        <f t="shared" si="730"/>
        <v>1052400</v>
      </c>
      <c r="J451">
        <f t="shared" ref="J451" si="1201" xml:space="preserve"> _xlfn.FLOOR.MATH(0.01 * F451)</f>
        <v>2957</v>
      </c>
      <c r="K451">
        <f t="shared" ref="K451" si="1202" xml:space="preserve"> J451 * B451</f>
        <v>11828</v>
      </c>
      <c r="L451">
        <f t="shared" ref="L451" si="1203">(F451 - J451 - C451) * B451</f>
        <v>118572</v>
      </c>
      <c r="M451" s="2">
        <f t="shared" ref="M451" si="1204">L451/I451</f>
        <v>0.11266818700114026</v>
      </c>
      <c r="N451" s="3">
        <f t="shared" ref="N451" si="1205">IF(ISBLANK(H451), 0, L451 / (24 * (H451-D451)))</f>
        <v>5070.7911618155058</v>
      </c>
    </row>
    <row r="452" spans="1:14" x14ac:dyDescent="0.25">
      <c r="A452" t="s">
        <v>128</v>
      </c>
      <c r="B452">
        <v>8</v>
      </c>
      <c r="C452">
        <v>52600</v>
      </c>
      <c r="D452" s="1">
        <v>45397.834027777775</v>
      </c>
      <c r="E452" s="1">
        <v>45398.343055555553</v>
      </c>
      <c r="F452">
        <v>67800</v>
      </c>
      <c r="G452" s="1">
        <v>45398.343055555553</v>
      </c>
      <c r="H452" s="1">
        <v>45398.776388888888</v>
      </c>
      <c r="I452">
        <f t="shared" si="730"/>
        <v>420800</v>
      </c>
      <c r="J452">
        <f t="shared" ref="J452:J453" si="1206" xml:space="preserve"> _xlfn.FLOOR.MATH(0.01 * F452)</f>
        <v>678</v>
      </c>
      <c r="K452">
        <f t="shared" ref="K452:K453" si="1207" xml:space="preserve"> J452 * B452</f>
        <v>5424</v>
      </c>
      <c r="L452">
        <f t="shared" ref="L452:L453" si="1208">(F452 - J452 - C452) * B452</f>
        <v>116176</v>
      </c>
      <c r="M452" s="2">
        <f t="shared" ref="M452:M453" si="1209">L452/I452</f>
        <v>0.27608365019011405</v>
      </c>
      <c r="N452" s="3">
        <f t="shared" ref="N452:N453" si="1210">IF(ISBLANK(H452), 0, L452 / (24 * (H452-D452)))</f>
        <v>5136.7428150261103</v>
      </c>
    </row>
    <row r="453" spans="1:14" x14ac:dyDescent="0.25">
      <c r="A453" t="s">
        <v>106</v>
      </c>
      <c r="B453">
        <v>4</v>
      </c>
      <c r="C453">
        <v>201100</v>
      </c>
      <c r="D453" s="1">
        <v>45397.834722222222</v>
      </c>
      <c r="E453" s="1">
        <v>45398.343055555553</v>
      </c>
      <c r="F453">
        <v>236800</v>
      </c>
      <c r="G453" s="1">
        <v>45398.343055555553</v>
      </c>
      <c r="H453" s="1">
        <v>45408.354166666664</v>
      </c>
      <c r="I453">
        <f t="shared" si="730"/>
        <v>804400</v>
      </c>
      <c r="J453">
        <f t="shared" si="1206"/>
        <v>2368</v>
      </c>
      <c r="K453">
        <f t="shared" si="1207"/>
        <v>9472</v>
      </c>
      <c r="L453">
        <f t="shared" si="1208"/>
        <v>133328</v>
      </c>
      <c r="M453" s="2">
        <f t="shared" si="1209"/>
        <v>0.16574838388861263</v>
      </c>
      <c r="N453" s="3">
        <f t="shared" si="1210"/>
        <v>528.10139952479528</v>
      </c>
    </row>
    <row r="454" spans="1:14" x14ac:dyDescent="0.25">
      <c r="A454" t="s">
        <v>70</v>
      </c>
      <c r="B454">
        <v>5</v>
      </c>
      <c r="C454">
        <v>696200</v>
      </c>
      <c r="D454" s="1">
        <v>45398.34375</v>
      </c>
      <c r="E454" s="1">
        <v>45398.776388888888</v>
      </c>
      <c r="F454">
        <v>733900</v>
      </c>
      <c r="G454" s="1">
        <v>45398.776388888888</v>
      </c>
      <c r="H454" s="1">
        <v>45398.862500000003</v>
      </c>
      <c r="I454">
        <f t="shared" si="730"/>
        <v>3481000</v>
      </c>
      <c r="J454">
        <f t="shared" ref="J454" si="1211" xml:space="preserve"> _xlfn.FLOOR.MATH(0.01 * F454)</f>
        <v>7339</v>
      </c>
      <c r="K454">
        <f t="shared" ref="K454" si="1212" xml:space="preserve"> J454 * B454</f>
        <v>36695</v>
      </c>
      <c r="L454">
        <f t="shared" ref="L454" si="1213">(F454 - J454 - C454) * B454</f>
        <v>151805</v>
      </c>
      <c r="M454" s="2">
        <f t="shared" ref="M454" si="1214">L454/I454</f>
        <v>4.3609594943981617E-2</v>
      </c>
      <c r="N454" s="3">
        <f t="shared" ref="N454" si="1215">IF(ISBLANK(H454), 0, L454 / (24 * (H454-D454)))</f>
        <v>12193.172690694644</v>
      </c>
    </row>
    <row r="455" spans="1:14" x14ac:dyDescent="0.25">
      <c r="A455" t="s">
        <v>40</v>
      </c>
      <c r="B455">
        <v>4</v>
      </c>
      <c r="C455">
        <v>567200</v>
      </c>
      <c r="D455" s="1">
        <v>45398.777777777781</v>
      </c>
      <c r="E455" s="1">
        <v>45398.862500000003</v>
      </c>
      <c r="F455">
        <v>580800</v>
      </c>
      <c r="G455" s="1">
        <v>45398.862500000003</v>
      </c>
      <c r="H455" s="1">
        <v>45399.845138888886</v>
      </c>
      <c r="I455">
        <f t="shared" si="730"/>
        <v>2268800</v>
      </c>
      <c r="J455">
        <f t="shared" ref="J455:J456" si="1216" xml:space="preserve"> _xlfn.FLOOR.MATH(0.01 * F455)</f>
        <v>5808</v>
      </c>
      <c r="K455">
        <f t="shared" ref="K455:K456" si="1217" xml:space="preserve"> J455 * B455</f>
        <v>23232</v>
      </c>
      <c r="L455">
        <f t="shared" ref="L455:L456" si="1218">(F455 - J455 - C455) * B455</f>
        <v>31168</v>
      </c>
      <c r="M455" s="2">
        <f t="shared" ref="M455:M456" si="1219">L455/I455</f>
        <v>1.3737658674188998E-2</v>
      </c>
      <c r="N455" s="3">
        <f t="shared" ref="N455:N456" si="1220">IF(ISBLANK(H455), 0, L455 / (24 * (H455-D455)))</f>
        <v>1216.7078724856744</v>
      </c>
    </row>
    <row r="456" spans="1:14" x14ac:dyDescent="0.25">
      <c r="A456" t="s">
        <v>75</v>
      </c>
      <c r="B456">
        <v>4</v>
      </c>
      <c r="C456">
        <v>120700</v>
      </c>
      <c r="D456" s="1">
        <v>45398.77847222222</v>
      </c>
      <c r="E456" s="1">
        <v>45398.862500000003</v>
      </c>
      <c r="F456">
        <v>149800</v>
      </c>
      <c r="G456" s="1">
        <v>45398.862500000003</v>
      </c>
      <c r="H456" s="1">
        <v>45399.845138888886</v>
      </c>
      <c r="I456">
        <f t="shared" si="730"/>
        <v>482800</v>
      </c>
      <c r="J456">
        <f t="shared" si="1216"/>
        <v>1498</v>
      </c>
      <c r="K456">
        <f t="shared" si="1217"/>
        <v>5992</v>
      </c>
      <c r="L456">
        <f t="shared" si="1218"/>
        <v>110408</v>
      </c>
      <c r="M456" s="2">
        <f t="shared" si="1219"/>
        <v>0.22868268434134217</v>
      </c>
      <c r="N456" s="3">
        <f t="shared" si="1220"/>
        <v>4312.8125000039227</v>
      </c>
    </row>
    <row r="457" spans="1:14" x14ac:dyDescent="0.25">
      <c r="A457" t="s">
        <v>102</v>
      </c>
      <c r="B457">
        <v>5</v>
      </c>
      <c r="C457">
        <v>215200</v>
      </c>
      <c r="D457" s="1">
        <v>45398.863194444442</v>
      </c>
      <c r="E457" s="1">
        <v>45399.339583333334</v>
      </c>
      <c r="F457">
        <v>241900</v>
      </c>
      <c r="G457" s="1">
        <v>45399.339583333334</v>
      </c>
      <c r="H457" s="1">
        <v>45399.845138888886</v>
      </c>
      <c r="I457">
        <f t="shared" si="730"/>
        <v>1076000</v>
      </c>
      <c r="J457">
        <f t="shared" ref="J457" si="1221" xml:space="preserve"> _xlfn.FLOOR.MATH(0.01 * F457)</f>
        <v>2419</v>
      </c>
      <c r="K457">
        <f t="shared" ref="K457" si="1222" xml:space="preserve"> J457 * B457</f>
        <v>12095</v>
      </c>
      <c r="L457">
        <f t="shared" ref="L457" si="1223">(F457 - J457 - C457) * B457</f>
        <v>121405</v>
      </c>
      <c r="M457" s="2">
        <f t="shared" ref="M457" si="1224">L457/I457</f>
        <v>0.11282992565055762</v>
      </c>
      <c r="N457" s="3">
        <f t="shared" ref="N457" si="1225">IF(ISBLANK(H457), 0, L457 / (24 * (H457-D457)))</f>
        <v>5151.5558698760942</v>
      </c>
    </row>
    <row r="458" spans="1:14" x14ac:dyDescent="0.25">
      <c r="A458" t="s">
        <v>70</v>
      </c>
      <c r="B458">
        <v>5</v>
      </c>
      <c r="C458">
        <v>691500</v>
      </c>
      <c r="D458" s="1">
        <v>45399.340277777781</v>
      </c>
      <c r="E458" s="1">
        <v>45399.845138888886</v>
      </c>
      <c r="F458">
        <v>709900</v>
      </c>
      <c r="G458" s="1">
        <v>45399.845138888886</v>
      </c>
      <c r="H458" s="1">
        <v>45400.779861111114</v>
      </c>
      <c r="I458">
        <f t="shared" si="730"/>
        <v>3457500</v>
      </c>
      <c r="J458">
        <f t="shared" ref="J458:J459" si="1226" xml:space="preserve"> _xlfn.FLOOR.MATH(0.01 * F458)</f>
        <v>7099</v>
      </c>
      <c r="K458">
        <f t="shared" ref="K458:K459" si="1227" xml:space="preserve"> J458 * B458</f>
        <v>35495</v>
      </c>
      <c r="L458">
        <f t="shared" ref="L458:L459" si="1228">(F458 - J458 - C458) * B458</f>
        <v>56505</v>
      </c>
      <c r="M458" s="2">
        <f t="shared" ref="M458:M459" si="1229">L458/I458</f>
        <v>1.6342733188720173E-2</v>
      </c>
      <c r="N458" s="3">
        <f t="shared" ref="N458:N459" si="1230">IF(ISBLANK(H458), 0, L458 / (24 * (H458-D458)))</f>
        <v>1635.4558610714628</v>
      </c>
    </row>
    <row r="459" spans="1:14" x14ac:dyDescent="0.25">
      <c r="A459" t="s">
        <v>40</v>
      </c>
      <c r="B459">
        <v>5</v>
      </c>
      <c r="C459">
        <v>572800</v>
      </c>
      <c r="D459" s="1">
        <v>45399.340277777781</v>
      </c>
      <c r="E459" s="1">
        <v>45399.845138888886</v>
      </c>
      <c r="F459">
        <v>585800</v>
      </c>
      <c r="G459" s="1">
        <v>45399.845138888886</v>
      </c>
      <c r="H459" s="1">
        <v>45403.4</v>
      </c>
      <c r="I459">
        <f t="shared" si="730"/>
        <v>2864000</v>
      </c>
      <c r="J459">
        <f t="shared" si="1226"/>
        <v>5858</v>
      </c>
      <c r="K459">
        <f t="shared" si="1227"/>
        <v>29290</v>
      </c>
      <c r="L459">
        <f t="shared" si="1228"/>
        <v>35710</v>
      </c>
      <c r="M459" s="2">
        <f t="shared" si="1229"/>
        <v>1.2468575418994413E-2</v>
      </c>
      <c r="N459" s="3">
        <f t="shared" si="1230"/>
        <v>366.50701334261697</v>
      </c>
    </row>
    <row r="460" spans="1:14" x14ac:dyDescent="0.25">
      <c r="A460" t="s">
        <v>80</v>
      </c>
      <c r="B460">
        <v>8</v>
      </c>
      <c r="C460">
        <v>87050</v>
      </c>
      <c r="D460" s="1">
        <v>45399.345833333333</v>
      </c>
      <c r="E460" s="1">
        <v>45399.845138888886</v>
      </c>
      <c r="F460">
        <v>105800</v>
      </c>
      <c r="G460" s="1">
        <v>45399.845138888886</v>
      </c>
      <c r="H460" s="1">
        <v>45400.779861111114</v>
      </c>
      <c r="I460">
        <f t="shared" si="730"/>
        <v>696400</v>
      </c>
      <c r="J460">
        <f t="shared" ref="J460" si="1231" xml:space="preserve"> _xlfn.FLOOR.MATH(0.01 * F460)</f>
        <v>1058</v>
      </c>
      <c r="K460">
        <f t="shared" ref="K460" si="1232" xml:space="preserve"> J460 * B460</f>
        <v>8464</v>
      </c>
      <c r="L460">
        <f t="shared" ref="L460" si="1233">(F460 - J460 - C460) * B460</f>
        <v>141536</v>
      </c>
      <c r="M460" s="2">
        <f t="shared" ref="M460" si="1234">L460/I460</f>
        <v>0.20323951751866742</v>
      </c>
      <c r="N460" s="3">
        <f t="shared" ref="N460" si="1235">IF(ISBLANK(H460), 0, L460 / (24 * (H460-D460)))</f>
        <v>4112.4261501117917</v>
      </c>
    </row>
    <row r="461" spans="1:14" x14ac:dyDescent="0.25">
      <c r="A461" t="s">
        <v>138</v>
      </c>
      <c r="B461">
        <v>5</v>
      </c>
      <c r="C461">
        <v>46200</v>
      </c>
      <c r="D461" s="1">
        <v>45399.84652777778</v>
      </c>
      <c r="E461" s="1">
        <v>45400.779861111114</v>
      </c>
      <c r="F461">
        <v>53700</v>
      </c>
      <c r="G461" s="1">
        <v>45400.779861111114</v>
      </c>
      <c r="H461" s="1">
        <v>45403.4</v>
      </c>
      <c r="I461">
        <f t="shared" si="730"/>
        <v>231000</v>
      </c>
      <c r="J461">
        <f t="shared" ref="J461:J462" si="1236" xml:space="preserve"> _xlfn.FLOOR.MATH(0.01 * F461)</f>
        <v>537</v>
      </c>
      <c r="K461">
        <f t="shared" ref="K461:K462" si="1237" xml:space="preserve"> J461 * B461</f>
        <v>2685</v>
      </c>
      <c r="L461">
        <f t="shared" ref="L461:L462" si="1238">(F461 - J461 - C461) * B461</f>
        <v>34815</v>
      </c>
      <c r="M461" s="2">
        <f t="shared" ref="M461:M462" si="1239">L461/I461</f>
        <v>0.15071428571428572</v>
      </c>
      <c r="N461" s="3">
        <f t="shared" ref="N461:N462" si="1240">IF(ISBLANK(H461), 0, L461 / (24 * (H461-D461)))</f>
        <v>408.22747703736371</v>
      </c>
    </row>
    <row r="462" spans="1:14" x14ac:dyDescent="0.25">
      <c r="A462" t="s">
        <v>105</v>
      </c>
      <c r="B462">
        <v>5</v>
      </c>
      <c r="C462">
        <v>269100</v>
      </c>
      <c r="D462" s="1">
        <v>45399.848611111112</v>
      </c>
      <c r="E462" s="1">
        <v>45400.779861111114</v>
      </c>
      <c r="F462">
        <v>288800</v>
      </c>
      <c r="G462" s="1">
        <v>45400.779861111114</v>
      </c>
      <c r="H462" s="1">
        <v>45403.4</v>
      </c>
      <c r="I462">
        <f t="shared" si="730"/>
        <v>1345500</v>
      </c>
      <c r="J462">
        <f t="shared" si="1236"/>
        <v>2888</v>
      </c>
      <c r="K462">
        <f t="shared" si="1237"/>
        <v>14440</v>
      </c>
      <c r="L462">
        <f t="shared" si="1238"/>
        <v>84060</v>
      </c>
      <c r="M462" s="2">
        <f t="shared" si="1239"/>
        <v>6.2474916387959864E-2</v>
      </c>
      <c r="N462" s="3">
        <f t="shared" si="1240"/>
        <v>986.23386781379941</v>
      </c>
    </row>
    <row r="463" spans="1:14" x14ac:dyDescent="0.25">
      <c r="A463" t="s">
        <v>125</v>
      </c>
      <c r="B463">
        <v>2</v>
      </c>
      <c r="C463">
        <v>219100</v>
      </c>
      <c r="D463" s="1">
        <v>45400.78125</v>
      </c>
      <c r="E463" s="1">
        <v>45403.4</v>
      </c>
      <c r="F463">
        <v>269900</v>
      </c>
      <c r="G463" s="1">
        <v>45403.4</v>
      </c>
      <c r="H463" s="1">
        <v>45408.354861111111</v>
      </c>
      <c r="I463">
        <f t="shared" si="730"/>
        <v>438200</v>
      </c>
      <c r="J463">
        <f t="shared" ref="J463" si="1241" xml:space="preserve"> _xlfn.FLOOR.MATH(0.01 * F463)</f>
        <v>2699</v>
      </c>
      <c r="K463">
        <f t="shared" ref="K463" si="1242" xml:space="preserve"> J463 * B463</f>
        <v>5398</v>
      </c>
      <c r="L463">
        <f t="shared" ref="L463" si="1243">(F463 - J463 - C463) * B463</f>
        <v>96202</v>
      </c>
      <c r="M463" s="2">
        <f t="shared" ref="M463" si="1244">L463/I463</f>
        <v>0.21953902327704244</v>
      </c>
      <c r="N463" s="3">
        <f t="shared" ref="N463" si="1245">IF(ISBLANK(H463), 0, L463 / (24 * (H463-D463)))</f>
        <v>529.26095727123811</v>
      </c>
    </row>
    <row r="464" spans="1:14" x14ac:dyDescent="0.25">
      <c r="A464" t="s">
        <v>56</v>
      </c>
      <c r="B464">
        <v>5</v>
      </c>
      <c r="C464">
        <v>720100</v>
      </c>
      <c r="D464" s="1">
        <v>45400.781944444447</v>
      </c>
      <c r="E464" s="1">
        <v>45400.878472222219</v>
      </c>
      <c r="F464">
        <v>738900</v>
      </c>
      <c r="G464" s="1">
        <v>45400.878472222219</v>
      </c>
      <c r="H464" s="1">
        <v>45403.4</v>
      </c>
      <c r="I464">
        <f t="shared" si="730"/>
        <v>3600500</v>
      </c>
      <c r="J464">
        <f t="shared" ref="J464" si="1246" xml:space="preserve"> _xlfn.FLOOR.MATH(0.01 * F464)</f>
        <v>7389</v>
      </c>
      <c r="K464">
        <f t="shared" ref="K464" si="1247" xml:space="preserve"> J464 * B464</f>
        <v>36945</v>
      </c>
      <c r="L464">
        <f t="shared" ref="L464" si="1248">(F464 - J464 - C464) * B464</f>
        <v>57055</v>
      </c>
      <c r="M464" s="2">
        <f t="shared" ref="M464" si="1249">L464/I464</f>
        <v>1.5846410220802666E-2</v>
      </c>
      <c r="N464" s="3">
        <f t="shared" ref="N464" si="1250">IF(ISBLANK(H464), 0, L464 / (24 * (H464-D464)))</f>
        <v>908.03713527879495</v>
      </c>
    </row>
    <row r="465" spans="1:14" x14ac:dyDescent="0.25">
      <c r="A465" t="s">
        <v>73</v>
      </c>
      <c r="B465">
        <v>5</v>
      </c>
      <c r="C465">
        <v>792100</v>
      </c>
      <c r="D465" s="1">
        <v>45403.401388888888</v>
      </c>
      <c r="E465" s="1">
        <v>45403.462500000001</v>
      </c>
      <c r="F465">
        <v>827800</v>
      </c>
      <c r="G465" s="1">
        <v>45403.463194444441</v>
      </c>
      <c r="H465" s="1">
        <v>45403.495833333334</v>
      </c>
      <c r="I465">
        <f t="shared" si="730"/>
        <v>3960500</v>
      </c>
      <c r="J465">
        <f t="shared" ref="J465:J468" si="1251" xml:space="preserve"> _xlfn.FLOOR.MATH(0.01 * F465)</f>
        <v>8278</v>
      </c>
      <c r="K465">
        <f t="shared" ref="K465:K468" si="1252" xml:space="preserve"> J465 * B465</f>
        <v>41390</v>
      </c>
      <c r="L465">
        <f t="shared" ref="L465:L468" si="1253">(F465 - J465 - C465) * B465</f>
        <v>137110</v>
      </c>
      <c r="M465" s="2">
        <f t="shared" ref="M465:M468" si="1254">L465/I465</f>
        <v>3.4619366241636154E-2</v>
      </c>
      <c r="N465" s="3">
        <f t="shared" ref="N465:N468" si="1255">IF(ISBLANK(H465), 0, L465 / (24 * (H465-D465)))</f>
        <v>60489.70588090313</v>
      </c>
    </row>
    <row r="466" spans="1:14" x14ac:dyDescent="0.25">
      <c r="A466" t="s">
        <v>110</v>
      </c>
      <c r="B466">
        <v>4</v>
      </c>
      <c r="C466">
        <v>488500</v>
      </c>
      <c r="D466" s="1">
        <v>45403.401388888888</v>
      </c>
      <c r="E466" s="1">
        <v>45403.463194444441</v>
      </c>
      <c r="F466">
        <v>515700</v>
      </c>
      <c r="G466" s="1">
        <v>45403.463194444441</v>
      </c>
      <c r="H466" s="1">
        <v>45403.637499999997</v>
      </c>
      <c r="I466">
        <f t="shared" si="730"/>
        <v>1954000</v>
      </c>
      <c r="J466">
        <f t="shared" si="1251"/>
        <v>5157</v>
      </c>
      <c r="K466">
        <f t="shared" si="1252"/>
        <v>20628</v>
      </c>
      <c r="L466">
        <f t="shared" si="1253"/>
        <v>88172</v>
      </c>
      <c r="M466" s="2">
        <f t="shared" si="1254"/>
        <v>4.5123848515864894E-2</v>
      </c>
      <c r="N466" s="3">
        <f t="shared" si="1255"/>
        <v>15559.764705988906</v>
      </c>
    </row>
    <row r="467" spans="1:14" x14ac:dyDescent="0.25">
      <c r="A467" t="s">
        <v>49</v>
      </c>
      <c r="B467">
        <v>5</v>
      </c>
      <c r="C467">
        <v>336200</v>
      </c>
      <c r="D467" s="1">
        <v>45403.402777777781</v>
      </c>
      <c r="E467" s="1">
        <v>45403.556944444441</v>
      </c>
      <c r="F467">
        <v>384800</v>
      </c>
      <c r="G467" s="1">
        <v>45403.556944444441</v>
      </c>
      <c r="H467" s="1">
        <v>45403.637499999997</v>
      </c>
      <c r="I467">
        <f t="shared" si="730"/>
        <v>1681000</v>
      </c>
      <c r="J467">
        <f t="shared" si="1251"/>
        <v>3848</v>
      </c>
      <c r="K467">
        <f t="shared" si="1252"/>
        <v>19240</v>
      </c>
      <c r="L467">
        <f t="shared" si="1253"/>
        <v>223760</v>
      </c>
      <c r="M467" s="2">
        <f t="shared" si="1254"/>
        <v>0.13311124330755503</v>
      </c>
      <c r="N467" s="3">
        <f t="shared" si="1255"/>
        <v>39720.710060211335</v>
      </c>
    </row>
    <row r="468" spans="1:14" x14ac:dyDescent="0.25">
      <c r="A468" t="s">
        <v>139</v>
      </c>
      <c r="B468">
        <v>5</v>
      </c>
      <c r="C468">
        <v>126100</v>
      </c>
      <c r="D468" s="1">
        <v>45403.402777777781</v>
      </c>
      <c r="E468" s="1">
        <v>45403.461805555555</v>
      </c>
      <c r="F468">
        <v>142800</v>
      </c>
      <c r="G468" s="1">
        <v>45403.461805555555</v>
      </c>
      <c r="H468" s="1">
        <v>45404.767361111109</v>
      </c>
      <c r="I468">
        <f t="shared" si="730"/>
        <v>630500</v>
      </c>
      <c r="J468">
        <f t="shared" si="1251"/>
        <v>1428</v>
      </c>
      <c r="K468">
        <f t="shared" si="1252"/>
        <v>7140</v>
      </c>
      <c r="L468">
        <f t="shared" si="1253"/>
        <v>76360</v>
      </c>
      <c r="M468" s="2">
        <f t="shared" si="1254"/>
        <v>0.12111022997620936</v>
      </c>
      <c r="N468" s="3">
        <f t="shared" si="1255"/>
        <v>2331.6030534434026</v>
      </c>
    </row>
    <row r="469" spans="1:14" x14ac:dyDescent="0.25">
      <c r="A469" t="s">
        <v>70</v>
      </c>
      <c r="B469">
        <v>4</v>
      </c>
      <c r="C469">
        <v>686800</v>
      </c>
      <c r="D469" s="1">
        <v>45403.402777777781</v>
      </c>
      <c r="E469" s="1">
        <v>45403.462500000001</v>
      </c>
      <c r="F469">
        <v>727800</v>
      </c>
      <c r="G469" s="1">
        <v>45403.462500000001</v>
      </c>
      <c r="H469" s="1">
        <v>45403.495833333334</v>
      </c>
      <c r="I469">
        <f t="shared" si="730"/>
        <v>2747200</v>
      </c>
      <c r="J469">
        <f t="shared" ref="J469" si="1256" xml:space="preserve"> _xlfn.FLOOR.MATH(0.01 * F469)</f>
        <v>7278</v>
      </c>
      <c r="K469">
        <f t="shared" ref="K469" si="1257" xml:space="preserve"> J469 * B469</f>
        <v>29112</v>
      </c>
      <c r="L469">
        <f t="shared" ref="L469" si="1258">(F469 - J469 - C469) * B469</f>
        <v>134888</v>
      </c>
      <c r="M469" s="2">
        <f t="shared" ref="M469" si="1259">L469/I469</f>
        <v>4.9100174723354685E-2</v>
      </c>
      <c r="N469" s="3">
        <f t="shared" ref="N469" si="1260">IF(ISBLANK(H469), 0, L469 / (24 * (H469-D469)))</f>
        <v>60397.611941767718</v>
      </c>
    </row>
    <row r="470" spans="1:14" x14ac:dyDescent="0.25">
      <c r="A470" t="s">
        <v>104</v>
      </c>
      <c r="B470">
        <v>4</v>
      </c>
      <c r="C470">
        <v>987100</v>
      </c>
      <c r="D470" s="1">
        <v>45403.495833333334</v>
      </c>
      <c r="E470" s="1">
        <v>45403.513194444444</v>
      </c>
      <c r="F470">
        <v>1029900</v>
      </c>
      <c r="G470" s="1">
        <v>45403.513194444444</v>
      </c>
      <c r="H470" s="1">
        <v>45404.767361111109</v>
      </c>
      <c r="I470">
        <f t="shared" si="730"/>
        <v>3948400</v>
      </c>
      <c r="J470">
        <f t="shared" ref="J470" si="1261" xml:space="preserve"> _xlfn.FLOOR.MATH(0.01 * F470)</f>
        <v>10299</v>
      </c>
      <c r="K470">
        <f t="shared" ref="K470" si="1262" xml:space="preserve"> J470 * B470</f>
        <v>41196</v>
      </c>
      <c r="L470">
        <f t="shared" ref="L470" si="1263">(F470 - J470 - C470) * B470</f>
        <v>130004</v>
      </c>
      <c r="M470" s="2">
        <f t="shared" ref="M470" si="1264">L470/I470</f>
        <v>3.2925742072738323E-2</v>
      </c>
      <c r="N470" s="3">
        <f t="shared" ref="N470" si="1265">IF(ISBLANK(H470), 0, L470 / (24 * (H470-D470)))</f>
        <v>4260.0983069447675</v>
      </c>
    </row>
    <row r="471" spans="1:14" x14ac:dyDescent="0.25">
      <c r="A471" t="s">
        <v>22</v>
      </c>
      <c r="B471">
        <v>5</v>
      </c>
      <c r="C471">
        <v>369500</v>
      </c>
      <c r="D471" s="1">
        <v>45403.541666666664</v>
      </c>
      <c r="E471" s="1">
        <v>45403.548611111109</v>
      </c>
      <c r="F471">
        <v>388500</v>
      </c>
      <c r="G471" s="1">
        <v>45403.548611111109</v>
      </c>
      <c r="H471" s="1">
        <v>45404.767361111109</v>
      </c>
      <c r="I471">
        <f t="shared" si="730"/>
        <v>1847500</v>
      </c>
      <c r="J471">
        <f t="shared" ref="J471" si="1266" xml:space="preserve"> _xlfn.FLOOR.MATH(0.01 * F471)</f>
        <v>3885</v>
      </c>
      <c r="K471">
        <f t="shared" ref="K471" si="1267" xml:space="preserve"> J471 * B471</f>
        <v>19425</v>
      </c>
      <c r="L471">
        <f t="shared" ref="L471" si="1268">(F471 - J471 - C471) * B471</f>
        <v>75575</v>
      </c>
      <c r="M471" s="2">
        <f t="shared" ref="M471" si="1269">L471/I471</f>
        <v>4.0906630581867387E-2</v>
      </c>
      <c r="N471" s="3">
        <f t="shared" ref="N471" si="1270">IF(ISBLANK(H471), 0, L471 / (24 * (H471-D471)))</f>
        <v>2569.1218130294669</v>
      </c>
    </row>
    <row r="472" spans="1:14" x14ac:dyDescent="0.25">
      <c r="A472" t="s">
        <v>70</v>
      </c>
      <c r="B472">
        <v>4</v>
      </c>
      <c r="C472">
        <v>688200</v>
      </c>
      <c r="D472" s="1">
        <v>45403.557638888888</v>
      </c>
      <c r="E472" s="1">
        <v>45403.637499999997</v>
      </c>
      <c r="F472">
        <v>722800</v>
      </c>
      <c r="G472" s="1">
        <v>45403.637499999997</v>
      </c>
      <c r="H472" s="1">
        <v>45404.767361111109</v>
      </c>
      <c r="I472">
        <f t="shared" si="730"/>
        <v>2752800</v>
      </c>
      <c r="J472">
        <f t="shared" ref="J472" si="1271" xml:space="preserve"> _xlfn.FLOOR.MATH(0.01 * F472)</f>
        <v>7228</v>
      </c>
      <c r="K472">
        <f t="shared" ref="K472" si="1272" xml:space="preserve"> J472 * B472</f>
        <v>28912</v>
      </c>
      <c r="L472">
        <f t="shared" ref="L472" si="1273">(F472 - J472 - C472) * B472</f>
        <v>109488</v>
      </c>
      <c r="M472" s="2">
        <f t="shared" ref="M472" si="1274">L472/I472</f>
        <v>3.9773321708805577E-2</v>
      </c>
      <c r="N472" s="3">
        <f t="shared" ref="N472" si="1275">IF(ISBLANK(H472), 0, L472 / (24 * (H472-D472)))</f>
        <v>3771.113662457954</v>
      </c>
    </row>
    <row r="473" spans="1:14" x14ac:dyDescent="0.25">
      <c r="A473" t="s">
        <v>40</v>
      </c>
      <c r="B473">
        <v>4</v>
      </c>
      <c r="C473">
        <v>535270</v>
      </c>
      <c r="D473" s="1">
        <v>45403.638888888891</v>
      </c>
      <c r="E473" s="1">
        <v>45404.767361111109</v>
      </c>
      <c r="F473">
        <v>564900</v>
      </c>
      <c r="G473" s="1">
        <v>45404.767361111109</v>
      </c>
      <c r="H473" s="1">
        <v>45406.700694444444</v>
      </c>
      <c r="I473">
        <f t="shared" si="730"/>
        <v>2141080</v>
      </c>
      <c r="J473">
        <f t="shared" ref="J473:J474" si="1276" xml:space="preserve"> _xlfn.FLOOR.MATH(0.01 * F473)</f>
        <v>5649</v>
      </c>
      <c r="K473">
        <f t="shared" ref="K473:K474" si="1277" xml:space="preserve"> J473 * B473</f>
        <v>22596</v>
      </c>
      <c r="L473">
        <f t="shared" ref="L473:L474" si="1278">(F473 - J473 - C473) * B473</f>
        <v>95924</v>
      </c>
      <c r="M473" s="2">
        <f t="shared" ref="M473:M474" si="1279">L473/I473</f>
        <v>4.4801688867300613E-2</v>
      </c>
      <c r="N473" s="3">
        <f t="shared" ref="N473:N474" si="1280">IF(ISBLANK(H473), 0, L473 / (24 * (H473-D473)))</f>
        <v>1305.3844409172727</v>
      </c>
    </row>
    <row r="474" spans="1:14" x14ac:dyDescent="0.25">
      <c r="A474" t="s">
        <v>23</v>
      </c>
      <c r="B474">
        <v>5</v>
      </c>
      <c r="C474">
        <v>636100</v>
      </c>
      <c r="D474" s="1">
        <v>45403.63958333333</v>
      </c>
      <c r="E474" s="1">
        <v>45404.767361111109</v>
      </c>
      <c r="F474">
        <v>729800</v>
      </c>
      <c r="G474" s="1">
        <v>45404.767361111109</v>
      </c>
      <c r="H474" s="1">
        <v>45406.700694444444</v>
      </c>
      <c r="I474">
        <f t="shared" si="730"/>
        <v>3180500</v>
      </c>
      <c r="J474">
        <f t="shared" si="1276"/>
        <v>7298</v>
      </c>
      <c r="K474">
        <f t="shared" si="1277"/>
        <v>36490</v>
      </c>
      <c r="L474">
        <f t="shared" si="1278"/>
        <v>432010</v>
      </c>
      <c r="M474" s="2">
        <f t="shared" si="1279"/>
        <v>0.13583084420688571</v>
      </c>
      <c r="N474" s="3">
        <f t="shared" si="1280"/>
        <v>5880.3539019910904</v>
      </c>
    </row>
    <row r="475" spans="1:14" x14ac:dyDescent="0.25">
      <c r="A475" t="s">
        <v>80</v>
      </c>
      <c r="B475">
        <v>8</v>
      </c>
      <c r="C475">
        <v>88100</v>
      </c>
      <c r="D475" s="1">
        <v>45403.402777777781</v>
      </c>
      <c r="E475" s="1">
        <v>45403.669444444444</v>
      </c>
      <c r="F475">
        <v>102500</v>
      </c>
      <c r="G475" s="1">
        <v>45403.669444444444</v>
      </c>
      <c r="H475" s="1">
        <v>45404.767361111109</v>
      </c>
      <c r="I475">
        <f t="shared" si="730"/>
        <v>704800</v>
      </c>
      <c r="J475">
        <f t="shared" ref="J475" si="1281" xml:space="preserve"> _xlfn.FLOOR.MATH(0.01 * F475)</f>
        <v>1025</v>
      </c>
      <c r="K475">
        <f t="shared" ref="K475" si="1282" xml:space="preserve"> J475 * B475</f>
        <v>8200</v>
      </c>
      <c r="L475">
        <f t="shared" ref="L475" si="1283">(F475 - J475 - C475) * B475</f>
        <v>107000</v>
      </c>
      <c r="M475" s="2">
        <f t="shared" ref="M475" si="1284">L475/I475</f>
        <v>0.15181611804767309</v>
      </c>
      <c r="N475" s="3">
        <f t="shared" ref="N475" si="1285">IF(ISBLANK(H475), 0, L475 / (24 * (H475-D475)))</f>
        <v>3267.1755725306975</v>
      </c>
    </row>
    <row r="476" spans="1:14" x14ac:dyDescent="0.25">
      <c r="A476" t="s">
        <v>73</v>
      </c>
      <c r="B476">
        <v>4</v>
      </c>
      <c r="C476">
        <v>782150</v>
      </c>
      <c r="D476" s="1">
        <v>45404.768750000003</v>
      </c>
      <c r="E476" s="1">
        <v>45406.7</v>
      </c>
      <c r="F476">
        <v>824900</v>
      </c>
      <c r="G476" s="1">
        <v>45406.700694444444</v>
      </c>
      <c r="H476" s="1">
        <v>45407.356249999997</v>
      </c>
      <c r="I476">
        <f t="shared" si="730"/>
        <v>3128600</v>
      </c>
      <c r="J476">
        <f t="shared" ref="J476:J478" si="1286" xml:space="preserve"> _xlfn.FLOOR.MATH(0.01 * F476)</f>
        <v>8249</v>
      </c>
      <c r="K476">
        <f t="shared" ref="K476:K478" si="1287" xml:space="preserve"> J476 * B476</f>
        <v>32996</v>
      </c>
      <c r="L476">
        <f t="shared" ref="L476:L478" si="1288">(F476 - J476 - C476) * B476</f>
        <v>138004</v>
      </c>
      <c r="M476" s="2">
        <f t="shared" ref="M476:M478" si="1289">L476/I476</f>
        <v>4.4110464744614206E-2</v>
      </c>
      <c r="N476" s="3">
        <f t="shared" ref="N476:N478" si="1290">IF(ISBLANK(H476), 0, L476 / (24 * (H476-D476)))</f>
        <v>2222.2866344655467</v>
      </c>
    </row>
    <row r="477" spans="1:14" x14ac:dyDescent="0.25">
      <c r="A477" t="s">
        <v>49</v>
      </c>
      <c r="B477">
        <v>5</v>
      </c>
      <c r="C477">
        <v>338200</v>
      </c>
      <c r="D477" s="1">
        <v>45404.769444444442</v>
      </c>
      <c r="E477" s="1">
        <v>45406.7</v>
      </c>
      <c r="F477">
        <v>409900</v>
      </c>
      <c r="G477" s="1">
        <v>45406.701388888891</v>
      </c>
      <c r="H477" s="1">
        <v>45407.356249999997</v>
      </c>
      <c r="I477">
        <f t="shared" si="730"/>
        <v>1691000</v>
      </c>
      <c r="J477">
        <f t="shared" si="1286"/>
        <v>4099</v>
      </c>
      <c r="K477">
        <f t="shared" si="1287"/>
        <v>20495</v>
      </c>
      <c r="L477">
        <f t="shared" si="1288"/>
        <v>338005</v>
      </c>
      <c r="M477" s="2">
        <f t="shared" si="1289"/>
        <v>0.19988468361916026</v>
      </c>
      <c r="N477" s="3">
        <f t="shared" si="1290"/>
        <v>5444.3758389278764</v>
      </c>
    </row>
    <row r="478" spans="1:14" x14ac:dyDescent="0.25">
      <c r="A478" t="s">
        <v>34</v>
      </c>
      <c r="B478">
        <v>4</v>
      </c>
      <c r="C478">
        <v>540240</v>
      </c>
      <c r="D478" s="1">
        <v>45404.769444444442</v>
      </c>
      <c r="E478" s="1">
        <v>45406.7</v>
      </c>
      <c r="F478">
        <v>548900</v>
      </c>
      <c r="G478" s="1">
        <v>45406.701388888891</v>
      </c>
      <c r="H478" s="1">
        <v>45407.356249999997</v>
      </c>
      <c r="I478">
        <f t="shared" si="730"/>
        <v>2160960</v>
      </c>
      <c r="J478">
        <f t="shared" si="1286"/>
        <v>5489</v>
      </c>
      <c r="K478">
        <f t="shared" si="1287"/>
        <v>21956</v>
      </c>
      <c r="L478">
        <f t="shared" si="1288"/>
        <v>12684</v>
      </c>
      <c r="M478" s="2">
        <f t="shared" si="1289"/>
        <v>5.8696135051088403E-3</v>
      </c>
      <c r="N478" s="3">
        <f t="shared" si="1290"/>
        <v>204.30604026852023</v>
      </c>
    </row>
    <row r="479" spans="1:14" x14ac:dyDescent="0.25">
      <c r="A479" t="s">
        <v>80</v>
      </c>
      <c r="B479">
        <v>8</v>
      </c>
      <c r="C479">
        <v>87200</v>
      </c>
      <c r="D479" s="1">
        <v>45406.702777777777</v>
      </c>
      <c r="E479" s="1">
        <v>45407.738888888889</v>
      </c>
      <c r="F479">
        <v>104900</v>
      </c>
      <c r="G479" s="1">
        <v>45407.739583333336</v>
      </c>
      <c r="H479" s="1">
        <v>45408.354166666664</v>
      </c>
      <c r="I479">
        <f t="shared" si="730"/>
        <v>697600</v>
      </c>
      <c r="J479">
        <f t="shared" ref="J479:J480" si="1291" xml:space="preserve"> _xlfn.FLOOR.MATH(0.01 * F479)</f>
        <v>1049</v>
      </c>
      <c r="K479">
        <f t="shared" ref="K479:K480" si="1292" xml:space="preserve"> J479 * B479</f>
        <v>8392</v>
      </c>
      <c r="L479">
        <f t="shared" ref="L479:L480" si="1293">(F479 - J479 - C479) * B479</f>
        <v>133208</v>
      </c>
      <c r="M479" s="2">
        <f t="shared" ref="M479:M480" si="1294">L479/I479</f>
        <v>0.19095183486238532</v>
      </c>
      <c r="N479" s="3">
        <f t="shared" ref="N479:N480" si="1295">IF(ISBLANK(H479), 0, L479 / (24 * (H479-D479)))</f>
        <v>3361.0092514744579</v>
      </c>
    </row>
    <row r="480" spans="1:14" x14ac:dyDescent="0.25">
      <c r="A480" t="s">
        <v>140</v>
      </c>
      <c r="B480">
        <v>4</v>
      </c>
      <c r="C480">
        <v>38100</v>
      </c>
      <c r="D480" s="1">
        <v>45406.702777777777</v>
      </c>
      <c r="E480" s="1">
        <v>45406.731249999997</v>
      </c>
      <c r="F480">
        <v>45900</v>
      </c>
      <c r="G480" s="1">
        <v>45406.731249999997</v>
      </c>
      <c r="H480" s="1">
        <v>45408.356944444444</v>
      </c>
      <c r="I480">
        <f t="shared" si="730"/>
        <v>152400</v>
      </c>
      <c r="J480">
        <f t="shared" si="1291"/>
        <v>459</v>
      </c>
      <c r="K480">
        <f t="shared" si="1292"/>
        <v>1836</v>
      </c>
      <c r="L480">
        <f t="shared" si="1293"/>
        <v>29364</v>
      </c>
      <c r="M480" s="2">
        <f t="shared" si="1294"/>
        <v>0.19267716535433072</v>
      </c>
      <c r="N480" s="3">
        <f t="shared" si="1295"/>
        <v>739.64735516351107</v>
      </c>
    </row>
    <row r="481" spans="1:14" x14ac:dyDescent="0.25">
      <c r="A481" t="s">
        <v>110</v>
      </c>
      <c r="B481">
        <v>5</v>
      </c>
      <c r="C481">
        <v>484200</v>
      </c>
      <c r="D481" s="1">
        <v>45407.356249999997</v>
      </c>
      <c r="E481" s="1">
        <v>45407.738888888889</v>
      </c>
      <c r="F481">
        <v>514800</v>
      </c>
      <c r="G481" s="1">
        <v>45407.738888888889</v>
      </c>
      <c r="H481" s="1">
        <v>45408.354166666664</v>
      </c>
      <c r="I481">
        <f t="shared" si="730"/>
        <v>2421000</v>
      </c>
      <c r="J481">
        <f t="shared" ref="J481:J483" si="1296" xml:space="preserve"> _xlfn.FLOOR.MATH(0.01 * F481)</f>
        <v>5148</v>
      </c>
      <c r="K481">
        <f t="shared" ref="K481:K483" si="1297" xml:space="preserve"> J481 * B481</f>
        <v>25740</v>
      </c>
      <c r="L481">
        <f t="shared" ref="L481:L483" si="1298">(F481 - J481 - C481) * B481</f>
        <v>127260</v>
      </c>
      <c r="M481" s="2">
        <f t="shared" ref="M481:M483" si="1299">L481/I481</f>
        <v>5.2565055762081786E-2</v>
      </c>
      <c r="N481" s="3">
        <f t="shared" ref="N481:N483" si="1300">IF(ISBLANK(H481), 0, L481 / (24 * (H481-D481)))</f>
        <v>5313.5699373669368</v>
      </c>
    </row>
    <row r="482" spans="1:14" x14ac:dyDescent="0.25">
      <c r="A482" t="s">
        <v>128</v>
      </c>
      <c r="B482">
        <v>8</v>
      </c>
      <c r="C482">
        <v>67100</v>
      </c>
      <c r="D482" s="1">
        <v>45407.356944444444</v>
      </c>
      <c r="E482" s="1">
        <v>45407.370833333334</v>
      </c>
      <c r="F482">
        <v>93800</v>
      </c>
      <c r="G482" s="1">
        <v>45407.370833333334</v>
      </c>
      <c r="H482" s="1">
        <v>45407.738888888889</v>
      </c>
      <c r="I482">
        <f t="shared" si="730"/>
        <v>536800</v>
      </c>
      <c r="J482">
        <f t="shared" si="1296"/>
        <v>938</v>
      </c>
      <c r="K482">
        <f t="shared" si="1297"/>
        <v>7504</v>
      </c>
      <c r="L482">
        <f t="shared" si="1298"/>
        <v>206096</v>
      </c>
      <c r="M482" s="2">
        <f t="shared" si="1299"/>
        <v>0.38393442622950819</v>
      </c>
      <c r="N482" s="3">
        <f t="shared" si="1300"/>
        <v>22483.199999952412</v>
      </c>
    </row>
    <row r="483" spans="1:14" x14ac:dyDescent="0.25">
      <c r="A483" t="s">
        <v>104</v>
      </c>
      <c r="B483">
        <v>6</v>
      </c>
      <c r="C483">
        <v>994500</v>
      </c>
      <c r="D483" s="1">
        <v>45407.357638888891</v>
      </c>
      <c r="E483" s="1">
        <v>45407.738888888889</v>
      </c>
      <c r="F483">
        <v>1013800</v>
      </c>
      <c r="G483" s="1">
        <v>45407.739583333336</v>
      </c>
      <c r="H483" s="1">
        <v>45407.824305555558</v>
      </c>
      <c r="I483">
        <f t="shared" si="730"/>
        <v>5967000</v>
      </c>
      <c r="J483">
        <f t="shared" si="1296"/>
        <v>10138</v>
      </c>
      <c r="K483">
        <f t="shared" si="1297"/>
        <v>60828</v>
      </c>
      <c r="L483">
        <f t="shared" si="1298"/>
        <v>54972</v>
      </c>
      <c r="M483" s="2">
        <f t="shared" si="1299"/>
        <v>9.2126696832579187E-3</v>
      </c>
      <c r="N483" s="3">
        <f t="shared" si="1300"/>
        <v>4908.214285709184</v>
      </c>
    </row>
    <row r="484" spans="1:14" x14ac:dyDescent="0.25">
      <c r="A484" t="s">
        <v>49</v>
      </c>
      <c r="B484">
        <v>4</v>
      </c>
      <c r="C484">
        <v>415100</v>
      </c>
      <c r="D484" s="1">
        <v>45407.740277777775</v>
      </c>
      <c r="E484" s="1">
        <v>45407.830555555556</v>
      </c>
      <c r="F484">
        <v>489900</v>
      </c>
      <c r="G484" s="1">
        <v>45407.830555555556</v>
      </c>
      <c r="H484" s="1">
        <v>45408.354166666664</v>
      </c>
      <c r="I484">
        <f t="shared" si="730"/>
        <v>1660400</v>
      </c>
      <c r="J484">
        <f t="shared" ref="J484" si="1301" xml:space="preserve"> _xlfn.FLOOR.MATH(0.01 * F484)</f>
        <v>4899</v>
      </c>
      <c r="K484">
        <f t="shared" ref="K484" si="1302" xml:space="preserve"> J484 * B484</f>
        <v>19596</v>
      </c>
      <c r="L484">
        <f t="shared" ref="L484" si="1303">(F484 - J484 - C484) * B484</f>
        <v>279604</v>
      </c>
      <c r="M484" s="2">
        <f t="shared" ref="M484" si="1304">L484/I484</f>
        <v>0.16839556733317274</v>
      </c>
      <c r="N484" s="3">
        <f t="shared" ref="N484" si="1305">IF(ISBLANK(H484), 0, L484 / (24 * (H484-D484)))</f>
        <v>18977.647058818529</v>
      </c>
    </row>
    <row r="485" spans="1:14" x14ac:dyDescent="0.25">
      <c r="A485" t="s">
        <v>52</v>
      </c>
      <c r="B485">
        <v>5</v>
      </c>
      <c r="C485">
        <v>715100</v>
      </c>
      <c r="D485" s="1">
        <v>45407.767361111109</v>
      </c>
      <c r="E485" s="1">
        <v>45408.354166666664</v>
      </c>
      <c r="F485">
        <v>738800</v>
      </c>
      <c r="G485" s="1">
        <v>45408.356249999997</v>
      </c>
      <c r="H485" s="1">
        <v>45408.645138888889</v>
      </c>
      <c r="I485">
        <f t="shared" si="730"/>
        <v>3575500</v>
      </c>
      <c r="J485">
        <f t="shared" ref="J485:J486" si="1306" xml:space="preserve"> _xlfn.FLOOR.MATH(0.01 * F485)</f>
        <v>7388</v>
      </c>
      <c r="K485">
        <f t="shared" ref="K485:K486" si="1307" xml:space="preserve"> J485 * B485</f>
        <v>36940</v>
      </c>
      <c r="L485">
        <f t="shared" ref="L485:L486" si="1308">(F485 - J485 - C485) * B485</f>
        <v>81560</v>
      </c>
      <c r="M485" s="2">
        <f t="shared" ref="M485:M486" si="1309">L485/I485</f>
        <v>2.2810795692910082E-2</v>
      </c>
      <c r="N485" s="3">
        <f t="shared" ref="N485:N486" si="1310">IF(ISBLANK(H485), 0, L485 / (24 * (H485-D485)))</f>
        <v>3871.5189873339277</v>
      </c>
    </row>
    <row r="486" spans="1:14" x14ac:dyDescent="0.25">
      <c r="A486" t="s">
        <v>128</v>
      </c>
      <c r="B486">
        <v>8</v>
      </c>
      <c r="C486">
        <v>67005</v>
      </c>
      <c r="D486" s="1">
        <v>45407.767361111109</v>
      </c>
      <c r="E486" s="1">
        <v>45407.824305555558</v>
      </c>
      <c r="F486">
        <v>92800</v>
      </c>
      <c r="G486" s="1">
        <v>45407.824305555558</v>
      </c>
      <c r="H486" s="1">
        <v>45408.645138888889</v>
      </c>
      <c r="I486">
        <f t="shared" si="730"/>
        <v>536040</v>
      </c>
      <c r="J486">
        <f t="shared" si="1306"/>
        <v>928</v>
      </c>
      <c r="K486">
        <f t="shared" si="1307"/>
        <v>7424</v>
      </c>
      <c r="L486">
        <f t="shared" si="1308"/>
        <v>198936</v>
      </c>
      <c r="M486" s="2">
        <f t="shared" si="1309"/>
        <v>0.37112155809267966</v>
      </c>
      <c r="N486" s="3">
        <f t="shared" si="1310"/>
        <v>9443.1645569428911</v>
      </c>
    </row>
    <row r="487" spans="1:14" x14ac:dyDescent="0.25">
      <c r="A487" t="s">
        <v>80</v>
      </c>
      <c r="B487">
        <v>8</v>
      </c>
      <c r="C487">
        <v>89500</v>
      </c>
      <c r="D487" s="1">
        <v>45407.824999999997</v>
      </c>
      <c r="E487" s="1">
        <v>45408.354166666664</v>
      </c>
      <c r="F487">
        <v>104900</v>
      </c>
      <c r="G487" s="1">
        <v>45408.356249999997</v>
      </c>
      <c r="H487" s="1">
        <v>45408.645138888889</v>
      </c>
      <c r="I487">
        <f t="shared" si="730"/>
        <v>716000</v>
      </c>
      <c r="J487">
        <f t="shared" ref="J487" si="1311" xml:space="preserve"> _xlfn.FLOOR.MATH(0.01 * F487)</f>
        <v>1049</v>
      </c>
      <c r="K487">
        <f t="shared" ref="K487" si="1312" xml:space="preserve"> J487 * B487</f>
        <v>8392</v>
      </c>
      <c r="L487">
        <f t="shared" ref="L487" si="1313">(F487 - J487 - C487) * B487</f>
        <v>114808</v>
      </c>
      <c r="M487" s="2">
        <f t="shared" ref="M487" si="1314">L487/I487</f>
        <v>0.16034636871508379</v>
      </c>
      <c r="N487" s="3">
        <f t="shared" ref="N487" si="1315">IF(ISBLANK(H487), 0, L487 / (24 * (H487-D487)))</f>
        <v>5832.7519051432664</v>
      </c>
    </row>
    <row r="488" spans="1:14" x14ac:dyDescent="0.25">
      <c r="A488" t="s">
        <v>106</v>
      </c>
      <c r="B488">
        <v>1</v>
      </c>
      <c r="C488">
        <v>201100</v>
      </c>
      <c r="D488" s="1">
        <v>45397.834722222222</v>
      </c>
      <c r="E488" s="1">
        <v>45398.343055555553</v>
      </c>
      <c r="F488">
        <v>204900</v>
      </c>
      <c r="G488" s="1">
        <v>45408.354861111111</v>
      </c>
      <c r="H488" s="1">
        <v>45408.356249999997</v>
      </c>
      <c r="I488">
        <f t="shared" ref="I488:I489" si="1316">B488 * C488</f>
        <v>201100</v>
      </c>
      <c r="J488">
        <f t="shared" ref="J488:J489" si="1317" xml:space="preserve"> _xlfn.FLOOR.MATH(0.01 * F488)</f>
        <v>2049</v>
      </c>
      <c r="K488">
        <f t="shared" ref="K488:K489" si="1318" xml:space="preserve"> J488 * B488</f>
        <v>2049</v>
      </c>
      <c r="L488">
        <f t="shared" ref="L488:L489" si="1319">(F488 - J488 - C488) * B488</f>
        <v>1751</v>
      </c>
      <c r="M488" s="2">
        <f t="shared" ref="M488:M489" si="1320">L488/I488</f>
        <v>8.7071108901044265E-3</v>
      </c>
      <c r="N488" s="3">
        <f t="shared" ref="N488:N489" si="1321">IF(ISBLANK(H488), 0, L488 / (24 * (H488-D488)))</f>
        <v>6.9341957626576356</v>
      </c>
    </row>
    <row r="489" spans="1:14" x14ac:dyDescent="0.25">
      <c r="A489" t="s">
        <v>125</v>
      </c>
      <c r="B489">
        <v>1</v>
      </c>
      <c r="C489">
        <v>219100</v>
      </c>
      <c r="D489" s="1">
        <v>45400.78125</v>
      </c>
      <c r="E489" s="1">
        <v>45403.4</v>
      </c>
      <c r="F489">
        <v>244950</v>
      </c>
      <c r="G489" s="1">
        <v>45408.355555555558</v>
      </c>
      <c r="H489" s="1">
        <v>45408.645138888889</v>
      </c>
      <c r="I489">
        <f t="shared" si="1316"/>
        <v>219100</v>
      </c>
      <c r="J489">
        <f t="shared" si="1317"/>
        <v>2449</v>
      </c>
      <c r="K489">
        <f t="shared" si="1318"/>
        <v>2449</v>
      </c>
      <c r="L489">
        <f t="shared" si="1319"/>
        <v>23401</v>
      </c>
      <c r="M489" s="2">
        <f t="shared" si="1320"/>
        <v>0.10680511182108626</v>
      </c>
      <c r="N489" s="3">
        <f t="shared" si="1321"/>
        <v>123.98975626986676</v>
      </c>
    </row>
    <row r="490" spans="1:14" x14ac:dyDescent="0.25">
      <c r="A490" t="s">
        <v>140</v>
      </c>
      <c r="B490">
        <v>2</v>
      </c>
      <c r="C490">
        <v>38100</v>
      </c>
      <c r="D490" s="1">
        <v>45406.702777777777</v>
      </c>
      <c r="E490" s="1">
        <v>45406.731249999997</v>
      </c>
      <c r="F490">
        <v>42980</v>
      </c>
      <c r="G490" s="1">
        <v>45408.356944444444</v>
      </c>
      <c r="H490" s="1">
        <v>45408.645138888889</v>
      </c>
      <c r="I490">
        <f t="shared" ref="I490:I585" si="1322">B490 * C490</f>
        <v>76200</v>
      </c>
      <c r="J490">
        <f t="shared" ref="J490" si="1323" xml:space="preserve"> _xlfn.FLOOR.MATH(0.01 * F490)</f>
        <v>429</v>
      </c>
      <c r="K490">
        <f t="shared" ref="K490" si="1324" xml:space="preserve"> J490 * B490</f>
        <v>858</v>
      </c>
      <c r="L490">
        <f t="shared" ref="L490" si="1325">(F490 - J490 - C490) * B490</f>
        <v>8902</v>
      </c>
      <c r="M490" s="2">
        <f t="shared" ref="M490" si="1326">L490/I490</f>
        <v>0.1168241469816273</v>
      </c>
      <c r="N490" s="3">
        <f t="shared" ref="N490" si="1327">IF(ISBLANK(H490), 0, L490 / (24 * (H490-D490)))</f>
        <v>190.96174472636551</v>
      </c>
    </row>
    <row r="491" spans="1:14" x14ac:dyDescent="0.25">
      <c r="A491" t="s">
        <v>51</v>
      </c>
      <c r="B491">
        <v>5</v>
      </c>
      <c r="C491">
        <v>507100</v>
      </c>
      <c r="D491" s="1">
        <v>45408.357638888891</v>
      </c>
      <c r="E491" s="1">
        <v>45408.645138888889</v>
      </c>
      <c r="F491">
        <v>535950</v>
      </c>
      <c r="G491" s="1">
        <v>45408.645138888889</v>
      </c>
      <c r="H491" s="1">
        <v>45408.706250000003</v>
      </c>
      <c r="I491">
        <f t="shared" si="1322"/>
        <v>2535500</v>
      </c>
      <c r="J491">
        <f t="shared" ref="J491:J493" si="1328" xml:space="preserve"> _xlfn.FLOOR.MATH(0.01 * F491)</f>
        <v>5359</v>
      </c>
      <c r="K491">
        <f t="shared" ref="K491:K493" si="1329" xml:space="preserve"> J491 * B491</f>
        <v>26795</v>
      </c>
      <c r="L491">
        <f t="shared" ref="L491:L493" si="1330">(F491 - J491 - C491) * B491</f>
        <v>117455</v>
      </c>
      <c r="M491" s="2">
        <f t="shared" ref="M491:M493" si="1331">L491/I491</f>
        <v>4.6324196410964309E-2</v>
      </c>
      <c r="N491" s="3">
        <f t="shared" ref="N491:N493" si="1332">IF(ISBLANK(H491), 0, L491 / (24 * (H491-D491)))</f>
        <v>14038.446215087353</v>
      </c>
    </row>
    <row r="492" spans="1:14" x14ac:dyDescent="0.25">
      <c r="A492" t="s">
        <v>116</v>
      </c>
      <c r="B492">
        <v>6</v>
      </c>
      <c r="C492">
        <v>159100</v>
      </c>
      <c r="D492" s="1">
        <v>45408.359027777777</v>
      </c>
      <c r="E492" s="1">
        <v>45408.645833333336</v>
      </c>
      <c r="F492">
        <v>168900</v>
      </c>
      <c r="G492" s="1">
        <v>45408.645833333336</v>
      </c>
      <c r="H492" s="1">
        <v>45409.577777777777</v>
      </c>
      <c r="I492">
        <f t="shared" si="1322"/>
        <v>954600</v>
      </c>
      <c r="J492">
        <f t="shared" si="1328"/>
        <v>1689</v>
      </c>
      <c r="K492">
        <f t="shared" si="1329"/>
        <v>10134</v>
      </c>
      <c r="L492">
        <f t="shared" si="1330"/>
        <v>48666</v>
      </c>
      <c r="M492" s="2">
        <f t="shared" si="1331"/>
        <v>5.0980515399120054E-2</v>
      </c>
      <c r="N492" s="3">
        <f t="shared" si="1332"/>
        <v>1663.7948717948718</v>
      </c>
    </row>
    <row r="493" spans="1:14" x14ac:dyDescent="0.25">
      <c r="A493" t="s">
        <v>111</v>
      </c>
      <c r="B493">
        <v>5</v>
      </c>
      <c r="C493">
        <v>99100</v>
      </c>
      <c r="D493" s="1">
        <v>45408.359722222223</v>
      </c>
      <c r="E493" s="1">
        <v>45408.645833333336</v>
      </c>
      <c r="F493">
        <v>139800</v>
      </c>
      <c r="G493" s="1">
        <v>45408.646527777775</v>
      </c>
      <c r="H493" s="1">
        <v>45408.675000000003</v>
      </c>
      <c r="I493">
        <f t="shared" si="1322"/>
        <v>495500</v>
      </c>
      <c r="J493">
        <f t="shared" si="1328"/>
        <v>1398</v>
      </c>
      <c r="K493">
        <f t="shared" si="1329"/>
        <v>6990</v>
      </c>
      <c r="L493">
        <f t="shared" si="1330"/>
        <v>196510</v>
      </c>
      <c r="M493" s="2">
        <f t="shared" si="1331"/>
        <v>0.39658930373360241</v>
      </c>
      <c r="N493" s="3">
        <f t="shared" si="1332"/>
        <v>25970.484581351291</v>
      </c>
    </row>
    <row r="494" spans="1:14" x14ac:dyDescent="0.25">
      <c r="A494" t="s">
        <v>52</v>
      </c>
      <c r="B494">
        <v>8</v>
      </c>
      <c r="C494">
        <v>720100</v>
      </c>
      <c r="D494" s="1">
        <v>45408.646527777775</v>
      </c>
      <c r="E494" s="1">
        <v>45409.46597222222</v>
      </c>
      <c r="F494">
        <v>734850</v>
      </c>
      <c r="G494" s="1">
        <v>45409.466666666667</v>
      </c>
      <c r="H494" s="1">
        <v>45409.577777777777</v>
      </c>
      <c r="I494">
        <f t="shared" si="1322"/>
        <v>5760800</v>
      </c>
      <c r="J494">
        <f t="shared" ref="J494:J497" si="1333" xml:space="preserve"> _xlfn.FLOOR.MATH(0.01 * F494)</f>
        <v>7348</v>
      </c>
      <c r="K494">
        <f t="shared" ref="K494:K497" si="1334" xml:space="preserve"> J494 * B494</f>
        <v>58784</v>
      </c>
      <c r="L494">
        <f t="shared" ref="L494:L497" si="1335">(F494 - J494 - C494) * B494</f>
        <v>59216</v>
      </c>
      <c r="M494" s="2">
        <f t="shared" ref="M494:M497" si="1336">L494/I494</f>
        <v>1.027912789890293E-2</v>
      </c>
      <c r="N494" s="3">
        <f t="shared" ref="N494:N497" si="1337">IF(ISBLANK(H494), 0, L494 / (24 * (H494-D494)))</f>
        <v>2649.4854586088354</v>
      </c>
    </row>
    <row r="495" spans="1:14" x14ac:dyDescent="0.25">
      <c r="A495" t="s">
        <v>40</v>
      </c>
      <c r="B495">
        <v>5</v>
      </c>
      <c r="C495">
        <v>537100</v>
      </c>
      <c r="D495" s="1">
        <v>45408.647222222222</v>
      </c>
      <c r="E495" s="1">
        <v>45408.6875</v>
      </c>
      <c r="F495">
        <v>555200</v>
      </c>
      <c r="G495" s="1">
        <v>45408.6875</v>
      </c>
      <c r="H495" s="1">
        <v>45409.577777777777</v>
      </c>
      <c r="I495">
        <f t="shared" si="1322"/>
        <v>2685500</v>
      </c>
      <c r="J495">
        <f t="shared" si="1333"/>
        <v>5552</v>
      </c>
      <c r="K495">
        <f t="shared" si="1334"/>
        <v>27760</v>
      </c>
      <c r="L495">
        <f t="shared" si="1335"/>
        <v>62740</v>
      </c>
      <c r="M495" s="2">
        <f t="shared" si="1336"/>
        <v>2.336250232731335E-2</v>
      </c>
      <c r="N495" s="3">
        <f t="shared" si="1337"/>
        <v>2809.2537313457242</v>
      </c>
    </row>
    <row r="496" spans="1:14" x14ac:dyDescent="0.25">
      <c r="A496" t="s">
        <v>23</v>
      </c>
      <c r="B496">
        <v>5</v>
      </c>
      <c r="C496">
        <v>731500</v>
      </c>
      <c r="D496" s="1">
        <v>45408.647916666669</v>
      </c>
      <c r="E496" s="1">
        <v>45409.46597222222</v>
      </c>
      <c r="F496">
        <v>778800</v>
      </c>
      <c r="G496" s="1">
        <v>45409.466666666667</v>
      </c>
      <c r="H496" s="1">
        <v>45409.577777777777</v>
      </c>
      <c r="I496">
        <f t="shared" si="1322"/>
        <v>3657500</v>
      </c>
      <c r="J496">
        <f t="shared" si="1333"/>
        <v>7788</v>
      </c>
      <c r="K496">
        <f t="shared" si="1334"/>
        <v>38940</v>
      </c>
      <c r="L496">
        <f t="shared" si="1335"/>
        <v>197560</v>
      </c>
      <c r="M496" s="2">
        <f t="shared" si="1336"/>
        <v>5.401503759398496E-2</v>
      </c>
      <c r="N496" s="3">
        <f t="shared" si="1337"/>
        <v>8852.5765496931763</v>
      </c>
    </row>
    <row r="497" spans="1:14" x14ac:dyDescent="0.25">
      <c r="A497" t="s">
        <v>47</v>
      </c>
      <c r="B497">
        <v>4</v>
      </c>
      <c r="C497">
        <v>1025200</v>
      </c>
      <c r="D497" s="1">
        <v>45408.648611111108</v>
      </c>
      <c r="E497" s="1">
        <v>45409.46597222222</v>
      </c>
      <c r="F497">
        <v>1074700</v>
      </c>
      <c r="G497" s="1">
        <v>45409.466666666667</v>
      </c>
      <c r="H497" s="1">
        <v>45409.828472222223</v>
      </c>
      <c r="I497">
        <f t="shared" si="1322"/>
        <v>4100800</v>
      </c>
      <c r="J497">
        <f t="shared" si="1333"/>
        <v>10747</v>
      </c>
      <c r="K497">
        <f t="shared" si="1334"/>
        <v>42988</v>
      </c>
      <c r="L497">
        <f t="shared" si="1335"/>
        <v>155012</v>
      </c>
      <c r="M497" s="2">
        <f t="shared" si="1336"/>
        <v>3.7800429184549358E-2</v>
      </c>
      <c r="N497" s="3">
        <f t="shared" si="1337"/>
        <v>5474.2319010988003</v>
      </c>
    </row>
    <row r="498" spans="1:14" x14ac:dyDescent="0.25">
      <c r="A498" t="s">
        <v>96</v>
      </c>
      <c r="B498">
        <v>4</v>
      </c>
      <c r="C498">
        <v>705100</v>
      </c>
      <c r="D498" s="1">
        <v>45408.675694444442</v>
      </c>
      <c r="E498" s="1">
        <v>45409.46597222222</v>
      </c>
      <c r="F498">
        <v>774900</v>
      </c>
      <c r="G498" s="1">
        <v>45409.46597222222</v>
      </c>
      <c r="H498" s="1">
        <v>45409.577777777777</v>
      </c>
      <c r="I498">
        <f t="shared" si="1322"/>
        <v>2820400</v>
      </c>
      <c r="J498">
        <f t="shared" ref="J498" si="1338" xml:space="preserve"> _xlfn.FLOOR.MATH(0.01 * F498)</f>
        <v>7749</v>
      </c>
      <c r="K498">
        <f t="shared" ref="K498" si="1339" xml:space="preserve"> J498 * B498</f>
        <v>30996</v>
      </c>
      <c r="L498">
        <f t="shared" ref="L498" si="1340">(F498 - J498 - C498) * B498</f>
        <v>248204</v>
      </c>
      <c r="M498" s="2">
        <f t="shared" ref="M498" si="1341">L498/I498</f>
        <v>8.800312012480499E-2</v>
      </c>
      <c r="N498" s="3">
        <f t="shared" ref="N498" si="1342">IF(ISBLANK(H498), 0, L498 / (24 * (H498-D498)))</f>
        <v>11464.387990749796</v>
      </c>
    </row>
    <row r="499" spans="1:14" x14ac:dyDescent="0.25">
      <c r="A499" t="s">
        <v>110</v>
      </c>
      <c r="B499">
        <v>4</v>
      </c>
      <c r="C499">
        <v>473100</v>
      </c>
      <c r="D499" s="1">
        <v>45408.706250000003</v>
      </c>
      <c r="E499" s="1">
        <v>45409.46597222222</v>
      </c>
      <c r="F499">
        <v>518900</v>
      </c>
      <c r="G499" s="1">
        <v>45409.467361111114</v>
      </c>
      <c r="H499" s="1">
        <v>45410.352777777778</v>
      </c>
      <c r="I499">
        <f t="shared" si="1322"/>
        <v>1892400</v>
      </c>
      <c r="J499">
        <f t="shared" ref="J499:J501" si="1343" xml:space="preserve"> _xlfn.FLOOR.MATH(0.01 * F499)</f>
        <v>5189</v>
      </c>
      <c r="K499">
        <f t="shared" ref="K499:K501" si="1344" xml:space="preserve"> J499 * B499</f>
        <v>20756</v>
      </c>
      <c r="L499">
        <f t="shared" ref="L499:L501" si="1345">(F499 - J499 - C499) * B499</f>
        <v>162444</v>
      </c>
      <c r="M499" s="2">
        <f t="shared" ref="M499:M501" si="1346">L499/I499</f>
        <v>8.5840202916930883E-2</v>
      </c>
      <c r="N499" s="3">
        <f t="shared" ref="N499:N501" si="1347">IF(ISBLANK(H499), 0, L499 / (24 * (H499-D499)))</f>
        <v>4110.7718262401158</v>
      </c>
    </row>
    <row r="500" spans="1:14" x14ac:dyDescent="0.25">
      <c r="A500" t="s">
        <v>123</v>
      </c>
      <c r="B500">
        <v>3</v>
      </c>
      <c r="C500">
        <v>935100</v>
      </c>
      <c r="D500" s="1">
        <v>45409.468055555553</v>
      </c>
      <c r="E500" s="1">
        <v>45409.577777777777</v>
      </c>
      <c r="F500">
        <v>971200</v>
      </c>
      <c r="G500" s="1">
        <v>45409.578472222223</v>
      </c>
      <c r="H500" s="1">
        <v>45409.829861111109</v>
      </c>
      <c r="I500">
        <f t="shared" si="1322"/>
        <v>2805300</v>
      </c>
      <c r="J500">
        <f t="shared" si="1343"/>
        <v>9712</v>
      </c>
      <c r="K500">
        <f t="shared" si="1344"/>
        <v>29136</v>
      </c>
      <c r="L500">
        <f t="shared" si="1345"/>
        <v>79164</v>
      </c>
      <c r="M500" s="2">
        <f t="shared" si="1346"/>
        <v>2.8219441770933589E-2</v>
      </c>
      <c r="N500" s="3">
        <f t="shared" si="1347"/>
        <v>9116.7754318455081</v>
      </c>
    </row>
    <row r="501" spans="1:14" x14ac:dyDescent="0.25">
      <c r="A501" t="s">
        <v>104</v>
      </c>
      <c r="B501">
        <v>4</v>
      </c>
      <c r="C501">
        <v>1029100</v>
      </c>
      <c r="D501" s="1">
        <v>45409.468055555553</v>
      </c>
      <c r="E501" s="1">
        <v>45409.578472222223</v>
      </c>
      <c r="F501">
        <v>1079900</v>
      </c>
      <c r="G501" s="1">
        <v>45409.57916666667</v>
      </c>
      <c r="H501" s="1">
        <v>45410.352777777778</v>
      </c>
      <c r="I501">
        <f t="shared" si="1322"/>
        <v>4116400</v>
      </c>
      <c r="J501">
        <f t="shared" si="1343"/>
        <v>10799</v>
      </c>
      <c r="K501">
        <f t="shared" si="1344"/>
        <v>43196</v>
      </c>
      <c r="L501">
        <f t="shared" si="1345"/>
        <v>160004</v>
      </c>
      <c r="M501" s="2">
        <f t="shared" si="1346"/>
        <v>3.8869886308424841E-2</v>
      </c>
      <c r="N501" s="3">
        <f t="shared" si="1347"/>
        <v>7535.5102040595984</v>
      </c>
    </row>
    <row r="502" spans="1:14" x14ac:dyDescent="0.25">
      <c r="A502" t="s">
        <v>128</v>
      </c>
      <c r="B502">
        <v>5</v>
      </c>
      <c r="C502">
        <v>71500</v>
      </c>
      <c r="D502" s="1">
        <v>45409.579861111109</v>
      </c>
      <c r="E502" s="1">
        <v>45409.693749999999</v>
      </c>
      <c r="F502">
        <v>87800</v>
      </c>
      <c r="G502" s="1">
        <v>45409.693749999999</v>
      </c>
      <c r="H502" s="1">
        <v>45410.352777777778</v>
      </c>
      <c r="I502">
        <f t="shared" si="1322"/>
        <v>357500</v>
      </c>
      <c r="J502">
        <f t="shared" ref="J502:J503" si="1348" xml:space="preserve"> _xlfn.FLOOR.MATH(0.01 * F502)</f>
        <v>878</v>
      </c>
      <c r="K502">
        <f t="shared" ref="K502:K503" si="1349" xml:space="preserve"> J502 * B502</f>
        <v>4390</v>
      </c>
      <c r="L502">
        <f t="shared" ref="L502:L503" si="1350">(F502 - J502 - C502) * B502</f>
        <v>77110</v>
      </c>
      <c r="M502" s="2">
        <f t="shared" ref="M502:M503" si="1351">L502/I502</f>
        <v>0.21569230769230768</v>
      </c>
      <c r="N502" s="3">
        <f t="shared" ref="N502:N503" si="1352">IF(ISBLANK(H502), 0, L502 / (24 * (H502-D502)))</f>
        <v>4156.8733153534467</v>
      </c>
    </row>
    <row r="503" spans="1:14" x14ac:dyDescent="0.25">
      <c r="A503" t="s">
        <v>49</v>
      </c>
      <c r="B503">
        <v>4</v>
      </c>
      <c r="C503">
        <v>430100</v>
      </c>
      <c r="D503" s="1">
        <v>45409.580555555556</v>
      </c>
      <c r="E503" s="1">
        <v>45409.694444444445</v>
      </c>
      <c r="F503">
        <v>492900</v>
      </c>
      <c r="G503" s="1">
        <v>45409.694444444445</v>
      </c>
      <c r="H503" s="1">
        <v>45410.352777777778</v>
      </c>
      <c r="I503">
        <f t="shared" si="1322"/>
        <v>1720400</v>
      </c>
      <c r="J503">
        <f t="shared" si="1348"/>
        <v>4929</v>
      </c>
      <c r="K503">
        <f t="shared" si="1349"/>
        <v>19716</v>
      </c>
      <c r="L503">
        <f t="shared" si="1350"/>
        <v>231484</v>
      </c>
      <c r="M503" s="2">
        <f t="shared" si="1351"/>
        <v>0.13455242966751918</v>
      </c>
      <c r="N503" s="3">
        <f t="shared" si="1352"/>
        <v>12490.143884897318</v>
      </c>
    </row>
    <row r="504" spans="1:14" x14ac:dyDescent="0.25">
      <c r="A504" t="s">
        <v>73</v>
      </c>
      <c r="B504">
        <v>5</v>
      </c>
      <c r="C504">
        <v>775200</v>
      </c>
      <c r="D504" s="1">
        <v>45409.695138888892</v>
      </c>
      <c r="E504" s="1">
        <v>45409.82708333333</v>
      </c>
      <c r="F504">
        <v>816800</v>
      </c>
      <c r="G504" s="1">
        <v>45409.827777777777</v>
      </c>
      <c r="H504" s="1">
        <v>45410.352777777778</v>
      </c>
      <c r="I504">
        <f t="shared" si="1322"/>
        <v>3876000</v>
      </c>
      <c r="J504">
        <f t="shared" ref="J504:J505" si="1353" xml:space="preserve"> _xlfn.FLOOR.MATH(0.01 * F504)</f>
        <v>8168</v>
      </c>
      <c r="K504">
        <f t="shared" ref="K504:K505" si="1354" xml:space="preserve"> J504 * B504</f>
        <v>40840</v>
      </c>
      <c r="L504">
        <f t="shared" ref="L504:L505" si="1355">(F504 - J504 - C504) * B504</f>
        <v>167160</v>
      </c>
      <c r="M504" s="2">
        <f t="shared" ref="M504:M505" si="1356">L504/I504</f>
        <v>4.3126934984520124E-2</v>
      </c>
      <c r="N504" s="3">
        <f t="shared" ref="N504:N505" si="1357">IF(ISBLANK(H504), 0, L504 / (24 * (H504-D504)))</f>
        <v>10590.918690646167</v>
      </c>
    </row>
    <row r="505" spans="1:14" x14ac:dyDescent="0.25">
      <c r="A505" t="s">
        <v>105</v>
      </c>
      <c r="B505">
        <v>4</v>
      </c>
      <c r="C505">
        <v>273200</v>
      </c>
      <c r="D505" s="1">
        <v>45409.727777777778</v>
      </c>
      <c r="E505" s="1">
        <v>45410.352777777778</v>
      </c>
      <c r="F505">
        <v>314900</v>
      </c>
      <c r="G505" s="1">
        <v>45410.352777777778</v>
      </c>
      <c r="H505" s="1">
        <v>45410.566666666666</v>
      </c>
      <c r="I505">
        <f t="shared" si="1322"/>
        <v>1092800</v>
      </c>
      <c r="J505">
        <f t="shared" si="1353"/>
        <v>3149</v>
      </c>
      <c r="K505">
        <f t="shared" si="1354"/>
        <v>12596</v>
      </c>
      <c r="L505">
        <f t="shared" si="1355"/>
        <v>154204</v>
      </c>
      <c r="M505" s="2">
        <f t="shared" si="1356"/>
        <v>0.14110907759882871</v>
      </c>
      <c r="N505" s="3">
        <f t="shared" si="1357"/>
        <v>7659.1390728594915</v>
      </c>
    </row>
    <row r="506" spans="1:14" x14ac:dyDescent="0.25">
      <c r="A506" t="s">
        <v>40</v>
      </c>
      <c r="B506">
        <v>4</v>
      </c>
      <c r="C506">
        <v>558100</v>
      </c>
      <c r="D506" s="1">
        <v>45410.353472222225</v>
      </c>
      <c r="E506" s="1">
        <v>45411.82916666667</v>
      </c>
      <c r="F506">
        <v>608900</v>
      </c>
      <c r="G506" s="1">
        <v>45411.829861111109</v>
      </c>
      <c r="H506" s="1">
        <v>45411.85833333333</v>
      </c>
      <c r="I506">
        <f t="shared" si="1322"/>
        <v>2232400</v>
      </c>
      <c r="J506">
        <f t="shared" ref="J506:J509" si="1358" xml:space="preserve"> _xlfn.FLOOR.MATH(0.01 * F506)</f>
        <v>6089</v>
      </c>
      <c r="K506">
        <f t="shared" ref="K506:K509" si="1359" xml:space="preserve"> J506 * B506</f>
        <v>24356</v>
      </c>
      <c r="L506">
        <f t="shared" ref="L506:L509" si="1360">(F506 - J506 - C506) * B506</f>
        <v>178844</v>
      </c>
      <c r="M506" s="2">
        <f t="shared" ref="M506:M509" si="1361">L506/I506</f>
        <v>8.0112882995878876E-2</v>
      </c>
      <c r="N506" s="3">
        <f t="shared" ref="N506:N509" si="1362">IF(ISBLANK(H506), 0, L506 / (24 * (H506-D506)))</f>
        <v>4951.8412552111949</v>
      </c>
    </row>
    <row r="507" spans="1:14" x14ac:dyDescent="0.25">
      <c r="A507" t="s">
        <v>80</v>
      </c>
      <c r="B507">
        <v>8</v>
      </c>
      <c r="C507">
        <v>86100</v>
      </c>
      <c r="D507" s="1">
        <v>45410.353472222225</v>
      </c>
      <c r="E507" s="1">
        <v>45411.82916666667</v>
      </c>
      <c r="F507">
        <v>104900</v>
      </c>
      <c r="G507" s="1">
        <v>45411.829861111109</v>
      </c>
      <c r="H507" s="1">
        <v>45412.357638888891</v>
      </c>
      <c r="I507">
        <f t="shared" si="1322"/>
        <v>688800</v>
      </c>
      <c r="J507">
        <f t="shared" si="1358"/>
        <v>1049</v>
      </c>
      <c r="K507">
        <f t="shared" si="1359"/>
        <v>8392</v>
      </c>
      <c r="L507">
        <f t="shared" si="1360"/>
        <v>142008</v>
      </c>
      <c r="M507" s="2">
        <f t="shared" si="1361"/>
        <v>0.20616724738675959</v>
      </c>
      <c r="N507" s="3">
        <f t="shared" si="1362"/>
        <v>2952.3492723507015</v>
      </c>
    </row>
    <row r="508" spans="1:14" x14ac:dyDescent="0.25">
      <c r="A508" t="s">
        <v>52</v>
      </c>
      <c r="B508">
        <v>5</v>
      </c>
      <c r="C508">
        <v>718050</v>
      </c>
      <c r="D508" s="1">
        <v>45410.354166666664</v>
      </c>
      <c r="E508" s="1">
        <v>45410.42083333333</v>
      </c>
      <c r="F508">
        <v>733900</v>
      </c>
      <c r="G508" s="1">
        <v>45410.42083333333</v>
      </c>
      <c r="H508" s="1">
        <v>45410.425694444442</v>
      </c>
      <c r="I508">
        <f t="shared" si="1322"/>
        <v>3590250</v>
      </c>
      <c r="J508">
        <f t="shared" si="1358"/>
        <v>7339</v>
      </c>
      <c r="K508">
        <f t="shared" si="1359"/>
        <v>36695</v>
      </c>
      <c r="L508">
        <f t="shared" si="1360"/>
        <v>42555</v>
      </c>
      <c r="M508" s="2">
        <f t="shared" si="1361"/>
        <v>1.1852935032379362E-2</v>
      </c>
      <c r="N508" s="3">
        <f t="shared" si="1362"/>
        <v>24789.320388237444</v>
      </c>
    </row>
    <row r="509" spans="1:14" x14ac:dyDescent="0.25">
      <c r="A509" t="s">
        <v>73</v>
      </c>
      <c r="B509">
        <v>5</v>
      </c>
      <c r="C509">
        <v>776100</v>
      </c>
      <c r="D509" s="1">
        <v>45410.354861111111</v>
      </c>
      <c r="E509" s="1">
        <v>45410.42083333333</v>
      </c>
      <c r="F509">
        <v>810800</v>
      </c>
      <c r="G509" s="1">
        <v>45410.421527777777</v>
      </c>
      <c r="H509" s="1">
        <v>45410.479166666664</v>
      </c>
      <c r="I509">
        <f t="shared" si="1322"/>
        <v>3880500</v>
      </c>
      <c r="J509">
        <f t="shared" si="1358"/>
        <v>8108</v>
      </c>
      <c r="K509">
        <f t="shared" si="1359"/>
        <v>40540</v>
      </c>
      <c r="L509">
        <f t="shared" si="1360"/>
        <v>132960</v>
      </c>
      <c r="M509" s="2">
        <f t="shared" si="1361"/>
        <v>3.4263625821414768E-2</v>
      </c>
      <c r="N509" s="3">
        <f t="shared" si="1362"/>
        <v>44567.597766174717</v>
      </c>
    </row>
    <row r="510" spans="1:14" x14ac:dyDescent="0.25">
      <c r="A510" t="s">
        <v>49</v>
      </c>
      <c r="B510">
        <v>5</v>
      </c>
      <c r="C510">
        <v>423658</v>
      </c>
      <c r="D510" s="1">
        <v>45410.426388888889</v>
      </c>
      <c r="E510" s="1">
        <v>45410.426388888889</v>
      </c>
      <c r="F510">
        <v>462900</v>
      </c>
      <c r="G510" s="1">
        <v>45410.426388888889</v>
      </c>
      <c r="H510" s="1">
        <v>45410.479166666664</v>
      </c>
      <c r="I510">
        <f t="shared" si="1322"/>
        <v>2118290</v>
      </c>
      <c r="J510">
        <f t="shared" ref="J510" si="1363" xml:space="preserve"> _xlfn.FLOOR.MATH(0.01 * F510)</f>
        <v>4629</v>
      </c>
      <c r="K510">
        <f t="shared" ref="K510" si="1364" xml:space="preserve"> J510 * B510</f>
        <v>23145</v>
      </c>
      <c r="L510">
        <f t="shared" ref="L510" si="1365">(F510 - J510 - C510) * B510</f>
        <v>173065</v>
      </c>
      <c r="M510" s="2">
        <f t="shared" ref="M510" si="1366">L510/I510</f>
        <v>8.1700333759777935E-2</v>
      </c>
      <c r="N510" s="3">
        <f t="shared" ref="N510" si="1367">IF(ISBLANK(H510), 0, L510 / (24 * (H510-D510)))</f>
        <v>136630.26316459195</v>
      </c>
    </row>
    <row r="511" spans="1:14" x14ac:dyDescent="0.25">
      <c r="A511" t="s">
        <v>70</v>
      </c>
      <c r="B511">
        <v>4</v>
      </c>
      <c r="C511">
        <v>648100</v>
      </c>
      <c r="D511" s="1">
        <v>45410.478472222225</v>
      </c>
      <c r="E511" s="1">
        <v>45410.500694444447</v>
      </c>
      <c r="F511">
        <v>694900</v>
      </c>
      <c r="G511" s="1">
        <v>45410.500694444447</v>
      </c>
      <c r="H511" s="1">
        <v>45410.537499999999</v>
      </c>
      <c r="I511">
        <f t="shared" si="1322"/>
        <v>2592400</v>
      </c>
      <c r="J511">
        <f t="shared" ref="J511:J512" si="1368" xml:space="preserve"> _xlfn.FLOOR.MATH(0.01 * F511)</f>
        <v>6949</v>
      </c>
      <c r="K511">
        <f t="shared" ref="K511:K512" si="1369" xml:space="preserve"> J511 * B511</f>
        <v>27796</v>
      </c>
      <c r="L511">
        <f t="shared" ref="L511:L512" si="1370">(F511 - J511 - C511) * B511</f>
        <v>159404</v>
      </c>
      <c r="M511" s="2">
        <f t="shared" ref="M511:M512" si="1371">L511/I511</f>
        <v>6.1488967751890139E-2</v>
      </c>
      <c r="N511" s="3">
        <f t="shared" ref="N511:N512" si="1372">IF(ISBLANK(H511), 0, L511 / (24 * (H511-D511)))</f>
        <v>112520.47059594066</v>
      </c>
    </row>
    <row r="512" spans="1:14" x14ac:dyDescent="0.25">
      <c r="A512" t="s">
        <v>104</v>
      </c>
      <c r="B512">
        <v>5</v>
      </c>
      <c r="C512">
        <v>1017100</v>
      </c>
      <c r="D512" s="1">
        <v>45410.478472222225</v>
      </c>
      <c r="E512" s="1">
        <v>45411.82916666667</v>
      </c>
      <c r="F512">
        <v>1065500</v>
      </c>
      <c r="G512" s="1">
        <v>45411.829861111109</v>
      </c>
      <c r="H512" s="1">
        <v>45412.357638888891</v>
      </c>
      <c r="I512">
        <f t="shared" si="1322"/>
        <v>5085500</v>
      </c>
      <c r="J512">
        <f t="shared" si="1368"/>
        <v>10655</v>
      </c>
      <c r="K512">
        <f t="shared" si="1369"/>
        <v>53275</v>
      </c>
      <c r="L512">
        <f t="shared" si="1370"/>
        <v>188725</v>
      </c>
      <c r="M512" s="2">
        <f t="shared" si="1371"/>
        <v>3.7110411955559926E-2</v>
      </c>
      <c r="N512" s="3">
        <f t="shared" si="1372"/>
        <v>4184.5898004456194</v>
      </c>
    </row>
    <row r="513" spans="1:14" x14ac:dyDescent="0.25">
      <c r="A513" t="s">
        <v>75</v>
      </c>
      <c r="B513">
        <v>4</v>
      </c>
      <c r="C513">
        <v>150150</v>
      </c>
      <c r="D513" s="1">
        <v>45410.504166666666</v>
      </c>
      <c r="E513" s="1">
        <v>45410.536805555559</v>
      </c>
      <c r="F513">
        <v>184900</v>
      </c>
      <c r="G513" s="1">
        <v>45410.536805555559</v>
      </c>
      <c r="H513" s="1">
        <v>45410.682638888888</v>
      </c>
      <c r="I513">
        <f t="shared" si="1322"/>
        <v>600600</v>
      </c>
      <c r="J513">
        <f t="shared" ref="J513" si="1373" xml:space="preserve"> _xlfn.FLOOR.MATH(0.01 * F513)</f>
        <v>1849</v>
      </c>
      <c r="K513">
        <f t="shared" ref="K513" si="1374" xml:space="preserve"> J513 * B513</f>
        <v>7396</v>
      </c>
      <c r="L513">
        <f t="shared" ref="L513" si="1375">(F513 - J513 - C513) * B513</f>
        <v>131604</v>
      </c>
      <c r="M513" s="2">
        <f t="shared" ref="M513" si="1376">L513/I513</f>
        <v>0.21912087912087913</v>
      </c>
      <c r="N513" s="3">
        <f t="shared" ref="N513" si="1377">IF(ISBLANK(H513), 0, L513 / (24 * (H513-D513)))</f>
        <v>30724.669260756058</v>
      </c>
    </row>
    <row r="514" spans="1:14" x14ac:dyDescent="0.25">
      <c r="A514" t="s">
        <v>22</v>
      </c>
      <c r="B514">
        <v>5</v>
      </c>
      <c r="C514">
        <v>366100</v>
      </c>
      <c r="D514" s="1">
        <v>45410.537499999999</v>
      </c>
      <c r="E514" s="1">
        <v>45411.82916666667</v>
      </c>
      <c r="F514">
        <v>382800</v>
      </c>
      <c r="G514" s="1">
        <v>45411.830555555556</v>
      </c>
      <c r="H514" s="1">
        <v>45411.85833333333</v>
      </c>
      <c r="I514">
        <f t="shared" si="1322"/>
        <v>1830500</v>
      </c>
      <c r="J514">
        <f t="shared" ref="J514:J515" si="1378" xml:space="preserve"> _xlfn.FLOOR.MATH(0.01 * F514)</f>
        <v>3828</v>
      </c>
      <c r="K514">
        <f t="shared" ref="K514:K515" si="1379" xml:space="preserve"> J514 * B514</f>
        <v>19140</v>
      </c>
      <c r="L514">
        <f t="shared" ref="L514:L515" si="1380">(F514 - J514 - C514) * B514</f>
        <v>64360</v>
      </c>
      <c r="M514" s="2">
        <f t="shared" ref="M514:M515" si="1381">L514/I514</f>
        <v>3.5159792406446323E-2</v>
      </c>
      <c r="N514" s="3">
        <f t="shared" ref="N514:N515" si="1382">IF(ISBLANK(H514), 0, L514 / (24 * (H514-D514)))</f>
        <v>2030.2839116749067</v>
      </c>
    </row>
    <row r="515" spans="1:14" x14ac:dyDescent="0.25">
      <c r="A515" t="s">
        <v>73</v>
      </c>
      <c r="B515">
        <v>5</v>
      </c>
      <c r="C515">
        <v>776100</v>
      </c>
      <c r="D515" s="1">
        <v>45410.566666666666</v>
      </c>
      <c r="E515" s="1">
        <v>45410.646527777775</v>
      </c>
      <c r="F515">
        <v>818900</v>
      </c>
      <c r="G515" s="1">
        <v>45410.646527777775</v>
      </c>
      <c r="H515" s="1">
        <v>45410.675694444442</v>
      </c>
      <c r="I515">
        <f t="shared" si="1322"/>
        <v>3880500</v>
      </c>
      <c r="J515">
        <f t="shared" si="1378"/>
        <v>8189</v>
      </c>
      <c r="K515">
        <f t="shared" si="1379"/>
        <v>40945</v>
      </c>
      <c r="L515">
        <f t="shared" si="1380"/>
        <v>173055</v>
      </c>
      <c r="M515" s="2">
        <f t="shared" si="1381"/>
        <v>4.4596057209122533E-2</v>
      </c>
      <c r="N515" s="3">
        <f t="shared" si="1382"/>
        <v>66135.668790495474</v>
      </c>
    </row>
    <row r="516" spans="1:14" x14ac:dyDescent="0.25">
      <c r="A516" t="s">
        <v>51</v>
      </c>
      <c r="B516">
        <v>4</v>
      </c>
      <c r="C516">
        <v>551200</v>
      </c>
      <c r="D516" s="1">
        <v>45410.675694444442</v>
      </c>
      <c r="E516" s="1">
        <v>45411.82916666667</v>
      </c>
      <c r="F516">
        <v>576800</v>
      </c>
      <c r="G516" s="1">
        <v>45411.82916666667</v>
      </c>
      <c r="H516" s="1">
        <v>45415.498611111114</v>
      </c>
      <c r="I516">
        <f t="shared" si="1322"/>
        <v>2204800</v>
      </c>
      <c r="J516">
        <f t="shared" ref="J516" si="1383" xml:space="preserve"> _xlfn.FLOOR.MATH(0.01 * F516)</f>
        <v>5768</v>
      </c>
      <c r="K516">
        <f t="shared" ref="K516" si="1384" xml:space="preserve"> J516 * B516</f>
        <v>23072</v>
      </c>
      <c r="L516">
        <f t="shared" ref="L516" si="1385">(F516 - J516 - C516) * B516</f>
        <v>79328</v>
      </c>
      <c r="M516" s="2">
        <f t="shared" ref="M516" si="1386">L516/I516</f>
        <v>3.5979680696661825E-2</v>
      </c>
      <c r="N516" s="3">
        <f t="shared" ref="N516" si="1387">IF(ISBLANK(H516), 0, L516 / (24 * (H516-D516)))</f>
        <v>685.33909287188089</v>
      </c>
    </row>
    <row r="517" spans="1:14" x14ac:dyDescent="0.25">
      <c r="A517" t="s">
        <v>99</v>
      </c>
      <c r="B517">
        <v>5</v>
      </c>
      <c r="C517">
        <v>660100</v>
      </c>
      <c r="D517" s="1">
        <v>45411.831250000003</v>
      </c>
      <c r="E517" s="1">
        <v>45412.35833333333</v>
      </c>
      <c r="F517">
        <v>699900</v>
      </c>
      <c r="G517" s="1">
        <v>45412.359027777777</v>
      </c>
      <c r="H517" s="1">
        <v>45415.498611111114</v>
      </c>
      <c r="I517">
        <f t="shared" si="1322"/>
        <v>3300500</v>
      </c>
      <c r="J517">
        <f t="shared" ref="J517:J518" si="1388" xml:space="preserve"> _xlfn.FLOOR.MATH(0.01 * F517)</f>
        <v>6999</v>
      </c>
      <c r="K517">
        <f t="shared" ref="K517:K518" si="1389" xml:space="preserve"> J517 * B517</f>
        <v>34995</v>
      </c>
      <c r="L517">
        <f t="shared" ref="L517:L518" si="1390">(F517 - J517 - C517) * B517</f>
        <v>164005</v>
      </c>
      <c r="M517" s="2">
        <f t="shared" ref="M517:M518" si="1391">L517/I517</f>
        <v>4.9690955915770336E-2</v>
      </c>
      <c r="N517" s="3">
        <f t="shared" ref="N517:N518" si="1392">IF(ISBLANK(H517), 0, L517 / (24 * (H517-D517)))</f>
        <v>1863.3402764628734</v>
      </c>
    </row>
    <row r="518" spans="1:14" x14ac:dyDescent="0.25">
      <c r="A518" t="s">
        <v>65</v>
      </c>
      <c r="B518">
        <v>4</v>
      </c>
      <c r="C518">
        <v>73100</v>
      </c>
      <c r="D518" s="1">
        <v>45411.831944444442</v>
      </c>
      <c r="E518" s="1">
        <v>45415.498611111114</v>
      </c>
      <c r="F518">
        <v>105900</v>
      </c>
      <c r="G518" s="1">
        <v>45415.5</v>
      </c>
      <c r="H518" s="1">
        <v>45415.834722222222</v>
      </c>
      <c r="I518">
        <f t="shared" si="1322"/>
        <v>292400</v>
      </c>
      <c r="J518">
        <f t="shared" si="1388"/>
        <v>1059</v>
      </c>
      <c r="K518">
        <f t="shared" si="1389"/>
        <v>4236</v>
      </c>
      <c r="L518">
        <f t="shared" si="1390"/>
        <v>126964</v>
      </c>
      <c r="M518" s="2">
        <f t="shared" si="1391"/>
        <v>0.43421340629274968</v>
      </c>
      <c r="N518" s="3">
        <f t="shared" si="1392"/>
        <v>1321.6238723103079</v>
      </c>
    </row>
    <row r="519" spans="1:14" x14ac:dyDescent="0.25">
      <c r="A519" t="s">
        <v>23</v>
      </c>
      <c r="B519">
        <v>5</v>
      </c>
      <c r="C519">
        <v>730100</v>
      </c>
      <c r="D519" s="1">
        <v>45411.859027777777</v>
      </c>
      <c r="E519" s="1">
        <v>45412.35833333333</v>
      </c>
      <c r="F519">
        <v>762800</v>
      </c>
      <c r="G519" s="1">
        <v>45412.35833333333</v>
      </c>
      <c r="H519" s="1">
        <v>45415.834722222222</v>
      </c>
      <c r="I519">
        <f t="shared" si="1322"/>
        <v>3650500</v>
      </c>
      <c r="J519">
        <f t="shared" ref="J519:J520" si="1393" xml:space="preserve"> _xlfn.FLOOR.MATH(0.01 * F519)</f>
        <v>7628</v>
      </c>
      <c r="K519">
        <f t="shared" ref="K519:K520" si="1394" xml:space="preserve"> J519 * B519</f>
        <v>38140</v>
      </c>
      <c r="L519">
        <f t="shared" ref="L519:L520" si="1395">(F519 - J519 - C519) * B519</f>
        <v>125360</v>
      </c>
      <c r="M519" s="2">
        <f t="shared" ref="M519:M520" si="1396">L519/I519</f>
        <v>3.4340501301191616E-2</v>
      </c>
      <c r="N519" s="3">
        <f t="shared" ref="N519:N520" si="1397">IF(ISBLANK(H519), 0, L519 / (24 * (H519-D519)))</f>
        <v>1313.8165938861957</v>
      </c>
    </row>
    <row r="520" spans="1:14" x14ac:dyDescent="0.25">
      <c r="A520" t="s">
        <v>36</v>
      </c>
      <c r="B520">
        <v>5</v>
      </c>
      <c r="C520">
        <v>205600</v>
      </c>
      <c r="D520" s="1">
        <v>45411.859722222223</v>
      </c>
      <c r="E520" s="1">
        <v>45415.498611111114</v>
      </c>
      <c r="F520">
        <v>220800</v>
      </c>
      <c r="G520" s="1">
        <v>45415.499305555553</v>
      </c>
      <c r="H520" s="1">
        <v>45415.834722222222</v>
      </c>
      <c r="I520">
        <f t="shared" si="1322"/>
        <v>1028000</v>
      </c>
      <c r="J520">
        <f t="shared" si="1393"/>
        <v>2208</v>
      </c>
      <c r="K520">
        <f t="shared" si="1394"/>
        <v>11040</v>
      </c>
      <c r="L520">
        <f t="shared" si="1395"/>
        <v>64960</v>
      </c>
      <c r="M520" s="2">
        <f t="shared" si="1396"/>
        <v>6.3190661478599225E-2</v>
      </c>
      <c r="N520" s="3">
        <f t="shared" si="1397"/>
        <v>680.92243186607732</v>
      </c>
    </row>
    <row r="521" spans="1:14" x14ac:dyDescent="0.25">
      <c r="A521" t="s">
        <v>75</v>
      </c>
      <c r="B521">
        <v>4</v>
      </c>
      <c r="C521">
        <v>153303</v>
      </c>
      <c r="D521" s="1">
        <v>45412.359722222223</v>
      </c>
      <c r="E521" s="1">
        <v>45415.498611111114</v>
      </c>
      <c r="F521">
        <v>169900</v>
      </c>
      <c r="G521" s="1">
        <v>45415.498611111114</v>
      </c>
      <c r="H521" s="1">
        <v>45415.834722222222</v>
      </c>
      <c r="I521">
        <f t="shared" si="1322"/>
        <v>613212</v>
      </c>
      <c r="J521">
        <f t="shared" ref="J521:J522" si="1398" xml:space="preserve"> _xlfn.FLOOR.MATH(0.01 * F521)</f>
        <v>1699</v>
      </c>
      <c r="K521">
        <f t="shared" ref="K521:K522" si="1399" xml:space="preserve"> J521 * B521</f>
        <v>6796</v>
      </c>
      <c r="L521">
        <f t="shared" ref="L521:L522" si="1400">(F521 - J521 - C521) * B521</f>
        <v>59592</v>
      </c>
      <c r="M521" s="2">
        <f t="shared" ref="M521:M522" si="1401">L521/I521</f>
        <v>9.7180094323007379E-2</v>
      </c>
      <c r="N521" s="3">
        <f t="shared" ref="N521:N522" si="1402">IF(ISBLANK(H521), 0, L521 / (24 * (H521-D521)))</f>
        <v>714.5323741010186</v>
      </c>
    </row>
    <row r="522" spans="1:14" x14ac:dyDescent="0.25">
      <c r="A522" t="s">
        <v>25</v>
      </c>
      <c r="B522">
        <v>5</v>
      </c>
      <c r="C522">
        <v>608100</v>
      </c>
      <c r="D522" s="1">
        <v>45412.36041666667</v>
      </c>
      <c r="E522" s="1">
        <v>45415.498611111114</v>
      </c>
      <c r="F522">
        <v>644900</v>
      </c>
      <c r="G522" s="1">
        <v>45415.499305555553</v>
      </c>
      <c r="H522" s="1">
        <v>45415.834722222222</v>
      </c>
      <c r="I522">
        <f t="shared" si="1322"/>
        <v>3040500</v>
      </c>
      <c r="J522">
        <f t="shared" si="1398"/>
        <v>6449</v>
      </c>
      <c r="K522">
        <f t="shared" si="1399"/>
        <v>32245</v>
      </c>
      <c r="L522">
        <f t="shared" si="1400"/>
        <v>151755</v>
      </c>
      <c r="M522" s="2">
        <f t="shared" si="1401"/>
        <v>4.9911198815984215E-2</v>
      </c>
      <c r="N522" s="3">
        <f t="shared" si="1402"/>
        <v>1819.9680191904349</v>
      </c>
    </row>
    <row r="523" spans="1:14" x14ac:dyDescent="0.25">
      <c r="A523" t="s">
        <v>73</v>
      </c>
      <c r="B523">
        <v>4</v>
      </c>
      <c r="C523">
        <v>771500</v>
      </c>
      <c r="D523" s="1">
        <v>45415.5</v>
      </c>
      <c r="E523" s="1">
        <v>45416.454861111109</v>
      </c>
      <c r="F523">
        <v>829900</v>
      </c>
      <c r="G523" s="1">
        <v>45416.455555555556</v>
      </c>
      <c r="H523" s="1">
        <v>45416.578472222223</v>
      </c>
      <c r="I523">
        <f t="shared" si="1322"/>
        <v>3086000</v>
      </c>
      <c r="J523">
        <f t="shared" ref="J523:J525" si="1403" xml:space="preserve"> _xlfn.FLOOR.MATH(0.01 * F523)</f>
        <v>8299</v>
      </c>
      <c r="K523">
        <f t="shared" ref="K523:K525" si="1404" xml:space="preserve"> J523 * B523</f>
        <v>33196</v>
      </c>
      <c r="L523">
        <f t="shared" ref="L523:L525" si="1405">(F523 - J523 - C523) * B523</f>
        <v>200404</v>
      </c>
      <c r="M523" s="2">
        <f t="shared" ref="M523:M525" si="1406">L523/I523</f>
        <v>6.4939727802981212E-2</v>
      </c>
      <c r="N523" s="3">
        <f t="shared" ref="N523:N525" si="1407">IF(ISBLANK(H523), 0, L523 / (24 * (H523-D523)))</f>
        <v>7742.5885383048171</v>
      </c>
    </row>
    <row r="524" spans="1:14" x14ac:dyDescent="0.25">
      <c r="A524" t="s">
        <v>128</v>
      </c>
      <c r="B524">
        <v>6</v>
      </c>
      <c r="C524">
        <v>77251</v>
      </c>
      <c r="D524" s="1">
        <v>45415.501388888886</v>
      </c>
      <c r="E524" s="1">
        <v>45415.834722222222</v>
      </c>
      <c r="F524">
        <v>104200</v>
      </c>
      <c r="G524" s="1">
        <v>45415.835416666669</v>
      </c>
      <c r="H524" s="1">
        <v>45416.454861111109</v>
      </c>
      <c r="I524">
        <f t="shared" si="1322"/>
        <v>463506</v>
      </c>
      <c r="J524">
        <f t="shared" si="1403"/>
        <v>1042</v>
      </c>
      <c r="K524">
        <f t="shared" si="1404"/>
        <v>6252</v>
      </c>
      <c r="L524">
        <f t="shared" si="1405"/>
        <v>155442</v>
      </c>
      <c r="M524" s="2">
        <f t="shared" si="1406"/>
        <v>0.3353613545455722</v>
      </c>
      <c r="N524" s="3">
        <f t="shared" si="1407"/>
        <v>6792.8040786518059</v>
      </c>
    </row>
    <row r="525" spans="1:14" x14ac:dyDescent="0.25">
      <c r="A525" t="s">
        <v>77</v>
      </c>
      <c r="B525">
        <v>5</v>
      </c>
      <c r="C525">
        <v>484500</v>
      </c>
      <c r="D525" s="1">
        <v>45415.501388888886</v>
      </c>
      <c r="E525" s="1">
        <v>45415.834722222222</v>
      </c>
      <c r="F525">
        <v>518100</v>
      </c>
      <c r="G525" s="1">
        <v>45415.835416666669</v>
      </c>
      <c r="H525" s="1">
        <v>45416.454861111109</v>
      </c>
      <c r="I525">
        <f t="shared" si="1322"/>
        <v>2422500</v>
      </c>
      <c r="J525">
        <f t="shared" si="1403"/>
        <v>5181</v>
      </c>
      <c r="K525">
        <f t="shared" si="1404"/>
        <v>25905</v>
      </c>
      <c r="L525">
        <f t="shared" si="1405"/>
        <v>142095</v>
      </c>
      <c r="M525" s="2">
        <f t="shared" si="1406"/>
        <v>5.8656346749226006E-2</v>
      </c>
      <c r="N525" s="3">
        <f t="shared" si="1407"/>
        <v>6209.5411507573781</v>
      </c>
    </row>
    <row r="526" spans="1:14" x14ac:dyDescent="0.25">
      <c r="A526" t="s">
        <v>110</v>
      </c>
      <c r="B526">
        <v>4</v>
      </c>
      <c r="C526">
        <v>422100</v>
      </c>
      <c r="D526" s="1">
        <v>45415.836111111108</v>
      </c>
      <c r="E526" s="1">
        <v>45416.454861111109</v>
      </c>
      <c r="F526">
        <v>519900</v>
      </c>
      <c r="G526" s="1">
        <v>45416.455555555556</v>
      </c>
      <c r="H526" s="1">
        <v>45416.578472222223</v>
      </c>
      <c r="I526">
        <f t="shared" si="1322"/>
        <v>1688400</v>
      </c>
      <c r="J526">
        <f t="shared" ref="J526:J529" si="1408" xml:space="preserve"> _xlfn.FLOOR.MATH(0.01 * F526)</f>
        <v>5199</v>
      </c>
      <c r="K526">
        <f t="shared" ref="K526:K529" si="1409" xml:space="preserve"> J526 * B526</f>
        <v>20796</v>
      </c>
      <c r="L526">
        <f t="shared" ref="L526:L529" si="1410">(F526 - J526 - C526) * B526</f>
        <v>370404</v>
      </c>
      <c r="M526" s="2">
        <f t="shared" ref="M526:M529" si="1411">L526/I526</f>
        <v>0.21938166311300639</v>
      </c>
      <c r="N526" s="3">
        <f t="shared" ref="N526:N529" si="1412">IF(ISBLANK(H526), 0, L526 / (24 * (H526-D526)))</f>
        <v>20789.747427384609</v>
      </c>
    </row>
    <row r="527" spans="1:14" x14ac:dyDescent="0.25">
      <c r="A527" t="s">
        <v>51</v>
      </c>
      <c r="B527">
        <v>5</v>
      </c>
      <c r="C527">
        <v>516250</v>
      </c>
      <c r="D527" s="1">
        <v>45415.836111111108</v>
      </c>
      <c r="E527" s="1">
        <v>45416.454861111109</v>
      </c>
      <c r="F527">
        <v>529100</v>
      </c>
      <c r="G527" s="1">
        <v>45416.455555555556</v>
      </c>
      <c r="H527" s="1">
        <v>45416.578472222223</v>
      </c>
      <c r="I527">
        <f t="shared" si="1322"/>
        <v>2581250</v>
      </c>
      <c r="J527">
        <f t="shared" si="1408"/>
        <v>5291</v>
      </c>
      <c r="K527">
        <f t="shared" si="1409"/>
        <v>26455</v>
      </c>
      <c r="L527">
        <f t="shared" si="1410"/>
        <v>37795</v>
      </c>
      <c r="M527" s="2">
        <f t="shared" si="1411"/>
        <v>1.4642130750605328E-2</v>
      </c>
      <c r="N527" s="3">
        <f t="shared" si="1412"/>
        <v>2121.3283442349471</v>
      </c>
    </row>
    <row r="528" spans="1:14" x14ac:dyDescent="0.25">
      <c r="A528" t="s">
        <v>40</v>
      </c>
      <c r="B528">
        <v>5</v>
      </c>
      <c r="C528">
        <v>526100</v>
      </c>
      <c r="D528" s="1">
        <v>45415.836805555555</v>
      </c>
      <c r="E528" s="1">
        <v>45416.454861111109</v>
      </c>
      <c r="F528">
        <v>582800</v>
      </c>
      <c r="G528" s="1">
        <v>45416.456250000003</v>
      </c>
      <c r="H528" s="1">
        <v>45416.741666666669</v>
      </c>
      <c r="I528">
        <f t="shared" si="1322"/>
        <v>2630500</v>
      </c>
      <c r="J528">
        <f t="shared" si="1408"/>
        <v>5828</v>
      </c>
      <c r="K528">
        <f t="shared" si="1409"/>
        <v>29140</v>
      </c>
      <c r="L528">
        <f t="shared" si="1410"/>
        <v>254360</v>
      </c>
      <c r="M528" s="2">
        <f t="shared" si="1411"/>
        <v>9.6696445542672496E-2</v>
      </c>
      <c r="N528" s="3">
        <f t="shared" si="1412"/>
        <v>11712.663085152448</v>
      </c>
    </row>
    <row r="529" spans="1:14" x14ac:dyDescent="0.25">
      <c r="A529" t="s">
        <v>80</v>
      </c>
      <c r="B529">
        <v>8</v>
      </c>
      <c r="C529">
        <v>86100</v>
      </c>
      <c r="D529" s="1">
        <v>45415.838888888888</v>
      </c>
      <c r="E529" s="1">
        <v>45416.454861111109</v>
      </c>
      <c r="F529">
        <v>103900</v>
      </c>
      <c r="G529" s="1">
        <v>45416.456250000003</v>
      </c>
      <c r="H529" s="1">
        <v>45416.578472222223</v>
      </c>
      <c r="I529">
        <f t="shared" si="1322"/>
        <v>688800</v>
      </c>
      <c r="J529">
        <f t="shared" si="1408"/>
        <v>1039</v>
      </c>
      <c r="K529">
        <f t="shared" si="1409"/>
        <v>8312</v>
      </c>
      <c r="L529">
        <f t="shared" si="1410"/>
        <v>134088</v>
      </c>
      <c r="M529" s="2">
        <f t="shared" si="1411"/>
        <v>0.19466898954703832</v>
      </c>
      <c r="N529" s="3">
        <f t="shared" si="1412"/>
        <v>7554.2535211019876</v>
      </c>
    </row>
    <row r="530" spans="1:14" x14ac:dyDescent="0.25">
      <c r="A530" t="s">
        <v>19</v>
      </c>
      <c r="B530">
        <v>4</v>
      </c>
      <c r="C530">
        <v>204300</v>
      </c>
      <c r="D530" s="1">
        <v>45416.456944444442</v>
      </c>
      <c r="E530" s="1">
        <v>45416.578472222223</v>
      </c>
      <c r="F530">
        <v>253900</v>
      </c>
      <c r="G530" s="1">
        <v>45416.57916666667</v>
      </c>
      <c r="H530" s="1">
        <v>45416.741666666669</v>
      </c>
      <c r="I530">
        <f t="shared" si="1322"/>
        <v>817200</v>
      </c>
      <c r="J530">
        <f t="shared" ref="J530:J531" si="1413" xml:space="preserve"> _xlfn.FLOOR.MATH(0.01 * F530)</f>
        <v>2539</v>
      </c>
      <c r="K530">
        <f t="shared" ref="K530:K531" si="1414" xml:space="preserve"> J530 * B530</f>
        <v>10156</v>
      </c>
      <c r="L530">
        <f t="shared" ref="L530:L531" si="1415">(F530 - J530 - C530) * B530</f>
        <v>188244</v>
      </c>
      <c r="M530" s="2">
        <f t="shared" ref="M530:M531" si="1416">L530/I530</f>
        <v>0.23035242290748897</v>
      </c>
      <c r="N530" s="3">
        <f t="shared" ref="N530:N531" si="1417">IF(ISBLANK(H530), 0, L530 / (24 * (H530-D530)))</f>
        <v>27547.902438633293</v>
      </c>
    </row>
    <row r="531" spans="1:14" x14ac:dyDescent="0.25">
      <c r="A531" t="s">
        <v>128</v>
      </c>
      <c r="B531">
        <v>6</v>
      </c>
      <c r="C531">
        <v>70100</v>
      </c>
      <c r="D531" s="1">
        <v>45416.456944444442</v>
      </c>
      <c r="E531" s="1">
        <v>45416.578472222223</v>
      </c>
      <c r="F531">
        <v>102800</v>
      </c>
      <c r="G531" s="1">
        <v>45416.57916666667</v>
      </c>
      <c r="H531" s="1">
        <v>45416.741666666669</v>
      </c>
      <c r="I531">
        <f t="shared" si="1322"/>
        <v>420600</v>
      </c>
      <c r="J531">
        <f t="shared" si="1413"/>
        <v>1028</v>
      </c>
      <c r="K531">
        <f t="shared" si="1414"/>
        <v>6168</v>
      </c>
      <c r="L531">
        <f t="shared" si="1415"/>
        <v>190032</v>
      </c>
      <c r="M531" s="2">
        <f t="shared" si="1416"/>
        <v>0.45181169757489303</v>
      </c>
      <c r="N531" s="3">
        <f t="shared" si="1417"/>
        <v>27809.560975214943</v>
      </c>
    </row>
    <row r="532" spans="1:14" x14ac:dyDescent="0.25">
      <c r="A532" t="s">
        <v>52</v>
      </c>
      <c r="B532">
        <v>6</v>
      </c>
      <c r="C532">
        <v>720100</v>
      </c>
      <c r="D532" s="1">
        <v>45416.579861111109</v>
      </c>
      <c r="E532" s="1">
        <v>45416.741666666669</v>
      </c>
      <c r="F532">
        <v>749900</v>
      </c>
      <c r="G532" s="1">
        <v>45416.741666666669</v>
      </c>
      <c r="H532" s="1">
        <v>45417.392361111109</v>
      </c>
      <c r="I532">
        <f t="shared" si="1322"/>
        <v>4320600</v>
      </c>
      <c r="J532">
        <f t="shared" ref="J532:J535" si="1418" xml:space="preserve"> _xlfn.FLOOR.MATH(0.01 * F532)</f>
        <v>7499</v>
      </c>
      <c r="K532">
        <f t="shared" ref="K532:K535" si="1419" xml:space="preserve"> J532 * B532</f>
        <v>44994</v>
      </c>
      <c r="L532">
        <f t="shared" ref="L532:L535" si="1420">(F532 - J532 - C532) * B532</f>
        <v>133806</v>
      </c>
      <c r="M532" s="2">
        <f t="shared" ref="M532:M535" si="1421">L532/I532</f>
        <v>3.0969309818080822E-2</v>
      </c>
      <c r="N532" s="3">
        <f t="shared" ref="N532:N535" si="1422">IF(ISBLANK(H532), 0, L532 / (24 * (H532-D532)))</f>
        <v>6861.8461538461543</v>
      </c>
    </row>
    <row r="533" spans="1:14" x14ac:dyDescent="0.25">
      <c r="A533" t="s">
        <v>70</v>
      </c>
      <c r="B533">
        <v>4</v>
      </c>
      <c r="C533">
        <v>650100</v>
      </c>
      <c r="D533" s="1">
        <v>45416.580555555556</v>
      </c>
      <c r="E533" s="1">
        <v>45416.741666666669</v>
      </c>
      <c r="F533">
        <v>695900</v>
      </c>
      <c r="G533" s="1">
        <v>45416.742361111108</v>
      </c>
      <c r="H533" s="1">
        <v>45416.772222222222</v>
      </c>
      <c r="I533">
        <f t="shared" si="1322"/>
        <v>2600400</v>
      </c>
      <c r="J533">
        <f t="shared" si="1418"/>
        <v>6959</v>
      </c>
      <c r="K533">
        <f t="shared" si="1419"/>
        <v>27836</v>
      </c>
      <c r="L533">
        <f t="shared" si="1420"/>
        <v>155364</v>
      </c>
      <c r="M533" s="2">
        <f t="shared" si="1421"/>
        <v>5.9746192893401016E-2</v>
      </c>
      <c r="N533" s="3">
        <f t="shared" si="1422"/>
        <v>33774.782608866604</v>
      </c>
    </row>
    <row r="534" spans="1:14" x14ac:dyDescent="0.25">
      <c r="A534" t="s">
        <v>110</v>
      </c>
      <c r="B534">
        <v>4</v>
      </c>
      <c r="C534">
        <v>483100</v>
      </c>
      <c r="D534" s="1">
        <v>45416.580555555556</v>
      </c>
      <c r="E534" s="1">
        <v>45416.741666666669</v>
      </c>
      <c r="F534">
        <v>501900</v>
      </c>
      <c r="G534" s="1">
        <v>45416.742361111108</v>
      </c>
      <c r="H534" s="1">
        <v>45416.772222222222</v>
      </c>
      <c r="I534">
        <f t="shared" si="1322"/>
        <v>1932400</v>
      </c>
      <c r="J534">
        <f t="shared" si="1418"/>
        <v>5019</v>
      </c>
      <c r="K534">
        <f t="shared" si="1419"/>
        <v>20076</v>
      </c>
      <c r="L534">
        <f t="shared" si="1420"/>
        <v>55124</v>
      </c>
      <c r="M534" s="2">
        <f t="shared" si="1421"/>
        <v>2.8526185054854068E-2</v>
      </c>
      <c r="N534" s="3">
        <f t="shared" si="1422"/>
        <v>11983.47826093022</v>
      </c>
    </row>
    <row r="535" spans="1:14" x14ac:dyDescent="0.25">
      <c r="A535" t="s">
        <v>73</v>
      </c>
      <c r="B535">
        <v>5</v>
      </c>
      <c r="C535">
        <v>788250</v>
      </c>
      <c r="D535" s="1">
        <v>45416.581250000003</v>
      </c>
      <c r="E535" s="1">
        <v>45416.741666666669</v>
      </c>
      <c r="F535">
        <v>824900</v>
      </c>
      <c r="G535" s="1">
        <v>45416.742361111108</v>
      </c>
      <c r="H535" s="1">
        <v>45416.793055555558</v>
      </c>
      <c r="I535">
        <f t="shared" si="1322"/>
        <v>3941250</v>
      </c>
      <c r="J535">
        <f t="shared" si="1418"/>
        <v>8249</v>
      </c>
      <c r="K535">
        <f t="shared" si="1419"/>
        <v>41245</v>
      </c>
      <c r="L535">
        <f t="shared" si="1420"/>
        <v>142005</v>
      </c>
      <c r="M535" s="2">
        <f t="shared" si="1421"/>
        <v>3.6030447193149379E-2</v>
      </c>
      <c r="N535" s="3">
        <f t="shared" si="1422"/>
        <v>27935.409836172199</v>
      </c>
    </row>
    <row r="536" spans="1:14" x14ac:dyDescent="0.25">
      <c r="A536" t="s">
        <v>22</v>
      </c>
      <c r="B536">
        <v>6</v>
      </c>
      <c r="C536">
        <v>355100</v>
      </c>
      <c r="D536" s="1">
        <v>45416.743055555555</v>
      </c>
      <c r="E536" s="1">
        <v>45416.772222222222</v>
      </c>
      <c r="F536">
        <v>384900</v>
      </c>
      <c r="G536" s="1">
        <v>45416.772916666669</v>
      </c>
      <c r="H536" s="1">
        <v>45416.793055555558</v>
      </c>
      <c r="I536">
        <f t="shared" si="1322"/>
        <v>2130600</v>
      </c>
      <c r="J536">
        <f t="shared" ref="J536:J538" si="1423" xml:space="preserve"> _xlfn.FLOOR.MATH(0.01 * F536)</f>
        <v>3849</v>
      </c>
      <c r="K536">
        <f t="shared" ref="K536:K538" si="1424" xml:space="preserve"> J536 * B536</f>
        <v>23094</v>
      </c>
      <c r="L536">
        <f t="shared" ref="L536:L538" si="1425">(F536 - J536 - C536) * B536</f>
        <v>155706</v>
      </c>
      <c r="M536" s="2">
        <f t="shared" ref="M536:M538" si="1426">L536/I536</f>
        <v>7.3080822303576459E-2</v>
      </c>
      <c r="N536" s="3">
        <f t="shared" ref="N536:N538" si="1427">IF(ISBLANK(H536), 0, L536 / (24 * (H536-D536)))</f>
        <v>129754.99999244726</v>
      </c>
    </row>
    <row r="537" spans="1:14" x14ac:dyDescent="0.25">
      <c r="A537" t="s">
        <v>104</v>
      </c>
      <c r="B537">
        <v>4</v>
      </c>
      <c r="C537">
        <v>1072300</v>
      </c>
      <c r="D537" s="1">
        <v>45416.743750000001</v>
      </c>
      <c r="E537" s="1">
        <v>45417.392361111109</v>
      </c>
      <c r="F537">
        <v>1114900</v>
      </c>
      <c r="G537" s="1">
        <v>45417.393750000003</v>
      </c>
      <c r="H537" s="1">
        <v>45417.548611111109</v>
      </c>
      <c r="I537">
        <f t="shared" si="1322"/>
        <v>4289200</v>
      </c>
      <c r="J537">
        <f t="shared" si="1423"/>
        <v>11149</v>
      </c>
      <c r="K537">
        <f t="shared" si="1424"/>
        <v>44596</v>
      </c>
      <c r="L537">
        <f t="shared" si="1425"/>
        <v>125804</v>
      </c>
      <c r="M537" s="2">
        <f t="shared" si="1426"/>
        <v>2.9330411265504057E-2</v>
      </c>
      <c r="N537" s="3">
        <f t="shared" si="1427"/>
        <v>6512.7178602491895</v>
      </c>
    </row>
    <row r="538" spans="1:14" x14ac:dyDescent="0.25">
      <c r="A538" t="s">
        <v>80</v>
      </c>
      <c r="B538">
        <v>8</v>
      </c>
      <c r="C538">
        <v>86100</v>
      </c>
      <c r="D538" s="1">
        <v>45416.743750000001</v>
      </c>
      <c r="E538" s="1">
        <v>45416.772222222222</v>
      </c>
      <c r="F538">
        <v>104900</v>
      </c>
      <c r="G538" s="1">
        <v>45416.772222222222</v>
      </c>
      <c r="H538" s="1">
        <v>45416.793749999997</v>
      </c>
      <c r="I538">
        <f t="shared" si="1322"/>
        <v>688800</v>
      </c>
      <c r="J538">
        <f t="shared" si="1423"/>
        <v>1049</v>
      </c>
      <c r="K538">
        <f t="shared" si="1424"/>
        <v>8392</v>
      </c>
      <c r="L538">
        <f t="shared" si="1425"/>
        <v>142008</v>
      </c>
      <c r="M538" s="2">
        <f t="shared" si="1426"/>
        <v>0.20616724738675959</v>
      </c>
      <c r="N538" s="3">
        <f t="shared" si="1427"/>
        <v>118340.00001033244</v>
      </c>
    </row>
    <row r="539" spans="1:14" x14ac:dyDescent="0.25">
      <c r="A539" t="s">
        <v>40</v>
      </c>
      <c r="B539">
        <v>5</v>
      </c>
      <c r="C539">
        <v>560100</v>
      </c>
      <c r="D539" s="1">
        <v>45416.772916666669</v>
      </c>
      <c r="E539" s="1">
        <v>45416.793055555558</v>
      </c>
      <c r="F539">
        <v>594900</v>
      </c>
      <c r="G539" s="1">
        <v>45416.793055555558</v>
      </c>
      <c r="H539" s="1">
        <v>45417.548611111109</v>
      </c>
      <c r="I539">
        <f t="shared" si="1322"/>
        <v>2800500</v>
      </c>
      <c r="J539">
        <f t="shared" ref="J539:J540" si="1428" xml:space="preserve"> _xlfn.FLOOR.MATH(0.01 * F539)</f>
        <v>5949</v>
      </c>
      <c r="K539">
        <f t="shared" ref="K539:K540" si="1429" xml:space="preserve"> J539 * B539</f>
        <v>29745</v>
      </c>
      <c r="L539">
        <f t="shared" ref="L539:L540" si="1430">(F539 - J539 - C539) * B539</f>
        <v>144255</v>
      </c>
      <c r="M539" s="2">
        <f t="shared" ref="M539:M540" si="1431">L539/I539</f>
        <v>5.1510444563470807E-2</v>
      </c>
      <c r="N539" s="3">
        <f t="shared" ref="N539:N540" si="1432">IF(ISBLANK(H539), 0, L539 / (24 * (H539-D539)))</f>
        <v>7748.701880071344</v>
      </c>
    </row>
    <row r="540" spans="1:14" x14ac:dyDescent="0.25">
      <c r="A540" t="s">
        <v>65</v>
      </c>
      <c r="B540">
        <v>6</v>
      </c>
      <c r="C540">
        <v>88150</v>
      </c>
      <c r="D540" s="1">
        <v>45416.773611111108</v>
      </c>
      <c r="E540" s="1">
        <v>45417.392361111109</v>
      </c>
      <c r="F540">
        <v>101900</v>
      </c>
      <c r="G540" s="1">
        <v>45417.393055555556</v>
      </c>
      <c r="H540" s="1">
        <v>45417.548611111109</v>
      </c>
      <c r="I540">
        <f t="shared" si="1322"/>
        <v>528900</v>
      </c>
      <c r="J540">
        <f t="shared" si="1428"/>
        <v>1019</v>
      </c>
      <c r="K540">
        <f t="shared" si="1429"/>
        <v>6114</v>
      </c>
      <c r="L540">
        <f t="shared" si="1430"/>
        <v>76386</v>
      </c>
      <c r="M540" s="2">
        <f t="shared" si="1431"/>
        <v>0.14442427680090755</v>
      </c>
      <c r="N540" s="3">
        <f t="shared" si="1432"/>
        <v>4106.7741935406757</v>
      </c>
    </row>
    <row r="541" spans="1:14" x14ac:dyDescent="0.25">
      <c r="A541" t="s">
        <v>128</v>
      </c>
      <c r="B541">
        <v>6</v>
      </c>
      <c r="C541">
        <v>76100</v>
      </c>
      <c r="D541" s="1">
        <v>45416.793749999997</v>
      </c>
      <c r="E541" s="1">
        <v>45417.392361111109</v>
      </c>
      <c r="F541">
        <v>94900</v>
      </c>
      <c r="G541" s="1">
        <v>45417.393750000003</v>
      </c>
      <c r="H541" s="1">
        <v>45417.548611111109</v>
      </c>
      <c r="I541">
        <f t="shared" si="1322"/>
        <v>456600</v>
      </c>
      <c r="J541">
        <f t="shared" ref="J541:J543" si="1433" xml:space="preserve"> _xlfn.FLOOR.MATH(0.01 * F541)</f>
        <v>949</v>
      </c>
      <c r="K541">
        <f t="shared" ref="K541:K543" si="1434" xml:space="preserve"> J541 * B541</f>
        <v>5694</v>
      </c>
      <c r="L541">
        <f t="shared" ref="L541:L543" si="1435">(F541 - J541 - C541) * B541</f>
        <v>107106</v>
      </c>
      <c r="M541" s="2">
        <f t="shared" ref="M541:M543" si="1436">L541/I541</f>
        <v>0.23457293035479632</v>
      </c>
      <c r="N541" s="3">
        <f t="shared" ref="N541:N543" si="1437">IF(ISBLANK(H541), 0, L541 / (24 * (H541-D541)))</f>
        <v>5912.0147194010933</v>
      </c>
    </row>
    <row r="542" spans="1:14" x14ac:dyDescent="0.25">
      <c r="A542" t="s">
        <v>70</v>
      </c>
      <c r="B542">
        <v>4</v>
      </c>
      <c r="C542">
        <v>660100</v>
      </c>
      <c r="D542" s="1">
        <v>45416.794444444444</v>
      </c>
      <c r="E542" s="1">
        <v>45417.548611111109</v>
      </c>
      <c r="F542">
        <v>682900</v>
      </c>
      <c r="G542" s="1">
        <v>45417.548611111109</v>
      </c>
      <c r="H542" s="1">
        <v>45417.753472222219</v>
      </c>
      <c r="I542">
        <f t="shared" si="1322"/>
        <v>2640400</v>
      </c>
      <c r="J542">
        <f t="shared" si="1433"/>
        <v>6829</v>
      </c>
      <c r="K542">
        <f t="shared" si="1434"/>
        <v>27316</v>
      </c>
      <c r="L542">
        <f t="shared" si="1435"/>
        <v>63884</v>
      </c>
      <c r="M542" s="2">
        <f t="shared" si="1436"/>
        <v>2.4194818966823208E-2</v>
      </c>
      <c r="N542" s="3">
        <f t="shared" si="1437"/>
        <v>2775.5539464231279</v>
      </c>
    </row>
    <row r="543" spans="1:14" x14ac:dyDescent="0.25">
      <c r="A543" t="s">
        <v>47</v>
      </c>
      <c r="B543">
        <v>6</v>
      </c>
      <c r="C543">
        <v>1006100</v>
      </c>
      <c r="D543" s="1">
        <v>45416.795138888891</v>
      </c>
      <c r="E543" s="1">
        <v>45417.392361111109</v>
      </c>
      <c r="F543">
        <v>1024900</v>
      </c>
      <c r="G543" s="1">
        <v>45417.393055555556</v>
      </c>
      <c r="H543" s="1">
        <v>45417.548611111109</v>
      </c>
      <c r="I543">
        <f t="shared" si="1322"/>
        <v>6036600</v>
      </c>
      <c r="J543">
        <f t="shared" si="1433"/>
        <v>10249</v>
      </c>
      <c r="K543">
        <f t="shared" si="1434"/>
        <v>61494</v>
      </c>
      <c r="L543">
        <f t="shared" si="1435"/>
        <v>51306</v>
      </c>
      <c r="M543" s="2">
        <f t="shared" si="1436"/>
        <v>8.4991551535632641E-3</v>
      </c>
      <c r="N543" s="3">
        <f t="shared" si="1437"/>
        <v>2837.1981566942045</v>
      </c>
    </row>
    <row r="544" spans="1:14" x14ac:dyDescent="0.25">
      <c r="A544" t="s">
        <v>34</v>
      </c>
      <c r="B544">
        <v>2</v>
      </c>
      <c r="C544">
        <v>405100</v>
      </c>
      <c r="D544" s="1">
        <v>45416.795138888891</v>
      </c>
      <c r="E544" s="1">
        <v>45418.288888888892</v>
      </c>
      <c r="F544">
        <v>524900</v>
      </c>
      <c r="G544" s="1">
        <v>45418.289583333331</v>
      </c>
      <c r="H544" s="1">
        <v>45418.788194444445</v>
      </c>
      <c r="I544">
        <f t="shared" si="1322"/>
        <v>810200</v>
      </c>
      <c r="J544">
        <f t="shared" ref="J544" si="1438" xml:space="preserve"> _xlfn.FLOOR.MATH(0.01 * F544)</f>
        <v>5249</v>
      </c>
      <c r="K544">
        <f t="shared" ref="K544" si="1439" xml:space="preserve"> J544 * B544</f>
        <v>10498</v>
      </c>
      <c r="L544">
        <f t="shared" ref="L544" si="1440">(F544 - J544 - C544) * B544</f>
        <v>229102</v>
      </c>
      <c r="M544" s="2">
        <f t="shared" ref="M544" si="1441">L544/I544</f>
        <v>0.28277215502345099</v>
      </c>
      <c r="N544" s="3">
        <f t="shared" ref="N544" si="1442">IF(ISBLANK(H544), 0, L544 / (24 * (H544-D544)))</f>
        <v>4789.5888501761592</v>
      </c>
    </row>
    <row r="545" spans="1:14" x14ac:dyDescent="0.25">
      <c r="A545" t="s">
        <v>52</v>
      </c>
      <c r="B545">
        <v>5</v>
      </c>
      <c r="C545">
        <v>720100</v>
      </c>
      <c r="D545" s="1">
        <v>45417.393750000003</v>
      </c>
      <c r="E545" s="1">
        <v>45417.548611111109</v>
      </c>
      <c r="F545">
        <v>741200</v>
      </c>
      <c r="G545" s="1">
        <v>45417.549305555556</v>
      </c>
      <c r="H545" s="1">
        <v>45417.753472222219</v>
      </c>
      <c r="I545">
        <f t="shared" si="1322"/>
        <v>3600500</v>
      </c>
      <c r="J545">
        <f t="shared" ref="J545" si="1443" xml:space="preserve"> _xlfn.FLOOR.MATH(0.01 * F545)</f>
        <v>7412</v>
      </c>
      <c r="K545">
        <f t="shared" ref="K545" si="1444" xml:space="preserve"> J545 * B545</f>
        <v>37060</v>
      </c>
      <c r="L545">
        <f t="shared" ref="L545" si="1445">(F545 - J545 - C545) * B545</f>
        <v>68440</v>
      </c>
      <c r="M545" s="2">
        <f t="shared" ref="M545" si="1446">L545/I545</f>
        <v>1.9008471045688098E-2</v>
      </c>
      <c r="N545" s="3">
        <f t="shared" ref="N545" si="1447">IF(ISBLANK(H545), 0, L545 / (24 * (H545-D545)))</f>
        <v>7927.4131275485297</v>
      </c>
    </row>
    <row r="546" spans="1:14" x14ac:dyDescent="0.25">
      <c r="A546" t="s">
        <v>73</v>
      </c>
      <c r="B546">
        <v>4</v>
      </c>
      <c r="C546">
        <v>791100</v>
      </c>
      <c r="D546" s="1">
        <v>45417.549305555556</v>
      </c>
      <c r="E546" s="1">
        <v>45417.753472222219</v>
      </c>
      <c r="F546">
        <v>824900</v>
      </c>
      <c r="G546" s="1">
        <v>45417.753472222219</v>
      </c>
      <c r="H546" s="1">
        <v>45417.792361111111</v>
      </c>
      <c r="I546">
        <f t="shared" si="1322"/>
        <v>3164400</v>
      </c>
      <c r="J546">
        <f t="shared" ref="J546:J548" si="1448" xml:space="preserve"> _xlfn.FLOOR.MATH(0.01 * F546)</f>
        <v>8249</v>
      </c>
      <c r="K546">
        <f t="shared" ref="K546:K548" si="1449" xml:space="preserve"> J546 * B546</f>
        <v>32996</v>
      </c>
      <c r="L546">
        <f t="shared" ref="L546:L548" si="1450">(F546 - J546 - C546) * B546</f>
        <v>102204</v>
      </c>
      <c r="M546" s="2">
        <f t="shared" ref="M546:M548" si="1451">L546/I546</f>
        <v>3.229806598407281E-2</v>
      </c>
      <c r="N546" s="3">
        <f t="shared" ref="N546:N548" si="1452">IF(ISBLANK(H546), 0, L546 / (24 * (H546-D546)))</f>
        <v>17520.685714343992</v>
      </c>
    </row>
    <row r="547" spans="1:14" x14ac:dyDescent="0.25">
      <c r="A547" t="s">
        <v>110</v>
      </c>
      <c r="B547">
        <v>5</v>
      </c>
      <c r="C547">
        <v>477100</v>
      </c>
      <c r="D547" s="1">
        <v>45417.55</v>
      </c>
      <c r="E547" s="1">
        <v>45417.753472222219</v>
      </c>
      <c r="F547">
        <v>514900</v>
      </c>
      <c r="G547" s="1">
        <v>45417.754166666666</v>
      </c>
      <c r="H547" s="1">
        <v>45417.834722222222</v>
      </c>
      <c r="I547">
        <f t="shared" si="1322"/>
        <v>2385500</v>
      </c>
      <c r="J547">
        <f t="shared" si="1448"/>
        <v>5149</v>
      </c>
      <c r="K547">
        <f t="shared" si="1449"/>
        <v>25745</v>
      </c>
      <c r="L547">
        <f t="shared" si="1450"/>
        <v>163255</v>
      </c>
      <c r="M547" s="2">
        <f t="shared" si="1451"/>
        <v>6.843638650178159E-2</v>
      </c>
      <c r="N547" s="3">
        <f t="shared" si="1452"/>
        <v>23890.975610027443</v>
      </c>
    </row>
    <row r="548" spans="1:14" x14ac:dyDescent="0.25">
      <c r="A548" t="s">
        <v>25</v>
      </c>
      <c r="B548">
        <v>5</v>
      </c>
      <c r="C548">
        <v>570150</v>
      </c>
      <c r="D548" s="1">
        <v>45417.550694444442</v>
      </c>
      <c r="E548" s="1">
        <v>45417.834722222222</v>
      </c>
      <c r="F548">
        <v>614900</v>
      </c>
      <c r="G548" s="1">
        <v>45417.834722222222</v>
      </c>
      <c r="H548" s="1">
        <v>45418.288888888892</v>
      </c>
      <c r="I548">
        <f t="shared" si="1322"/>
        <v>2850750</v>
      </c>
      <c r="J548">
        <f t="shared" si="1448"/>
        <v>6149</v>
      </c>
      <c r="K548">
        <f t="shared" si="1449"/>
        <v>30745</v>
      </c>
      <c r="L548">
        <f t="shared" si="1450"/>
        <v>193005</v>
      </c>
      <c r="M548" s="2">
        <f t="shared" si="1451"/>
        <v>6.7703235990528812E-2</v>
      </c>
      <c r="N548" s="3">
        <f t="shared" si="1452"/>
        <v>10893.979303780652</v>
      </c>
    </row>
    <row r="549" spans="1:14" x14ac:dyDescent="0.25">
      <c r="A549" t="s">
        <v>49</v>
      </c>
      <c r="B549">
        <v>5</v>
      </c>
      <c r="C549">
        <v>610100</v>
      </c>
      <c r="D549" s="1">
        <v>45417.550694444442</v>
      </c>
      <c r="E549" s="1">
        <v>45417.753472222219</v>
      </c>
      <c r="F549">
        <v>699900</v>
      </c>
      <c r="G549" s="1">
        <v>45417.754166666666</v>
      </c>
      <c r="H549" s="1">
        <v>45418.288888888892</v>
      </c>
      <c r="I549">
        <f t="shared" si="1322"/>
        <v>3050500</v>
      </c>
      <c r="J549">
        <f t="shared" ref="J549" si="1453" xml:space="preserve"> _xlfn.FLOOR.MATH(0.01 * F549)</f>
        <v>6999</v>
      </c>
      <c r="K549">
        <f t="shared" ref="K549" si="1454" xml:space="preserve"> J549 * B549</f>
        <v>34995</v>
      </c>
      <c r="L549">
        <f t="shared" ref="L549" si="1455">(F549 - J549 - C549) * B549</f>
        <v>414005</v>
      </c>
      <c r="M549" s="2">
        <f t="shared" ref="M549" si="1456">L549/I549</f>
        <v>0.13571709555810524</v>
      </c>
      <c r="N549" s="3">
        <f t="shared" ref="N549" si="1457">IF(ISBLANK(H549), 0, L549 / (24 * (H549-D549)))</f>
        <v>23368.109124953804</v>
      </c>
    </row>
    <row r="550" spans="1:14" x14ac:dyDescent="0.25">
      <c r="A550" t="s">
        <v>22</v>
      </c>
      <c r="B550">
        <v>5</v>
      </c>
      <c r="C550">
        <v>352100</v>
      </c>
      <c r="D550" s="1">
        <v>45417.754861111112</v>
      </c>
      <c r="E550" s="1">
        <v>45417.792361111111</v>
      </c>
      <c r="F550">
        <v>389900</v>
      </c>
      <c r="G550" s="1">
        <v>45417.792361111111</v>
      </c>
      <c r="H550" s="1">
        <v>45418.288888888892</v>
      </c>
      <c r="I550">
        <f t="shared" si="1322"/>
        <v>1760500</v>
      </c>
      <c r="J550">
        <f t="shared" ref="J550:J551" si="1458" xml:space="preserve"> _xlfn.FLOOR.MATH(0.01 * F550)</f>
        <v>3899</v>
      </c>
      <c r="K550">
        <f t="shared" ref="K550:K551" si="1459" xml:space="preserve"> J550 * B550</f>
        <v>19495</v>
      </c>
      <c r="L550">
        <f t="shared" ref="L550:L551" si="1460">(F550 - J550 - C550) * B550</f>
        <v>169505</v>
      </c>
      <c r="M550" s="2">
        <f t="shared" ref="M550:M551" si="1461">L550/I550</f>
        <v>9.6282306163021872E-2</v>
      </c>
      <c r="N550" s="3">
        <f t="shared" ref="N550:N551" si="1462">IF(ISBLANK(H550), 0, L550 / (24 * (H550-D550)))</f>
        <v>13225.357607238138</v>
      </c>
    </row>
    <row r="551" spans="1:14" x14ac:dyDescent="0.25">
      <c r="A551" t="s">
        <v>80</v>
      </c>
      <c r="B551">
        <v>7</v>
      </c>
      <c r="C551">
        <v>85100</v>
      </c>
      <c r="D551" s="1">
        <v>45417.754861111112</v>
      </c>
      <c r="E551" s="1">
        <v>45418.290277777778</v>
      </c>
      <c r="F551">
        <v>103800</v>
      </c>
      <c r="G551" s="1">
        <v>45418.290972222225</v>
      </c>
      <c r="H551" s="1">
        <v>45418.399305555555</v>
      </c>
      <c r="I551">
        <f t="shared" si="1322"/>
        <v>595700</v>
      </c>
      <c r="J551">
        <f t="shared" si="1458"/>
        <v>1038</v>
      </c>
      <c r="K551">
        <f t="shared" si="1459"/>
        <v>7266</v>
      </c>
      <c r="L551">
        <f t="shared" si="1460"/>
        <v>123634</v>
      </c>
      <c r="M551" s="2">
        <f t="shared" si="1461"/>
        <v>0.20754406580493537</v>
      </c>
      <c r="N551" s="3">
        <f t="shared" si="1462"/>
        <v>7993.5775862329683</v>
      </c>
    </row>
    <row r="552" spans="1:14" x14ac:dyDescent="0.25">
      <c r="A552" t="s">
        <v>70</v>
      </c>
      <c r="B552">
        <v>4</v>
      </c>
      <c r="C552">
        <v>641150</v>
      </c>
      <c r="D552" s="1">
        <v>45417.793055555558</v>
      </c>
      <c r="E552" s="1">
        <v>45418.288888888892</v>
      </c>
      <c r="F552">
        <v>682800</v>
      </c>
      <c r="G552" s="1">
        <v>45418.289583333331</v>
      </c>
      <c r="H552" s="1">
        <v>45418.399305555555</v>
      </c>
      <c r="I552">
        <f t="shared" si="1322"/>
        <v>2564600</v>
      </c>
      <c r="J552">
        <f t="shared" ref="J552" si="1463" xml:space="preserve"> _xlfn.FLOOR.MATH(0.01 * F552)</f>
        <v>6828</v>
      </c>
      <c r="K552">
        <f t="shared" ref="K552" si="1464" xml:space="preserve"> J552 * B552</f>
        <v>27312</v>
      </c>
      <c r="L552">
        <f t="shared" ref="L552" si="1465">(F552 - J552 - C552) * B552</f>
        <v>139288</v>
      </c>
      <c r="M552" s="2">
        <f t="shared" ref="M552" si="1466">L552/I552</f>
        <v>5.4311783513998284E-2</v>
      </c>
      <c r="N552" s="3">
        <f t="shared" ref="N552" si="1467">IF(ISBLANK(H552), 0, L552 / (24 * (H552-D552)))</f>
        <v>9573.0584192899423</v>
      </c>
    </row>
    <row r="553" spans="1:14" x14ac:dyDescent="0.25">
      <c r="A553" t="s">
        <v>98</v>
      </c>
      <c r="B553">
        <v>4</v>
      </c>
      <c r="C553">
        <v>295100</v>
      </c>
      <c r="D553" s="1">
        <v>45417.834722222222</v>
      </c>
      <c r="E553" s="1">
        <v>45418.288888888892</v>
      </c>
      <c r="F553">
        <v>334900</v>
      </c>
      <c r="G553" s="1">
        <v>45418.288888888892</v>
      </c>
      <c r="H553" s="1">
        <v>45418.788194444445</v>
      </c>
      <c r="I553">
        <f t="shared" si="1322"/>
        <v>1180400</v>
      </c>
      <c r="J553">
        <f t="shared" ref="J553" si="1468" xml:space="preserve"> _xlfn.FLOOR.MATH(0.01 * F553)</f>
        <v>3349</v>
      </c>
      <c r="K553">
        <f t="shared" ref="K553" si="1469" xml:space="preserve"> J553 * B553</f>
        <v>13396</v>
      </c>
      <c r="L553">
        <f t="shared" ref="L553" si="1470">(F553 - J553 - C553) * B553</f>
        <v>145804</v>
      </c>
      <c r="M553" s="2">
        <f t="shared" ref="M553" si="1471">L553/I553</f>
        <v>0.12352084039308708</v>
      </c>
      <c r="N553" s="3">
        <f t="shared" ref="N553" si="1472">IF(ISBLANK(H553), 0, L553 / (24 * (H553-D553)))</f>
        <v>6371.6241806188018</v>
      </c>
    </row>
    <row r="554" spans="1:14" x14ac:dyDescent="0.25">
      <c r="A554" t="s">
        <v>141</v>
      </c>
      <c r="B554">
        <v>1</v>
      </c>
      <c r="C554">
        <v>93398398</v>
      </c>
      <c r="D554" s="1">
        <v>45417.836111111108</v>
      </c>
      <c r="E554" s="1">
        <v>45417.836111111108</v>
      </c>
      <c r="F554">
        <v>94490000</v>
      </c>
      <c r="G554" s="1">
        <v>45417.836111111108</v>
      </c>
      <c r="I554">
        <f t="shared" si="1322"/>
        <v>93398398</v>
      </c>
      <c r="J554">
        <f t="shared" ref="J554:J555" si="1473" xml:space="preserve"> _xlfn.FLOOR.MATH(0.01 * F554)</f>
        <v>944900</v>
      </c>
      <c r="K554">
        <f t="shared" ref="K554:K555" si="1474" xml:space="preserve"> J554 * B554</f>
        <v>944900</v>
      </c>
      <c r="L554">
        <f t="shared" ref="L554:L555" si="1475">(F554 - J554 - C554) * B554</f>
        <v>146702</v>
      </c>
      <c r="M554" s="2">
        <f t="shared" ref="M554:M555" si="1476">L554/I554</f>
        <v>1.5707121657482818E-3</v>
      </c>
      <c r="N554" s="3">
        <f t="shared" ref="N554:N555" si="1477">IF(ISBLANK(H554), 0, L554 / (24 * (H554-D554)))</f>
        <v>0</v>
      </c>
    </row>
    <row r="555" spans="1:14" x14ac:dyDescent="0.25">
      <c r="A555" t="s">
        <v>47</v>
      </c>
      <c r="B555">
        <v>4</v>
      </c>
      <c r="C555">
        <v>982100</v>
      </c>
      <c r="D555" s="1">
        <v>45417.836111111108</v>
      </c>
      <c r="E555" s="1">
        <v>45418.290277777778</v>
      </c>
      <c r="F555">
        <v>1034900</v>
      </c>
      <c r="G555" s="1">
        <v>45418.290277777778</v>
      </c>
      <c r="H555" s="1">
        <v>45418.399305555555</v>
      </c>
      <c r="I555">
        <f t="shared" si="1322"/>
        <v>3928400</v>
      </c>
      <c r="J555">
        <f t="shared" si="1473"/>
        <v>10349</v>
      </c>
      <c r="K555">
        <f t="shared" si="1474"/>
        <v>41396</v>
      </c>
      <c r="L555">
        <f t="shared" si="1475"/>
        <v>169804</v>
      </c>
      <c r="M555" s="2">
        <f t="shared" si="1476"/>
        <v>4.3224722533346908E-2</v>
      </c>
      <c r="N555" s="3">
        <f t="shared" si="1477"/>
        <v>12562.564734844698</v>
      </c>
    </row>
    <row r="556" spans="1:14" x14ac:dyDescent="0.25">
      <c r="A556" t="s">
        <v>80</v>
      </c>
      <c r="B556">
        <v>8</v>
      </c>
      <c r="C556">
        <v>86100</v>
      </c>
      <c r="D556" s="1">
        <v>45418.400000000001</v>
      </c>
      <c r="E556" s="1">
        <v>45418.788194444445</v>
      </c>
      <c r="F556">
        <v>103800</v>
      </c>
      <c r="G556" s="1">
        <v>45418.788194444445</v>
      </c>
      <c r="H556" s="1">
        <v>45418.835416666669</v>
      </c>
      <c r="I556">
        <f t="shared" si="1322"/>
        <v>688800</v>
      </c>
      <c r="J556">
        <f t="shared" ref="J556:J559" si="1478" xml:space="preserve"> _xlfn.FLOOR.MATH(0.01 * F556)</f>
        <v>1038</v>
      </c>
      <c r="K556">
        <f t="shared" ref="K556:K559" si="1479" xml:space="preserve"> J556 * B556</f>
        <v>8304</v>
      </c>
      <c r="L556">
        <f t="shared" ref="L556:L559" si="1480">(F556 - J556 - C556) * B556</f>
        <v>133296</v>
      </c>
      <c r="M556" s="2">
        <f t="shared" ref="M556:M559" si="1481">L556/I556</f>
        <v>0.19351916376306622</v>
      </c>
      <c r="N556" s="3">
        <f t="shared" ref="N556:N559" si="1482">IF(ISBLANK(H556), 0, L556 / (24 * (H556-D556)))</f>
        <v>12755.598086110193</v>
      </c>
    </row>
    <row r="557" spans="1:14" x14ac:dyDescent="0.25">
      <c r="A557" t="s">
        <v>142</v>
      </c>
      <c r="B557">
        <v>5</v>
      </c>
      <c r="C557">
        <v>12900</v>
      </c>
      <c r="D557" s="1">
        <v>45418.400694444441</v>
      </c>
      <c r="E557" s="1">
        <v>45418.788194444445</v>
      </c>
      <c r="F557">
        <v>19900</v>
      </c>
      <c r="G557" s="1">
        <v>45418.803472222222</v>
      </c>
      <c r="H557" s="1">
        <v>45418.836111111108</v>
      </c>
      <c r="I557">
        <f t="shared" si="1322"/>
        <v>64500</v>
      </c>
      <c r="J557">
        <f t="shared" si="1478"/>
        <v>199</v>
      </c>
      <c r="K557">
        <f t="shared" si="1479"/>
        <v>995</v>
      </c>
      <c r="L557">
        <f t="shared" si="1480"/>
        <v>34005</v>
      </c>
      <c r="M557" s="2">
        <f t="shared" si="1481"/>
        <v>0.52720930232558139</v>
      </c>
      <c r="N557" s="3">
        <f t="shared" si="1482"/>
        <v>3254.0669856423078</v>
      </c>
    </row>
    <row r="558" spans="1:14" x14ac:dyDescent="0.25">
      <c r="A558" t="s">
        <v>143</v>
      </c>
      <c r="B558">
        <v>4</v>
      </c>
      <c r="C558">
        <v>144100</v>
      </c>
      <c r="D558" s="1">
        <v>45418.404166666667</v>
      </c>
      <c r="E558" s="1">
        <v>45418.788194444445</v>
      </c>
      <c r="F558">
        <v>158900</v>
      </c>
      <c r="G558" s="1">
        <v>45418.803472222222</v>
      </c>
      <c r="H558" s="1">
        <v>45418.85833333333</v>
      </c>
      <c r="I558">
        <f t="shared" si="1322"/>
        <v>576400</v>
      </c>
      <c r="J558">
        <f t="shared" si="1478"/>
        <v>1589</v>
      </c>
      <c r="K558">
        <f t="shared" si="1479"/>
        <v>6356</v>
      </c>
      <c r="L558">
        <f t="shared" si="1480"/>
        <v>52844</v>
      </c>
      <c r="M558" s="2">
        <f t="shared" si="1481"/>
        <v>9.1679389312977103E-2</v>
      </c>
      <c r="N558" s="3">
        <f t="shared" si="1482"/>
        <v>4848.0733945368356</v>
      </c>
    </row>
    <row r="559" spans="1:14" x14ac:dyDescent="0.25">
      <c r="A559" t="s">
        <v>135</v>
      </c>
      <c r="B559">
        <v>5</v>
      </c>
      <c r="C559">
        <v>16100</v>
      </c>
      <c r="D559" s="1">
        <v>45418.404861111114</v>
      </c>
      <c r="E559" s="1">
        <v>45418.788194444445</v>
      </c>
      <c r="F559">
        <v>32800</v>
      </c>
      <c r="G559" s="1">
        <v>45418.803472222222</v>
      </c>
      <c r="H559" s="1">
        <v>45418.835416666669</v>
      </c>
      <c r="I559">
        <f t="shared" si="1322"/>
        <v>80500</v>
      </c>
      <c r="J559">
        <f t="shared" si="1478"/>
        <v>328</v>
      </c>
      <c r="K559">
        <f t="shared" si="1479"/>
        <v>1640</v>
      </c>
      <c r="L559">
        <f t="shared" si="1480"/>
        <v>81860</v>
      </c>
      <c r="M559" s="2">
        <f t="shared" si="1481"/>
        <v>1.0168944099378883</v>
      </c>
      <c r="N559" s="3">
        <f t="shared" si="1482"/>
        <v>7921.9354838858426</v>
      </c>
    </row>
    <row r="560" spans="1:14" x14ac:dyDescent="0.25">
      <c r="A560" t="s">
        <v>128</v>
      </c>
      <c r="B560">
        <v>8</v>
      </c>
      <c r="C560">
        <v>69100</v>
      </c>
      <c r="D560" s="1">
        <v>45418.804166666669</v>
      </c>
      <c r="E560" s="1">
        <v>45419.399305555555</v>
      </c>
      <c r="F560">
        <v>92800</v>
      </c>
      <c r="G560" s="1">
        <v>45419.4</v>
      </c>
      <c r="H560" s="1">
        <v>45419.804861111108</v>
      </c>
      <c r="I560">
        <f t="shared" si="1322"/>
        <v>552800</v>
      </c>
      <c r="J560">
        <f t="shared" ref="J560:J561" si="1483" xml:space="preserve"> _xlfn.FLOOR.MATH(0.01 * F560)</f>
        <v>928</v>
      </c>
      <c r="K560">
        <f t="shared" ref="K560:K561" si="1484" xml:space="preserve"> J560 * B560</f>
        <v>7424</v>
      </c>
      <c r="L560">
        <f t="shared" ref="L560:L561" si="1485">(F560 - J560 - C560) * B560</f>
        <v>182176</v>
      </c>
      <c r="M560" s="2">
        <f t="shared" ref="M560:M561" si="1486">L560/I560</f>
        <v>0.32955137481910274</v>
      </c>
      <c r="N560" s="3">
        <f t="shared" ref="N560:N561" si="1487">IF(ISBLANK(H560), 0, L560 / (24 * (H560-D560)))</f>
        <v>7585.3990284904576</v>
      </c>
    </row>
    <row r="561" spans="1:14" x14ac:dyDescent="0.25">
      <c r="A561" t="s">
        <v>40</v>
      </c>
      <c r="B561">
        <v>4</v>
      </c>
      <c r="C561">
        <v>572100</v>
      </c>
      <c r="D561" s="1">
        <v>45418.804861111108</v>
      </c>
      <c r="E561" s="1">
        <v>45419.399305555555</v>
      </c>
      <c r="F561">
        <v>608900</v>
      </c>
      <c r="G561" s="1">
        <v>45419.400694444441</v>
      </c>
      <c r="H561" s="1">
        <v>45419.804861111108</v>
      </c>
      <c r="I561">
        <f t="shared" si="1322"/>
        <v>2288400</v>
      </c>
      <c r="J561">
        <f t="shared" si="1483"/>
        <v>6089</v>
      </c>
      <c r="K561">
        <f t="shared" si="1484"/>
        <v>24356</v>
      </c>
      <c r="L561">
        <f t="shared" si="1485"/>
        <v>122844</v>
      </c>
      <c r="M561" s="2">
        <f t="shared" si="1486"/>
        <v>5.3681174619821713E-2</v>
      </c>
      <c r="N561" s="3">
        <f t="shared" si="1487"/>
        <v>5118.5</v>
      </c>
    </row>
    <row r="562" spans="1:14" x14ac:dyDescent="0.25">
      <c r="A562" t="s">
        <v>110</v>
      </c>
      <c r="B562">
        <v>4</v>
      </c>
      <c r="C562">
        <v>490100</v>
      </c>
      <c r="D562" s="1">
        <v>45418.836111111108</v>
      </c>
      <c r="E562" s="1">
        <v>45419.399305555555</v>
      </c>
      <c r="F562">
        <v>498900</v>
      </c>
      <c r="G562" s="1">
        <v>45419.4</v>
      </c>
      <c r="H562" s="1">
        <v>45419.804861111108</v>
      </c>
      <c r="I562">
        <f t="shared" si="1322"/>
        <v>1960400</v>
      </c>
      <c r="J562">
        <f t="shared" ref="J562:J564" si="1488" xml:space="preserve"> _xlfn.FLOOR.MATH(0.01 * F562)</f>
        <v>4989</v>
      </c>
      <c r="K562">
        <f t="shared" ref="K562:K564" si="1489" xml:space="preserve"> J562 * B562</f>
        <v>19956</v>
      </c>
      <c r="L562">
        <f t="shared" ref="L562:L564" si="1490">(F562 - J562 - C562) * B562</f>
        <v>15244</v>
      </c>
      <c r="M562" s="2">
        <f t="shared" ref="M562:M564" si="1491">L562/I562</f>
        <v>7.7759640889614361E-3</v>
      </c>
      <c r="N562" s="3">
        <f t="shared" ref="N562:N564" si="1492">IF(ISBLANK(H562), 0, L562 / (24 * (H562-D562)))</f>
        <v>655.6559139784946</v>
      </c>
    </row>
    <row r="563" spans="1:14" x14ac:dyDescent="0.25">
      <c r="A563" t="s">
        <v>69</v>
      </c>
      <c r="B563">
        <v>4</v>
      </c>
      <c r="C563">
        <v>145100</v>
      </c>
      <c r="D563" s="1">
        <v>45418.836805555555</v>
      </c>
      <c r="E563" s="1">
        <v>45419.399305555555</v>
      </c>
      <c r="F563">
        <v>159900</v>
      </c>
      <c r="G563" s="1">
        <v>45419.400694444441</v>
      </c>
      <c r="H563" s="1">
        <v>45419.804861111108</v>
      </c>
      <c r="I563">
        <f t="shared" si="1322"/>
        <v>580400</v>
      </c>
      <c r="J563">
        <f t="shared" si="1488"/>
        <v>1599</v>
      </c>
      <c r="K563">
        <f t="shared" si="1489"/>
        <v>6396</v>
      </c>
      <c r="L563">
        <f t="shared" si="1490"/>
        <v>52804</v>
      </c>
      <c r="M563" s="2">
        <f t="shared" si="1491"/>
        <v>9.0978635423845627E-2</v>
      </c>
      <c r="N563" s="3">
        <f t="shared" si="1492"/>
        <v>2272.769010048356</v>
      </c>
    </row>
    <row r="564" spans="1:14" x14ac:dyDescent="0.25">
      <c r="A564" t="s">
        <v>60</v>
      </c>
      <c r="B564">
        <v>4</v>
      </c>
      <c r="C564">
        <v>408100</v>
      </c>
      <c r="D564" s="1">
        <v>45418.837500000001</v>
      </c>
      <c r="E564" s="1">
        <v>45419.75</v>
      </c>
      <c r="F564">
        <v>444900</v>
      </c>
      <c r="G564" s="1">
        <v>45419.75</v>
      </c>
      <c r="H564" s="1">
        <v>45420.34375</v>
      </c>
      <c r="I564">
        <f t="shared" si="1322"/>
        <v>1632400</v>
      </c>
      <c r="J564">
        <f t="shared" si="1488"/>
        <v>4449</v>
      </c>
      <c r="K564">
        <f t="shared" si="1489"/>
        <v>17796</v>
      </c>
      <c r="L564">
        <f t="shared" si="1490"/>
        <v>129404</v>
      </c>
      <c r="M564" s="2">
        <f t="shared" si="1491"/>
        <v>7.9272237196765502E-2</v>
      </c>
      <c r="N564" s="3">
        <f t="shared" si="1492"/>
        <v>3579.6403872787005</v>
      </c>
    </row>
    <row r="565" spans="1:14" x14ac:dyDescent="0.25">
      <c r="A565" t="s">
        <v>38</v>
      </c>
      <c r="B565">
        <v>8</v>
      </c>
      <c r="C565">
        <v>130160</v>
      </c>
      <c r="D565" s="1">
        <v>45418.85833333333</v>
      </c>
      <c r="E565" s="1">
        <v>45419.399305555555</v>
      </c>
      <c r="F565">
        <v>139900</v>
      </c>
      <c r="G565" s="1">
        <v>45419.399305555555</v>
      </c>
      <c r="H565" s="1">
        <v>45419.804861111108</v>
      </c>
      <c r="I565">
        <f t="shared" si="1322"/>
        <v>1041280</v>
      </c>
      <c r="J565">
        <f t="shared" ref="J565" si="1493" xml:space="preserve"> _xlfn.FLOOR.MATH(0.01 * F565)</f>
        <v>1399</v>
      </c>
      <c r="K565">
        <f t="shared" ref="K565" si="1494" xml:space="preserve"> J565 * B565</f>
        <v>11192</v>
      </c>
      <c r="L565">
        <f t="shared" ref="L565" si="1495">(F565 - J565 - C565) * B565</f>
        <v>66728</v>
      </c>
      <c r="M565" s="2">
        <f t="shared" ref="M565" si="1496">L565/I565</f>
        <v>6.4082667486170863E-2</v>
      </c>
      <c r="N565" s="3">
        <f t="shared" ref="N565" si="1497">IF(ISBLANK(H565), 0, L565 / (24 * (H565-D565)))</f>
        <v>2937.4027879667146</v>
      </c>
    </row>
    <row r="566" spans="1:14" x14ac:dyDescent="0.25">
      <c r="A566" t="s">
        <v>47</v>
      </c>
      <c r="B566">
        <v>4</v>
      </c>
      <c r="C566">
        <v>969200</v>
      </c>
      <c r="D566" s="1">
        <v>45419.802083333336</v>
      </c>
      <c r="E566" s="1">
        <v>45419.864583333336</v>
      </c>
      <c r="F566">
        <v>1004900</v>
      </c>
      <c r="G566" s="1">
        <v>45419.864583333336</v>
      </c>
      <c r="H566" s="1">
        <v>45420.343055555553</v>
      </c>
      <c r="I566">
        <f t="shared" si="1322"/>
        <v>3876800</v>
      </c>
      <c r="J566">
        <f t="shared" ref="J566:J570" si="1498" xml:space="preserve"> _xlfn.FLOOR.MATH(0.01 * F566)</f>
        <v>10049</v>
      </c>
      <c r="K566">
        <f t="shared" ref="K566:K570" si="1499" xml:space="preserve"> J566 * B566</f>
        <v>40196</v>
      </c>
      <c r="L566">
        <f t="shared" ref="L566:L570" si="1500">(F566 - J566 - C566) * B566</f>
        <v>102604</v>
      </c>
      <c r="M566" s="2">
        <f t="shared" ref="M566:M570" si="1501">L566/I566</f>
        <v>2.6466157655798597E-2</v>
      </c>
      <c r="N566" s="3">
        <f t="shared" ref="N566:N570" si="1502">IF(ISBLANK(H566), 0, L566 / (24 * (H566-D566)))</f>
        <v>7902.7471117501409</v>
      </c>
    </row>
    <row r="567" spans="1:14" x14ac:dyDescent="0.25">
      <c r="A567" t="s">
        <v>123</v>
      </c>
      <c r="B567">
        <v>2</v>
      </c>
      <c r="C567">
        <v>915100</v>
      </c>
      <c r="D567" s="1">
        <v>45419.802083333336</v>
      </c>
      <c r="E567" s="1">
        <v>45419.839583333334</v>
      </c>
      <c r="F567">
        <v>954900</v>
      </c>
      <c r="G567" s="1">
        <v>45419.839583333334</v>
      </c>
      <c r="H567" s="1">
        <v>45420.343055555553</v>
      </c>
      <c r="I567">
        <f t="shared" si="1322"/>
        <v>1830200</v>
      </c>
      <c r="J567">
        <f t="shared" si="1498"/>
        <v>9549</v>
      </c>
      <c r="K567">
        <f t="shared" si="1499"/>
        <v>19098</v>
      </c>
      <c r="L567">
        <f t="shared" si="1500"/>
        <v>60502</v>
      </c>
      <c r="M567" s="2">
        <f t="shared" si="1501"/>
        <v>3.3057589334498962E-2</v>
      </c>
      <c r="N567" s="3">
        <f t="shared" si="1502"/>
        <v>4659.974326099441</v>
      </c>
    </row>
    <row r="568" spans="1:14" x14ac:dyDescent="0.25">
      <c r="A568" t="s">
        <v>139</v>
      </c>
      <c r="B568">
        <v>4</v>
      </c>
      <c r="C568">
        <v>117100</v>
      </c>
      <c r="D568" s="1">
        <v>45419.802777777775</v>
      </c>
      <c r="E568" s="1">
        <v>45425.63958333333</v>
      </c>
      <c r="F568">
        <v>138255</v>
      </c>
      <c r="G568" s="1">
        <v>45425.640972222223</v>
      </c>
      <c r="H568" s="1">
        <v>45425.642361111109</v>
      </c>
      <c r="I568">
        <f t="shared" si="1322"/>
        <v>468400</v>
      </c>
      <c r="J568">
        <f t="shared" si="1498"/>
        <v>1382</v>
      </c>
      <c r="K568">
        <f t="shared" si="1499"/>
        <v>5528</v>
      </c>
      <c r="L568">
        <f t="shared" si="1500"/>
        <v>79092</v>
      </c>
      <c r="M568" s="2">
        <f t="shared" si="1501"/>
        <v>0.16885567890691716</v>
      </c>
      <c r="N568" s="3">
        <f t="shared" si="1502"/>
        <v>564.33820906162589</v>
      </c>
    </row>
    <row r="569" spans="1:14" x14ac:dyDescent="0.25">
      <c r="A569" t="s">
        <v>65</v>
      </c>
      <c r="B569">
        <v>5</v>
      </c>
      <c r="C569">
        <v>62500</v>
      </c>
      <c r="D569" s="1">
        <v>45419.804166666669</v>
      </c>
      <c r="E569" s="1">
        <v>45419.838888888888</v>
      </c>
      <c r="F569">
        <v>73900</v>
      </c>
      <c r="G569" s="1">
        <v>45419.838888888888</v>
      </c>
      <c r="H569" s="1">
        <v>45419.839583333334</v>
      </c>
      <c r="I569">
        <f t="shared" si="1322"/>
        <v>312500</v>
      </c>
      <c r="J569">
        <f t="shared" si="1498"/>
        <v>739</v>
      </c>
      <c r="K569">
        <f t="shared" si="1499"/>
        <v>3695</v>
      </c>
      <c r="L569">
        <f t="shared" si="1500"/>
        <v>53305</v>
      </c>
      <c r="M569" s="2">
        <f t="shared" si="1501"/>
        <v>0.17057600000000001</v>
      </c>
      <c r="N569" s="3">
        <f t="shared" si="1502"/>
        <v>62711.764707600145</v>
      </c>
    </row>
    <row r="570" spans="1:14" x14ac:dyDescent="0.25">
      <c r="A570" t="s">
        <v>89</v>
      </c>
      <c r="B570">
        <v>4</v>
      </c>
      <c r="C570">
        <v>104150</v>
      </c>
      <c r="D570" s="1">
        <v>45419.804166666669</v>
      </c>
      <c r="E570" s="1">
        <v>45420.365972222222</v>
      </c>
      <c r="F570">
        <v>132400</v>
      </c>
      <c r="G570" s="1">
        <v>45420.365972222222</v>
      </c>
      <c r="H570" s="1">
        <v>45425.63958333333</v>
      </c>
      <c r="I570">
        <f t="shared" si="1322"/>
        <v>416600</v>
      </c>
      <c r="J570">
        <f t="shared" si="1498"/>
        <v>1324</v>
      </c>
      <c r="K570">
        <f t="shared" si="1499"/>
        <v>5296</v>
      </c>
      <c r="L570">
        <f t="shared" si="1500"/>
        <v>107704</v>
      </c>
      <c r="M570" s="2">
        <f t="shared" si="1501"/>
        <v>0.25853096495439271</v>
      </c>
      <c r="N570" s="3">
        <f t="shared" si="1502"/>
        <v>769.03962870473742</v>
      </c>
    </row>
    <row r="571" spans="1:14" x14ac:dyDescent="0.25">
      <c r="A571" t="s">
        <v>73</v>
      </c>
      <c r="B571">
        <v>4</v>
      </c>
      <c r="C571">
        <v>789600</v>
      </c>
      <c r="D571" s="1">
        <v>45419.839583333334</v>
      </c>
      <c r="E571" s="1">
        <v>45419.864583333336</v>
      </c>
      <c r="F571">
        <v>818800</v>
      </c>
      <c r="G571" s="1">
        <v>45419.864583333336</v>
      </c>
      <c r="H571" s="1">
        <v>45425.63958333333</v>
      </c>
      <c r="I571">
        <f t="shared" si="1322"/>
        <v>3158400</v>
      </c>
      <c r="J571">
        <f t="shared" ref="J571" si="1503" xml:space="preserve"> _xlfn.FLOOR.MATH(0.01 * F571)</f>
        <v>8188</v>
      </c>
      <c r="K571">
        <f t="shared" ref="K571" si="1504" xml:space="preserve"> J571 * B571</f>
        <v>32752</v>
      </c>
      <c r="L571">
        <f t="shared" ref="L571" si="1505">(F571 - J571 - C571) * B571</f>
        <v>84048</v>
      </c>
      <c r="M571" s="2">
        <f t="shared" ref="M571" si="1506">L571/I571</f>
        <v>2.661094224924012E-2</v>
      </c>
      <c r="N571" s="3">
        <f t="shared" ref="N571" si="1507">IF(ISBLANK(H571), 0, L571 / (24 * (H571-D571)))</f>
        <v>603.79310344873034</v>
      </c>
    </row>
    <row r="572" spans="1:14" x14ac:dyDescent="0.25">
      <c r="A572" t="s">
        <v>71</v>
      </c>
      <c r="B572">
        <v>3</v>
      </c>
      <c r="C572">
        <v>691100</v>
      </c>
      <c r="D572" s="1">
        <v>45419.865972222222</v>
      </c>
      <c r="E572" s="1">
        <v>45420.343055555553</v>
      </c>
      <c r="F572">
        <v>714800</v>
      </c>
      <c r="G572" s="1">
        <v>45420.34375</v>
      </c>
      <c r="H572" s="1">
        <v>45425.63958333333</v>
      </c>
      <c r="I572">
        <f t="shared" si="1322"/>
        <v>2073300</v>
      </c>
      <c r="J572">
        <f t="shared" ref="J572:J573" si="1508" xml:space="preserve"> _xlfn.FLOOR.MATH(0.01 * F572)</f>
        <v>7148</v>
      </c>
      <c r="K572">
        <f t="shared" ref="K572:K573" si="1509" xml:space="preserve"> J572 * B572</f>
        <v>21444</v>
      </c>
      <c r="L572">
        <f t="shared" ref="L572:L573" si="1510">(F572 - J572 - C572) * B572</f>
        <v>49656</v>
      </c>
      <c r="M572" s="2">
        <f t="shared" ref="M572:M573" si="1511">L572/I572</f>
        <v>2.3950224280133121E-2</v>
      </c>
      <c r="N572" s="3">
        <f t="shared" ref="N572:N573" si="1512">IF(ISBLANK(H572), 0, L572 / (24 * (H572-D572)))</f>
        <v>358.35458263189622</v>
      </c>
    </row>
    <row r="573" spans="1:14" x14ac:dyDescent="0.25">
      <c r="A573" t="s">
        <v>128</v>
      </c>
      <c r="B573">
        <v>8</v>
      </c>
      <c r="C573">
        <v>66700</v>
      </c>
      <c r="D573" s="1">
        <v>45419.866666666669</v>
      </c>
      <c r="E573" s="1">
        <v>45420.343055555553</v>
      </c>
      <c r="F573">
        <v>79900</v>
      </c>
      <c r="G573" s="1">
        <v>45420.366666666669</v>
      </c>
      <c r="H573" s="1">
        <v>45425.63958333333</v>
      </c>
      <c r="I573">
        <f t="shared" si="1322"/>
        <v>533600</v>
      </c>
      <c r="J573">
        <f t="shared" si="1508"/>
        <v>799</v>
      </c>
      <c r="K573">
        <f t="shared" si="1509"/>
        <v>6392</v>
      </c>
      <c r="L573">
        <f t="shared" si="1510"/>
        <v>99208</v>
      </c>
      <c r="M573" s="2">
        <f t="shared" si="1511"/>
        <v>0.18592203898050974</v>
      </c>
      <c r="N573" s="3">
        <f t="shared" si="1512"/>
        <v>716.04474918868061</v>
      </c>
    </row>
    <row r="574" spans="1:14" x14ac:dyDescent="0.25">
      <c r="A574" t="s">
        <v>12</v>
      </c>
      <c r="B574">
        <v>4</v>
      </c>
      <c r="C574">
        <v>307150</v>
      </c>
      <c r="D574" s="1">
        <v>45419.900694444441</v>
      </c>
      <c r="E574" s="1">
        <v>45420.343055555553</v>
      </c>
      <c r="F574">
        <v>329900</v>
      </c>
      <c r="G574" s="1">
        <v>45420.366666666669</v>
      </c>
      <c r="H574" s="1">
        <v>45425.63958333333</v>
      </c>
      <c r="I574">
        <f t="shared" si="1322"/>
        <v>1228600</v>
      </c>
      <c r="J574">
        <f t="shared" ref="J574" si="1513" xml:space="preserve"> _xlfn.FLOOR.MATH(0.01 * F574)</f>
        <v>3299</v>
      </c>
      <c r="K574">
        <f t="shared" ref="K574" si="1514" xml:space="preserve"> J574 * B574</f>
        <v>13196</v>
      </c>
      <c r="L574">
        <f t="shared" ref="L574" si="1515">(F574 - J574 - C574) * B574</f>
        <v>77804</v>
      </c>
      <c r="M574" s="2">
        <f t="shared" ref="M574" si="1516">L574/I574</f>
        <v>6.3327364479895815E-2</v>
      </c>
      <c r="N574" s="3">
        <f t="shared" ref="N574" si="1517">IF(ISBLANK(H574), 0, L574 / (24 * (H574-D574)))</f>
        <v>564.888673765715</v>
      </c>
    </row>
    <row r="575" spans="1:14" x14ac:dyDescent="0.25">
      <c r="A575" t="s">
        <v>80</v>
      </c>
      <c r="B575">
        <v>8</v>
      </c>
      <c r="C575">
        <v>89100</v>
      </c>
      <c r="D575" s="1">
        <v>45420.367361111108</v>
      </c>
      <c r="E575" s="1">
        <v>45425.63958333333</v>
      </c>
      <c r="F575">
        <v>102900</v>
      </c>
      <c r="G575" s="1">
        <v>45425.64166666667</v>
      </c>
      <c r="H575" s="1">
        <v>45426.352777777778</v>
      </c>
      <c r="I575">
        <f t="shared" si="1322"/>
        <v>712800</v>
      </c>
      <c r="J575">
        <f t="shared" ref="J575" si="1518" xml:space="preserve"> _xlfn.FLOOR.MATH(0.01 * F575)</f>
        <v>1029</v>
      </c>
      <c r="K575">
        <f t="shared" ref="K575" si="1519" xml:space="preserve"> J575 * B575</f>
        <v>8232</v>
      </c>
      <c r="L575">
        <f t="shared" ref="L575" si="1520">(F575 - J575 - C575) * B575</f>
        <v>102168</v>
      </c>
      <c r="M575" s="2">
        <f t="shared" ref="M575" si="1521">L575/I575</f>
        <v>0.14333333333333334</v>
      </c>
      <c r="N575" s="3">
        <f t="shared" ref="N575" si="1522">IF(ISBLANK(H575), 0, L575 / (24 * (H575-D575)))</f>
        <v>711.22868082103753</v>
      </c>
    </row>
    <row r="576" spans="1:14" x14ac:dyDescent="0.25">
      <c r="A576" t="s">
        <v>73</v>
      </c>
      <c r="B576">
        <v>4</v>
      </c>
      <c r="C576">
        <v>792100</v>
      </c>
      <c r="D576" s="1">
        <v>45420.4375</v>
      </c>
      <c r="E576" s="1">
        <v>45420.45</v>
      </c>
      <c r="F576">
        <v>829900</v>
      </c>
      <c r="G576" s="1">
        <v>45420.45</v>
      </c>
      <c r="H576" s="1">
        <v>45426.352777777778</v>
      </c>
      <c r="I576">
        <f t="shared" si="1322"/>
        <v>3168400</v>
      </c>
      <c r="J576">
        <f t="shared" ref="J576:J578" si="1523" xml:space="preserve"> _xlfn.FLOOR.MATH(0.01 * F576)</f>
        <v>8299</v>
      </c>
      <c r="K576">
        <f t="shared" ref="K576:K578" si="1524" xml:space="preserve"> J576 * B576</f>
        <v>33196</v>
      </c>
      <c r="L576">
        <f t="shared" ref="L576:L578" si="1525">(F576 - J576 - C576) * B576</f>
        <v>118004</v>
      </c>
      <c r="M576" s="2">
        <f t="shared" ref="M576:M578" si="1526">L576/I576</f>
        <v>3.7244034844085346E-2</v>
      </c>
      <c r="N576" s="3">
        <f t="shared" ref="N576:N578" si="1527">IF(ISBLANK(H576), 0, L576 / (24 * (H576-D576)))</f>
        <v>831.20920403846128</v>
      </c>
    </row>
    <row r="577" spans="1:14" x14ac:dyDescent="0.25">
      <c r="A577" t="s">
        <v>40</v>
      </c>
      <c r="B577">
        <v>5</v>
      </c>
      <c r="C577">
        <v>572100</v>
      </c>
      <c r="D577" s="1">
        <v>45420.438194444447</v>
      </c>
      <c r="E577" s="1">
        <v>45425.63958333333</v>
      </c>
      <c r="F577">
        <v>556900</v>
      </c>
      <c r="G577" s="1">
        <v>45425.642361111109</v>
      </c>
      <c r="H577" s="1">
        <v>45426.352777777778</v>
      </c>
      <c r="I577">
        <f t="shared" si="1322"/>
        <v>2860500</v>
      </c>
      <c r="J577">
        <f t="shared" si="1523"/>
        <v>5569</v>
      </c>
      <c r="K577">
        <f t="shared" si="1524"/>
        <v>27845</v>
      </c>
      <c r="L577">
        <f t="shared" si="1525"/>
        <v>-103845</v>
      </c>
      <c r="M577" s="2">
        <f t="shared" si="1526"/>
        <v>-3.6303093864708966E-2</v>
      </c>
      <c r="N577" s="3">
        <f t="shared" si="1527"/>
        <v>-731.5604085948155</v>
      </c>
    </row>
    <row r="578" spans="1:14" x14ac:dyDescent="0.25">
      <c r="A578" t="s">
        <v>22</v>
      </c>
      <c r="B578">
        <v>4</v>
      </c>
      <c r="C578">
        <v>343100</v>
      </c>
      <c r="D578" s="1">
        <v>45420.438194444447</v>
      </c>
      <c r="E578" s="1">
        <v>45425.63958333333</v>
      </c>
      <c r="F578">
        <v>346900</v>
      </c>
      <c r="G578" s="1">
        <v>45425.64166666667</v>
      </c>
      <c r="H578" s="1">
        <v>45426.352777777778</v>
      </c>
      <c r="I578">
        <f t="shared" si="1322"/>
        <v>1372400</v>
      </c>
      <c r="J578">
        <f t="shared" si="1523"/>
        <v>3469</v>
      </c>
      <c r="K578">
        <f t="shared" si="1524"/>
        <v>13876</v>
      </c>
      <c r="L578">
        <f t="shared" si="1525"/>
        <v>1324</v>
      </c>
      <c r="M578" s="2">
        <f t="shared" si="1526"/>
        <v>9.6473331390265231E-4</v>
      </c>
      <c r="N578" s="3">
        <f t="shared" si="1527"/>
        <v>9.3272278971499425</v>
      </c>
    </row>
    <row r="579" spans="1:14" x14ac:dyDescent="0.25">
      <c r="A579" t="s">
        <v>144</v>
      </c>
      <c r="B579">
        <v>6</v>
      </c>
      <c r="C579">
        <v>84100</v>
      </c>
      <c r="D579" s="1">
        <v>45425.643055555556</v>
      </c>
      <c r="E579" s="1">
        <v>45425.906944444447</v>
      </c>
      <c r="F579">
        <v>98900</v>
      </c>
      <c r="G579" s="1">
        <v>45425.907638888886</v>
      </c>
      <c r="H579" s="1">
        <v>45426.352777777778</v>
      </c>
      <c r="I579">
        <f t="shared" si="1322"/>
        <v>504600</v>
      </c>
      <c r="J579">
        <f t="shared" ref="J579:J581" si="1528" xml:space="preserve"> _xlfn.FLOOR.MATH(0.01 * F579)</f>
        <v>989</v>
      </c>
      <c r="K579">
        <f t="shared" ref="K579:K581" si="1529" xml:space="preserve"> J579 * B579</f>
        <v>5934</v>
      </c>
      <c r="L579">
        <f t="shared" ref="L579:L581" si="1530">(F579 - J579 - C579) * B579</f>
        <v>82866</v>
      </c>
      <c r="M579" s="2">
        <f t="shared" ref="M579:M581" si="1531">L579/I579</f>
        <v>0.16422116527942926</v>
      </c>
      <c r="N579" s="3">
        <f t="shared" ref="N579:N581" si="1532">IF(ISBLANK(H579), 0, L579 / (24 * (H579-D579)))</f>
        <v>4864.9315068515316</v>
      </c>
    </row>
    <row r="580" spans="1:14" x14ac:dyDescent="0.25">
      <c r="A580" t="s">
        <v>145</v>
      </c>
      <c r="B580">
        <v>2</v>
      </c>
      <c r="C580">
        <v>80100</v>
      </c>
      <c r="D580" s="1">
        <v>45425.643750000003</v>
      </c>
      <c r="I580">
        <f t="shared" si="1322"/>
        <v>160200</v>
      </c>
      <c r="J580">
        <f t="shared" si="1528"/>
        <v>0</v>
      </c>
      <c r="K580">
        <f t="shared" si="1529"/>
        <v>0</v>
      </c>
      <c r="L580">
        <f t="shared" si="1530"/>
        <v>-160200</v>
      </c>
      <c r="M580" s="2">
        <f t="shared" si="1531"/>
        <v>-1</v>
      </c>
      <c r="N580" s="3">
        <f t="shared" si="1532"/>
        <v>0</v>
      </c>
    </row>
    <row r="581" spans="1:14" x14ac:dyDescent="0.25">
      <c r="A581" t="s">
        <v>119</v>
      </c>
      <c r="B581">
        <v>4</v>
      </c>
      <c r="C581">
        <v>110250</v>
      </c>
      <c r="D581" s="1">
        <v>45425.644444444442</v>
      </c>
      <c r="I581">
        <f t="shared" si="1322"/>
        <v>441000</v>
      </c>
      <c r="J581">
        <f t="shared" si="1528"/>
        <v>0</v>
      </c>
      <c r="K581">
        <f t="shared" si="1529"/>
        <v>0</v>
      </c>
      <c r="L581">
        <f t="shared" si="1530"/>
        <v>-441000</v>
      </c>
      <c r="M581" s="2">
        <f t="shared" si="1531"/>
        <v>-1</v>
      </c>
      <c r="N581" s="3">
        <f t="shared" si="1532"/>
        <v>0</v>
      </c>
    </row>
    <row r="582" spans="1:14" x14ac:dyDescent="0.25">
      <c r="A582" t="s">
        <v>47</v>
      </c>
      <c r="B582">
        <v>4</v>
      </c>
      <c r="C582">
        <v>944100</v>
      </c>
      <c r="D582" s="1">
        <v>45426.353472222225</v>
      </c>
      <c r="I582">
        <f t="shared" si="1322"/>
        <v>3776400</v>
      </c>
      <c r="J582">
        <f t="shared" ref="J582:J585" si="1533" xml:space="preserve"> _xlfn.FLOOR.MATH(0.01 * F582)</f>
        <v>0</v>
      </c>
      <c r="K582">
        <f t="shared" ref="K582:K585" si="1534" xml:space="preserve"> J582 * B582</f>
        <v>0</v>
      </c>
      <c r="L582">
        <f t="shared" ref="L582:L585" si="1535">(F582 - J582 - C582) * B582</f>
        <v>-3776400</v>
      </c>
      <c r="M582" s="2">
        <f t="shared" ref="M582:M585" si="1536">L582/I582</f>
        <v>-1</v>
      </c>
      <c r="N582" s="3">
        <f t="shared" ref="N582:N585" si="1537">IF(ISBLANK(H582), 0, L582 / (24 * (H582-D582)))</f>
        <v>0</v>
      </c>
    </row>
    <row r="583" spans="1:14" x14ac:dyDescent="0.25">
      <c r="A583" t="s">
        <v>70</v>
      </c>
      <c r="B583">
        <v>4</v>
      </c>
      <c r="C583">
        <v>652100</v>
      </c>
      <c r="D583" s="1">
        <v>45426.353472222225</v>
      </c>
      <c r="I583">
        <f t="shared" si="1322"/>
        <v>2608400</v>
      </c>
      <c r="J583">
        <f t="shared" si="1533"/>
        <v>0</v>
      </c>
      <c r="K583">
        <f t="shared" si="1534"/>
        <v>0</v>
      </c>
      <c r="L583">
        <f t="shared" si="1535"/>
        <v>-2608400</v>
      </c>
      <c r="M583" s="2">
        <f t="shared" si="1536"/>
        <v>-1</v>
      </c>
      <c r="N583" s="3">
        <f t="shared" si="1537"/>
        <v>0</v>
      </c>
    </row>
    <row r="584" spans="1:14" x14ac:dyDescent="0.25">
      <c r="A584" t="s">
        <v>51</v>
      </c>
      <c r="B584">
        <v>5</v>
      </c>
      <c r="C584">
        <v>514080</v>
      </c>
      <c r="D584" s="1">
        <v>45426.354166666664</v>
      </c>
      <c r="I584">
        <f t="shared" si="1322"/>
        <v>2570400</v>
      </c>
      <c r="J584">
        <f t="shared" si="1533"/>
        <v>0</v>
      </c>
      <c r="K584">
        <f t="shared" si="1534"/>
        <v>0</v>
      </c>
      <c r="L584">
        <f t="shared" si="1535"/>
        <v>-2570400</v>
      </c>
      <c r="M584" s="2">
        <f t="shared" si="1536"/>
        <v>-1</v>
      </c>
      <c r="N584" s="3">
        <f t="shared" si="1537"/>
        <v>0</v>
      </c>
    </row>
    <row r="585" spans="1:14" x14ac:dyDescent="0.25">
      <c r="A585" t="s">
        <v>12</v>
      </c>
      <c r="B585">
        <v>5</v>
      </c>
      <c r="C585">
        <v>291100</v>
      </c>
      <c r="D585" s="1">
        <v>45426.354861111111</v>
      </c>
      <c r="E585" s="1">
        <v>45426.36041666667</v>
      </c>
      <c r="F585">
        <v>316900</v>
      </c>
      <c r="G585" s="1">
        <v>45426.361111111109</v>
      </c>
      <c r="I585">
        <f t="shared" si="1322"/>
        <v>1455500</v>
      </c>
      <c r="J585">
        <f t="shared" si="1533"/>
        <v>3169</v>
      </c>
      <c r="K585">
        <f t="shared" si="1534"/>
        <v>15845</v>
      </c>
      <c r="L585">
        <f t="shared" si="1535"/>
        <v>113155</v>
      </c>
      <c r="M585" s="2">
        <f t="shared" si="1536"/>
        <v>7.7743043627619371E-2</v>
      </c>
      <c r="N585" s="3">
        <f t="shared" si="15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Hauck</dc:creator>
  <cp:lastModifiedBy>Jacob Hauck</cp:lastModifiedBy>
  <dcterms:created xsi:type="dcterms:W3CDTF">2015-06-05T18:17:20Z</dcterms:created>
  <dcterms:modified xsi:type="dcterms:W3CDTF">2024-05-14T13:40:11Z</dcterms:modified>
</cp:coreProperties>
</file>