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/GitHub/rds285/lab_5/"/>
    </mc:Choice>
  </mc:AlternateContent>
  <xr:revisionPtr revIDLastSave="0" documentId="13_ncr:1_{9DB3D8DA-DFE4-2749-B74C-316422BF2E9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onte Carlo Al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4" i="1" l="1"/>
  <c r="H10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4" i="1"/>
  <c r="C104" i="1"/>
  <c r="B104" i="1"/>
</calcChain>
</file>

<file path=xl/sharedStrings.xml><?xml version="1.0" encoding="utf-8"?>
<sst xmlns="http://schemas.openxmlformats.org/spreadsheetml/2006/main" count="108" uniqueCount="108">
  <si>
    <r>
      <rPr>
        <b/>
        <u/>
        <sz val="11"/>
        <rFont val="Calibri"/>
      </rPr>
      <t>Monte Carlo Dashboard (lab 5_model_deterministic.trex)</t>
    </r>
  </si>
  <si>
    <t>Iteration</t>
  </si>
  <si>
    <t>Active Payoff
(Usual Care)</t>
  </si>
  <si>
    <t>Active Payoff
(Treat)</t>
  </si>
  <si>
    <t>trackmets
(Usual Care)</t>
  </si>
  <si>
    <t>trackmets
(Treat)</t>
  </si>
  <si>
    <t>dist_cMets</t>
  </si>
  <si>
    <t>dist_uRecur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</si>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</sst>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u/>
      <sz val="11"/>
      <name val="Calibri"/>
    </font>
    <font>
      <b/>
      <sz val="11"/>
      <name val="Calibri"/>
    </font>
    <font>
      <sz val="1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"/>
  <sheetViews>
    <sheetView tabSelected="1" topLeftCell="A84" workbookViewId="0">
      <selection activeCell="I105" sqref="I105"/>
    </sheetView>
  </sheetViews>
  <sheetFormatPr baseColWidth="10" defaultColWidth="8.83203125" defaultRowHeight="15" x14ac:dyDescent="0.2"/>
  <cols>
    <col min="1" max="1" width="51.5" bestFit="1" customWidth="1"/>
    <col min="2" max="2" width="27.5" customWidth="1"/>
    <col min="3" max="3" width="21.33203125" customWidth="1"/>
    <col min="4" max="4" width="12.6640625" bestFit="1" customWidth="1"/>
    <col min="5" max="5" width="10.5" bestFit="1" customWidth="1"/>
    <col min="6" max="6" width="13.1640625" bestFit="1" customWidth="1"/>
    <col min="7" max="7" width="14.33203125" bestFit="1" customWidth="1"/>
    <col min="8" max="8" width="22" customWidth="1"/>
  </cols>
  <sheetData>
    <row r="1" spans="1:8" x14ac:dyDescent="0.2">
      <c r="A1" t="s">
        <v>0</v>
      </c>
    </row>
    <row r="3" spans="1:8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8" ht="23" x14ac:dyDescent="0.25">
      <c r="A4" t="s">
        <v>8</v>
      </c>
      <c r="B4">
        <v>14.686574611480118</v>
      </c>
      <c r="C4">
        <v>15.113317498516521</v>
      </c>
      <c r="D4">
        <v>0.79500000000000004</v>
      </c>
      <c r="E4">
        <v>0.502</v>
      </c>
      <c r="F4">
        <v>7261.7553937381326</v>
      </c>
      <c r="G4">
        <v>0.97922656105435391</v>
      </c>
      <c r="H4" s="2">
        <f>MAX(B4:C4)</f>
        <v>15.113317498516521</v>
      </c>
    </row>
    <row r="5" spans="1:8" ht="23" x14ac:dyDescent="0.25">
      <c r="A5" t="s">
        <v>9</v>
      </c>
      <c r="B5">
        <v>14.645696975418016</v>
      </c>
      <c r="C5">
        <v>15.091849006502226</v>
      </c>
      <c r="D5">
        <v>0.79500000000000004</v>
      </c>
      <c r="E5">
        <v>0.502</v>
      </c>
      <c r="F5">
        <v>19260.375013836052</v>
      </c>
      <c r="G5">
        <v>0.91451434458982939</v>
      </c>
      <c r="H5" s="2">
        <f t="shared" ref="H5:H68" si="0">MAX(B5:C5)</f>
        <v>15.091849006502226</v>
      </c>
    </row>
    <row r="6" spans="1:8" ht="23" x14ac:dyDescent="0.25">
      <c r="A6" t="s">
        <v>10</v>
      </c>
      <c r="B6">
        <v>14.551550663836263</v>
      </c>
      <c r="C6">
        <v>15.042404382666902</v>
      </c>
      <c r="D6">
        <v>0.79500000000000004</v>
      </c>
      <c r="E6">
        <v>0.502</v>
      </c>
      <c r="F6">
        <v>71365.207127831323</v>
      </c>
      <c r="G6">
        <v>0.76547401150494987</v>
      </c>
      <c r="H6" s="2">
        <f t="shared" si="0"/>
        <v>15.042404382666902</v>
      </c>
    </row>
    <row r="7" spans="1:8" ht="23" x14ac:dyDescent="0.25">
      <c r="A7" t="s">
        <v>11</v>
      </c>
      <c r="B7">
        <v>14.607000492769693</v>
      </c>
      <c r="C7">
        <v>15.071526032652796</v>
      </c>
      <c r="D7">
        <v>0.79500000000000004</v>
      </c>
      <c r="E7">
        <v>0.502</v>
      </c>
      <c r="F7">
        <v>9915.1563082726552</v>
      </c>
      <c r="G7">
        <v>0.8532550497091046</v>
      </c>
      <c r="H7" s="2">
        <f t="shared" si="0"/>
        <v>15.071526032652796</v>
      </c>
    </row>
    <row r="8" spans="1:8" ht="23" x14ac:dyDescent="0.25">
      <c r="A8" t="s">
        <v>12</v>
      </c>
      <c r="B8">
        <v>14.62526289128369</v>
      </c>
      <c r="C8">
        <v>15.081117246686407</v>
      </c>
      <c r="D8">
        <v>0.79500000000000004</v>
      </c>
      <c r="E8">
        <v>0.502</v>
      </c>
      <c r="F8">
        <v>12924.634152852574</v>
      </c>
      <c r="G8">
        <v>0.88216573045405566</v>
      </c>
      <c r="H8" s="2">
        <f t="shared" si="0"/>
        <v>15.081117246686407</v>
      </c>
    </row>
    <row r="9" spans="1:8" ht="23" x14ac:dyDescent="0.25">
      <c r="A9" t="s">
        <v>13</v>
      </c>
      <c r="B9">
        <v>14.577050495854186</v>
      </c>
      <c r="C9">
        <v>15.055796618441272</v>
      </c>
      <c r="D9">
        <v>0.79500000000000004</v>
      </c>
      <c r="E9">
        <v>0.502</v>
      </c>
      <c r="F9">
        <v>17878.186158068591</v>
      </c>
      <c r="G9">
        <v>0.80584206622435217</v>
      </c>
      <c r="H9" s="2">
        <f t="shared" si="0"/>
        <v>15.055796618441272</v>
      </c>
    </row>
    <row r="10" spans="1:8" ht="23" x14ac:dyDescent="0.25">
      <c r="A10" t="s">
        <v>14</v>
      </c>
      <c r="B10">
        <v>14.585373970280953</v>
      </c>
      <c r="C10">
        <v>15.060168017119778</v>
      </c>
      <c r="D10">
        <v>0.79500000000000004</v>
      </c>
      <c r="E10">
        <v>0.502</v>
      </c>
      <c r="F10">
        <v>26303.018672391718</v>
      </c>
      <c r="G10">
        <v>0.81901872052068336</v>
      </c>
      <c r="H10" s="2">
        <f t="shared" si="0"/>
        <v>15.060168017119778</v>
      </c>
    </row>
    <row r="11" spans="1:8" ht="23" x14ac:dyDescent="0.25">
      <c r="A11" t="s">
        <v>15</v>
      </c>
      <c r="B11">
        <v>14.568040244217196</v>
      </c>
      <c r="C11">
        <v>15.051064531805403</v>
      </c>
      <c r="D11">
        <v>0.79500000000000004</v>
      </c>
      <c r="E11">
        <v>0.502</v>
      </c>
      <c r="F11">
        <v>31792.726357560543</v>
      </c>
      <c r="G11">
        <v>0.79157819456974476</v>
      </c>
      <c r="H11" s="2">
        <f t="shared" si="0"/>
        <v>15.051064531805403</v>
      </c>
    </row>
    <row r="12" spans="1:8" ht="23" x14ac:dyDescent="0.25">
      <c r="A12" t="s">
        <v>16</v>
      </c>
      <c r="B12">
        <v>14.597974397874619</v>
      </c>
      <c r="C12">
        <v>15.066785625309263</v>
      </c>
      <c r="D12">
        <v>0.79500000000000004</v>
      </c>
      <c r="E12">
        <v>0.502</v>
      </c>
      <c r="F12">
        <v>4014.8760976554881</v>
      </c>
      <c r="G12">
        <v>0.83896609704576131</v>
      </c>
      <c r="H12" s="2">
        <f t="shared" si="0"/>
        <v>15.066785625309263</v>
      </c>
    </row>
    <row r="13" spans="1:8" ht="23" x14ac:dyDescent="0.25">
      <c r="A13" t="s">
        <v>17</v>
      </c>
      <c r="B13">
        <v>14.549830839817345</v>
      </c>
      <c r="C13">
        <v>15.041501149706958</v>
      </c>
      <c r="D13">
        <v>0.79500000000000004</v>
      </c>
      <c r="E13">
        <v>0.502</v>
      </c>
      <c r="F13">
        <v>26393.260303431383</v>
      </c>
      <c r="G13">
        <v>0.76275140729115054</v>
      </c>
      <c r="H13" s="2">
        <f t="shared" si="0"/>
        <v>15.041501149706958</v>
      </c>
    </row>
    <row r="14" spans="1:8" ht="23" x14ac:dyDescent="0.25">
      <c r="A14" t="s">
        <v>18</v>
      </c>
      <c r="B14">
        <v>14.578487728977901</v>
      </c>
      <c r="C14">
        <v>15.056551437721733</v>
      </c>
      <c r="D14">
        <v>0.79500000000000004</v>
      </c>
      <c r="E14">
        <v>0.502</v>
      </c>
      <c r="F14">
        <v>14609.262331332602</v>
      </c>
      <c r="G14">
        <v>0.80811730887466193</v>
      </c>
      <c r="H14" s="2">
        <f t="shared" si="0"/>
        <v>15.056551437721733</v>
      </c>
    </row>
    <row r="15" spans="1:8" ht="23" x14ac:dyDescent="0.25">
      <c r="A15" t="s">
        <v>19</v>
      </c>
      <c r="B15">
        <v>14.542262449869984</v>
      </c>
      <c r="C15">
        <v>15.037526313224266</v>
      </c>
      <c r="D15">
        <v>0.79500000000000004</v>
      </c>
      <c r="E15">
        <v>0.502</v>
      </c>
      <c r="F15">
        <v>26921.635159913232</v>
      </c>
      <c r="G15">
        <v>0.75077010563719881</v>
      </c>
      <c r="H15" s="2">
        <f t="shared" si="0"/>
        <v>15.037526313224266</v>
      </c>
    </row>
    <row r="16" spans="1:8" ht="23" x14ac:dyDescent="0.25">
      <c r="A16" t="s">
        <v>20</v>
      </c>
      <c r="B16">
        <v>14.494419332343297</v>
      </c>
      <c r="C16">
        <v>15.01239962573676</v>
      </c>
      <c r="D16">
        <v>0.79500000000000004</v>
      </c>
      <c r="E16">
        <v>0.502</v>
      </c>
      <c r="F16">
        <v>20156.91592389228</v>
      </c>
      <c r="G16">
        <v>0.67503103469331449</v>
      </c>
      <c r="H16" s="2">
        <f t="shared" si="0"/>
        <v>15.01239962573676</v>
      </c>
    </row>
    <row r="17" spans="1:8" ht="23" x14ac:dyDescent="0.25">
      <c r="A17" t="s">
        <v>21</v>
      </c>
      <c r="B17">
        <v>14.561674377420205</v>
      </c>
      <c r="C17">
        <v>15.047721247465585</v>
      </c>
      <c r="D17">
        <v>0.79500000000000004</v>
      </c>
      <c r="E17">
        <v>0.502</v>
      </c>
      <c r="F17">
        <v>12359.082300387312</v>
      </c>
      <c r="G17">
        <v>0.78150057292043829</v>
      </c>
      <c r="H17" s="2">
        <f t="shared" si="0"/>
        <v>15.047721247465585</v>
      </c>
    </row>
    <row r="18" spans="1:8" ht="23" x14ac:dyDescent="0.25">
      <c r="A18" t="s">
        <v>22</v>
      </c>
      <c r="B18">
        <v>14.557353107355478</v>
      </c>
      <c r="C18">
        <v>15.045451763199539</v>
      </c>
      <c r="D18">
        <v>0.79500000000000004</v>
      </c>
      <c r="E18">
        <v>0.502</v>
      </c>
      <c r="F18">
        <v>4708.6811633762027</v>
      </c>
      <c r="G18">
        <v>0.77465969387830425</v>
      </c>
      <c r="H18" s="2">
        <f t="shared" si="0"/>
        <v>15.045451763199539</v>
      </c>
    </row>
    <row r="19" spans="1:8" ht="23" x14ac:dyDescent="0.25">
      <c r="A19" t="s">
        <v>23</v>
      </c>
      <c r="B19">
        <v>14.503144868546869</v>
      </c>
      <c r="C19">
        <v>15.016982182908668</v>
      </c>
      <c r="D19">
        <v>0.79500000000000004</v>
      </c>
      <c r="E19">
        <v>0.502</v>
      </c>
      <c r="F19">
        <v>11172.461632656106</v>
      </c>
      <c r="G19">
        <v>0.68884418148873383</v>
      </c>
      <c r="H19" s="2">
        <f t="shared" si="0"/>
        <v>15.016982182908668</v>
      </c>
    </row>
    <row r="20" spans="1:8" ht="23" x14ac:dyDescent="0.25">
      <c r="A20" t="s">
        <v>24</v>
      </c>
      <c r="B20">
        <v>14.657385218671386</v>
      </c>
      <c r="C20">
        <v>15.097987545349355</v>
      </c>
      <c r="D20">
        <v>0.79500000000000004</v>
      </c>
      <c r="E20">
        <v>0.502</v>
      </c>
      <c r="F20">
        <v>36156.731438144998</v>
      </c>
      <c r="G20">
        <v>0.93301766817614906</v>
      </c>
      <c r="H20" s="2">
        <f t="shared" si="0"/>
        <v>15.097987545349355</v>
      </c>
    </row>
    <row r="21" spans="1:8" ht="23" x14ac:dyDescent="0.25">
      <c r="A21" t="s">
        <v>25</v>
      </c>
      <c r="B21">
        <v>14.585390843307691</v>
      </c>
      <c r="C21">
        <v>15.060176878650793</v>
      </c>
      <c r="D21">
        <v>0.79500000000000004</v>
      </c>
      <c r="E21">
        <v>0.502</v>
      </c>
      <c r="F21">
        <v>10356.787552246784</v>
      </c>
      <c r="G21">
        <v>0.81904543172671607</v>
      </c>
      <c r="H21" s="2">
        <f t="shared" si="0"/>
        <v>15.060176878650793</v>
      </c>
    </row>
    <row r="22" spans="1:8" ht="23" x14ac:dyDescent="0.25">
      <c r="A22" t="s">
        <v>26</v>
      </c>
      <c r="B22">
        <v>14.603647215874835</v>
      </c>
      <c r="C22">
        <v>15.069764927922334</v>
      </c>
      <c r="D22">
        <v>0.79500000000000004</v>
      </c>
      <c r="E22">
        <v>0.502</v>
      </c>
      <c r="F22">
        <v>8033.416356583065</v>
      </c>
      <c r="G22">
        <v>0.84794657296754228</v>
      </c>
      <c r="H22" s="2">
        <f t="shared" si="0"/>
        <v>15.069764927922334</v>
      </c>
    </row>
    <row r="23" spans="1:8" ht="23" x14ac:dyDescent="0.25">
      <c r="A23" t="s">
        <v>27</v>
      </c>
      <c r="B23">
        <v>14.57882361032101</v>
      </c>
      <c r="C23">
        <v>15.056727838967666</v>
      </c>
      <c r="D23">
        <v>0.79500000000000004</v>
      </c>
      <c r="E23">
        <v>0.502</v>
      </c>
      <c r="F23">
        <v>67359.236955054163</v>
      </c>
      <c r="G23">
        <v>0.80864903302199365</v>
      </c>
      <c r="H23" s="2">
        <f t="shared" si="0"/>
        <v>15.056727838967666</v>
      </c>
    </row>
    <row r="24" spans="1:8" ht="23" x14ac:dyDescent="0.25">
      <c r="A24" t="s">
        <v>28</v>
      </c>
      <c r="B24">
        <v>14.503522214524514</v>
      </c>
      <c r="C24">
        <v>15.017180360931855</v>
      </c>
      <c r="D24">
        <v>0.79500000000000004</v>
      </c>
      <c r="E24">
        <v>0.502</v>
      </c>
      <c r="F24">
        <v>35341.325695588341</v>
      </c>
      <c r="G24">
        <v>0.68944154711304007</v>
      </c>
      <c r="H24" s="2">
        <f t="shared" si="0"/>
        <v>15.017180360931855</v>
      </c>
    </row>
    <row r="25" spans="1:8" ht="23" x14ac:dyDescent="0.25">
      <c r="A25" t="s">
        <v>29</v>
      </c>
      <c r="B25">
        <v>14.598146984211054</v>
      </c>
      <c r="C25">
        <v>15.066876265785146</v>
      </c>
      <c r="D25">
        <v>0.79500000000000004</v>
      </c>
      <c r="E25">
        <v>0.502</v>
      </c>
      <c r="F25">
        <v>20462.827852552113</v>
      </c>
      <c r="G25">
        <v>0.83923931353866243</v>
      </c>
      <c r="H25" s="2">
        <f t="shared" si="0"/>
        <v>15.066876265785146</v>
      </c>
    </row>
    <row r="26" spans="1:8" ht="23" x14ac:dyDescent="0.25">
      <c r="A26" t="s">
        <v>30</v>
      </c>
      <c r="B26">
        <v>14.547999472633787</v>
      </c>
      <c r="C26">
        <v>15.040539335484244</v>
      </c>
      <c r="D26">
        <v>0.79500000000000004</v>
      </c>
      <c r="E26">
        <v>0.502</v>
      </c>
      <c r="F26">
        <v>29258.869385205202</v>
      </c>
      <c r="G26">
        <v>0.75985222228379445</v>
      </c>
      <c r="H26" s="2">
        <f t="shared" si="0"/>
        <v>15.040539335484244</v>
      </c>
    </row>
    <row r="27" spans="1:8" ht="23" x14ac:dyDescent="0.25">
      <c r="A27" t="s">
        <v>31</v>
      </c>
      <c r="B27">
        <v>14.483047593659119</v>
      </c>
      <c r="C27">
        <v>15.006427311663634</v>
      </c>
      <c r="D27">
        <v>0.79500000000000004</v>
      </c>
      <c r="E27">
        <v>0.502</v>
      </c>
      <c r="F27">
        <v>57719.60340635437</v>
      </c>
      <c r="G27">
        <v>0.65702876043774139</v>
      </c>
      <c r="H27" s="2">
        <f t="shared" si="0"/>
        <v>15.006427311663634</v>
      </c>
    </row>
    <row r="28" spans="1:8" ht="23" x14ac:dyDescent="0.25">
      <c r="A28" t="s">
        <v>32</v>
      </c>
      <c r="B28">
        <v>14.603625594814391</v>
      </c>
      <c r="C28">
        <v>15.06975357277541</v>
      </c>
      <c r="D28">
        <v>0.79500000000000004</v>
      </c>
      <c r="E28">
        <v>0.502</v>
      </c>
      <c r="F28">
        <v>14902.89780670541</v>
      </c>
      <c r="G28">
        <v>0.84791234528517245</v>
      </c>
      <c r="H28" s="2">
        <f t="shared" si="0"/>
        <v>15.06975357277541</v>
      </c>
    </row>
    <row r="29" spans="1:8" ht="23" x14ac:dyDescent="0.25">
      <c r="A29" t="s">
        <v>33</v>
      </c>
      <c r="B29">
        <v>14.548963612986199</v>
      </c>
      <c r="C29">
        <v>15.041045691561806</v>
      </c>
      <c r="D29">
        <v>0.79500000000000004</v>
      </c>
      <c r="E29">
        <v>0.502</v>
      </c>
      <c r="F29">
        <v>13112.666001733402</v>
      </c>
      <c r="G29">
        <v>0.76137852529927064</v>
      </c>
      <c r="H29" s="2">
        <f t="shared" si="0"/>
        <v>15.041045691561806</v>
      </c>
    </row>
    <row r="30" spans="1:8" ht="23" x14ac:dyDescent="0.25">
      <c r="A30" t="s">
        <v>34</v>
      </c>
      <c r="B30">
        <v>14.558497081869612</v>
      </c>
      <c r="C30">
        <v>15.046052566232374</v>
      </c>
      <c r="D30">
        <v>0.79500000000000004</v>
      </c>
      <c r="E30">
        <v>0.502</v>
      </c>
      <c r="F30">
        <v>13509.871183888996</v>
      </c>
      <c r="G30">
        <v>0.77647068721159007</v>
      </c>
      <c r="H30" s="2">
        <f t="shared" si="0"/>
        <v>15.046052566232374</v>
      </c>
    </row>
    <row r="31" spans="1:8" ht="23" x14ac:dyDescent="0.25">
      <c r="A31" t="s">
        <v>35</v>
      </c>
      <c r="B31">
        <v>14.629825442758476</v>
      </c>
      <c r="C31">
        <v>15.083513449337469</v>
      </c>
      <c r="D31">
        <v>0.79500000000000004</v>
      </c>
      <c r="E31">
        <v>0.502</v>
      </c>
      <c r="F31">
        <v>75017.60811070932</v>
      </c>
      <c r="G31">
        <v>0.88938857519531822</v>
      </c>
      <c r="H31" s="2">
        <f t="shared" si="0"/>
        <v>15.083513449337469</v>
      </c>
    </row>
    <row r="32" spans="1:8" ht="23" x14ac:dyDescent="0.25">
      <c r="A32" t="s">
        <v>36</v>
      </c>
      <c r="B32">
        <v>14.655644635959407</v>
      </c>
      <c r="C32">
        <v>15.097073410148495</v>
      </c>
      <c r="D32">
        <v>0.79500000000000004</v>
      </c>
      <c r="E32">
        <v>0.502</v>
      </c>
      <c r="F32">
        <v>24514.397726523352</v>
      </c>
      <c r="G32">
        <v>0.93026220146908445</v>
      </c>
      <c r="H32" s="2">
        <f t="shared" si="0"/>
        <v>15.097073410148495</v>
      </c>
    </row>
    <row r="33" spans="1:8" ht="23" x14ac:dyDescent="0.25">
      <c r="A33" t="s">
        <v>37</v>
      </c>
      <c r="B33">
        <v>14.635337455647669</v>
      </c>
      <c r="C33">
        <v>15.086408298846731</v>
      </c>
      <c r="D33">
        <v>0.79500000000000004</v>
      </c>
      <c r="E33">
        <v>0.502</v>
      </c>
      <c r="F33">
        <v>8397.870905822132</v>
      </c>
      <c r="G33">
        <v>0.8981144851451538</v>
      </c>
      <c r="H33" s="2">
        <f t="shared" si="0"/>
        <v>15.086408298846731</v>
      </c>
    </row>
    <row r="34" spans="1:8" ht="23" x14ac:dyDescent="0.25">
      <c r="A34" t="s">
        <v>38</v>
      </c>
      <c r="B34">
        <v>14.582193021627308</v>
      </c>
      <c r="C34">
        <v>15.058497417316381</v>
      </c>
      <c r="D34">
        <v>0.79500000000000004</v>
      </c>
      <c r="E34">
        <v>0.502</v>
      </c>
      <c r="F34">
        <v>17173.041613802743</v>
      </c>
      <c r="G34">
        <v>0.81398305168885665</v>
      </c>
      <c r="H34" s="2">
        <f t="shared" si="0"/>
        <v>15.058497417316381</v>
      </c>
    </row>
    <row r="35" spans="1:8" ht="23" x14ac:dyDescent="0.25">
      <c r="A35" t="s">
        <v>39</v>
      </c>
      <c r="B35">
        <v>14.567548399904295</v>
      </c>
      <c r="C35">
        <v>15.05080622049582</v>
      </c>
      <c r="D35">
        <v>0.79500000000000004</v>
      </c>
      <c r="E35">
        <v>0.502</v>
      </c>
      <c r="F35">
        <v>20307.93090346114</v>
      </c>
      <c r="G35">
        <v>0.79079956990575129</v>
      </c>
      <c r="H35" s="2">
        <f t="shared" si="0"/>
        <v>15.05080622049582</v>
      </c>
    </row>
    <row r="36" spans="1:8" ht="23" x14ac:dyDescent="0.25">
      <c r="A36" t="s">
        <v>40</v>
      </c>
      <c r="B36">
        <v>14.545819554179495</v>
      </c>
      <c r="C36">
        <v>15.039394465906739</v>
      </c>
      <c r="D36">
        <v>0.79500000000000004</v>
      </c>
      <c r="E36">
        <v>0.502</v>
      </c>
      <c r="F36">
        <v>18852.196567965882</v>
      </c>
      <c r="G36">
        <v>0.75640125572898342</v>
      </c>
      <c r="H36" s="2">
        <f t="shared" si="0"/>
        <v>15.039394465906739</v>
      </c>
    </row>
    <row r="37" spans="1:8" ht="23" x14ac:dyDescent="0.25">
      <c r="A37" t="s">
        <v>41</v>
      </c>
      <c r="B37">
        <v>14.545057129981078</v>
      </c>
      <c r="C37">
        <v>15.038994048969942</v>
      </c>
      <c r="D37">
        <v>0.79500000000000004</v>
      </c>
      <c r="E37">
        <v>0.502</v>
      </c>
      <c r="F37">
        <v>23688.203832642561</v>
      </c>
      <c r="G37">
        <v>0.75519428378740272</v>
      </c>
      <c r="H37" s="2">
        <f t="shared" si="0"/>
        <v>15.038994048969942</v>
      </c>
    </row>
    <row r="38" spans="1:8" ht="23" x14ac:dyDescent="0.25">
      <c r="A38" t="s">
        <v>42</v>
      </c>
      <c r="B38">
        <v>14.544498200783799</v>
      </c>
      <c r="C38">
        <v>15.038700505405199</v>
      </c>
      <c r="D38">
        <v>0.79500000000000004</v>
      </c>
      <c r="E38">
        <v>0.502</v>
      </c>
      <c r="F38">
        <v>23534.223687105212</v>
      </c>
      <c r="G38">
        <v>0.75430945896172774</v>
      </c>
      <c r="H38" s="2">
        <f t="shared" si="0"/>
        <v>15.038700505405199</v>
      </c>
    </row>
    <row r="39" spans="1:8" ht="23" x14ac:dyDescent="0.25">
      <c r="A39" t="s">
        <v>43</v>
      </c>
      <c r="B39">
        <v>14.58677493967666</v>
      </c>
      <c r="C39">
        <v>15.060903791082794</v>
      </c>
      <c r="D39">
        <v>0.79500000000000004</v>
      </c>
      <c r="E39">
        <v>0.502</v>
      </c>
      <c r="F39">
        <v>2294.3163668567454</v>
      </c>
      <c r="G39">
        <v>0.8212365551003985</v>
      </c>
      <c r="H39" s="2">
        <f t="shared" si="0"/>
        <v>15.060903791082794</v>
      </c>
    </row>
    <row r="40" spans="1:8" ht="23" x14ac:dyDescent="0.25">
      <c r="A40" t="s">
        <v>44</v>
      </c>
      <c r="B40">
        <v>14.519540906126359</v>
      </c>
      <c r="C40">
        <v>15.025593204380316</v>
      </c>
      <c r="D40">
        <v>0.79500000000000004</v>
      </c>
      <c r="E40">
        <v>0.502</v>
      </c>
      <c r="F40">
        <v>25114.295303411487</v>
      </c>
      <c r="G40">
        <v>0.71480027962002957</v>
      </c>
      <c r="H40" s="2">
        <f t="shared" si="0"/>
        <v>15.025593204380316</v>
      </c>
    </row>
    <row r="41" spans="1:8" ht="23" x14ac:dyDescent="0.25">
      <c r="A41" t="s">
        <v>45</v>
      </c>
      <c r="B41">
        <v>14.542728720391976</v>
      </c>
      <c r="C41">
        <v>15.03777119345566</v>
      </c>
      <c r="D41">
        <v>0.79500000000000004</v>
      </c>
      <c r="E41">
        <v>0.502</v>
      </c>
      <c r="F41">
        <v>2866.3210215802733</v>
      </c>
      <c r="G41">
        <v>0.75150824516424364</v>
      </c>
      <c r="H41" s="2">
        <f t="shared" si="0"/>
        <v>15.03777119345566</v>
      </c>
    </row>
    <row r="42" spans="1:8" ht="23" x14ac:dyDescent="0.25">
      <c r="A42" t="s">
        <v>46</v>
      </c>
      <c r="B42">
        <v>14.587393581543186</v>
      </c>
      <c r="C42">
        <v>15.061228695095121</v>
      </c>
      <c r="D42">
        <v>0.79500000000000004</v>
      </c>
      <c r="E42">
        <v>0.502</v>
      </c>
      <c r="F42">
        <v>9085.2430072704065</v>
      </c>
      <c r="G42">
        <v>0.82221590934481237</v>
      </c>
      <c r="H42" s="2">
        <f t="shared" si="0"/>
        <v>15.061228695095121</v>
      </c>
    </row>
    <row r="43" spans="1:8" ht="23" x14ac:dyDescent="0.25">
      <c r="A43" t="s">
        <v>47</v>
      </c>
      <c r="B43">
        <v>14.659549056158461</v>
      </c>
      <c r="C43">
        <v>15.099123969376935</v>
      </c>
      <c r="D43">
        <v>0.79500000000000004</v>
      </c>
      <c r="E43">
        <v>0.502</v>
      </c>
      <c r="F43">
        <v>50558.660010991509</v>
      </c>
      <c r="G43">
        <v>0.93644317741168437</v>
      </c>
      <c r="H43" s="2">
        <f t="shared" si="0"/>
        <v>15.099123969376935</v>
      </c>
    </row>
    <row r="44" spans="1:8" ht="23" x14ac:dyDescent="0.25">
      <c r="A44" t="s">
        <v>48</v>
      </c>
      <c r="B44">
        <v>14.526138152025061</v>
      </c>
      <c r="C44">
        <v>15.029058006519987</v>
      </c>
      <c r="D44">
        <v>0.79500000000000004</v>
      </c>
      <c r="E44">
        <v>0.502</v>
      </c>
      <c r="F44">
        <v>52675.791326724131</v>
      </c>
      <c r="G44">
        <v>0.72524419090731662</v>
      </c>
      <c r="H44" s="2">
        <f t="shared" si="0"/>
        <v>15.029058006519987</v>
      </c>
    </row>
    <row r="45" spans="1:8" ht="23" x14ac:dyDescent="0.25">
      <c r="A45" t="s">
        <v>49</v>
      </c>
      <c r="B45">
        <v>14.611495457075172</v>
      </c>
      <c r="C45">
        <v>15.073886739254077</v>
      </c>
      <c r="D45">
        <v>0.79500000000000004</v>
      </c>
      <c r="E45">
        <v>0.502</v>
      </c>
      <c r="F45">
        <v>23307.093848549914</v>
      </c>
      <c r="G45">
        <v>0.86037089913577147</v>
      </c>
      <c r="H45" s="2">
        <f t="shared" si="0"/>
        <v>15.073886739254077</v>
      </c>
    </row>
    <row r="46" spans="1:8" ht="23" x14ac:dyDescent="0.25">
      <c r="A46" t="s">
        <v>50</v>
      </c>
      <c r="B46">
        <v>14.567428167332274</v>
      </c>
      <c r="C46">
        <v>15.050743075650358</v>
      </c>
      <c r="D46">
        <v>0.79500000000000004</v>
      </c>
      <c r="E46">
        <v>0.502</v>
      </c>
      <c r="F46">
        <v>8077.6937331736635</v>
      </c>
      <c r="G46">
        <v>0.79060923315989828</v>
      </c>
      <c r="H46" s="2">
        <f t="shared" si="0"/>
        <v>15.050743075650358</v>
      </c>
    </row>
    <row r="47" spans="1:8" ht="23" x14ac:dyDescent="0.25">
      <c r="A47" t="s">
        <v>51</v>
      </c>
      <c r="B47">
        <v>14.538688007829606</v>
      </c>
      <c r="C47">
        <v>15.03564905495319</v>
      </c>
      <c r="D47">
        <v>0.79500000000000004</v>
      </c>
      <c r="E47">
        <v>0.502</v>
      </c>
      <c r="F47">
        <v>7724.6076115702708</v>
      </c>
      <c r="G47">
        <v>0.74511150867954246</v>
      </c>
      <c r="H47" s="2">
        <f t="shared" si="0"/>
        <v>15.03564905495319</v>
      </c>
    </row>
    <row r="48" spans="1:8" ht="23" x14ac:dyDescent="0.25">
      <c r="A48" t="s">
        <v>52</v>
      </c>
      <c r="B48">
        <v>14.584500881524656</v>
      </c>
      <c r="C48">
        <v>15.059709480354989</v>
      </c>
      <c r="D48">
        <v>0.79500000000000004</v>
      </c>
      <c r="E48">
        <v>0.502</v>
      </c>
      <c r="F48">
        <v>12982.691686088821</v>
      </c>
      <c r="G48">
        <v>0.817636558682727</v>
      </c>
      <c r="H48" s="2">
        <f t="shared" si="0"/>
        <v>15.059709480354989</v>
      </c>
    </row>
    <row r="49" spans="1:8" ht="23" x14ac:dyDescent="0.25">
      <c r="A49" t="s">
        <v>53</v>
      </c>
      <c r="B49">
        <v>14.495195885077319</v>
      </c>
      <c r="C49">
        <v>15.012807462827528</v>
      </c>
      <c r="D49">
        <v>0.79500000000000004</v>
      </c>
      <c r="E49">
        <v>0.502</v>
      </c>
      <c r="F49">
        <v>32410.372817256281</v>
      </c>
      <c r="G49">
        <v>0.67626037311550757</v>
      </c>
      <c r="H49" s="2">
        <f t="shared" si="0"/>
        <v>15.012807462827528</v>
      </c>
    </row>
    <row r="50" spans="1:8" ht="23" x14ac:dyDescent="0.25">
      <c r="A50" t="s">
        <v>54</v>
      </c>
      <c r="B50">
        <v>14.585374448480405</v>
      </c>
      <c r="C50">
        <v>15.06016826826496</v>
      </c>
      <c r="D50">
        <v>0.79500000000000004</v>
      </c>
      <c r="E50">
        <v>0.502</v>
      </c>
      <c r="F50">
        <v>10506.942456323617</v>
      </c>
      <c r="G50">
        <v>0.81901947754454518</v>
      </c>
      <c r="H50" s="2">
        <f t="shared" si="0"/>
        <v>15.06016826826496</v>
      </c>
    </row>
    <row r="51" spans="1:8" ht="23" x14ac:dyDescent="0.25">
      <c r="A51" t="s">
        <v>55</v>
      </c>
      <c r="B51">
        <v>14.55260769259883</v>
      </c>
      <c r="C51">
        <v>15.042959522732094</v>
      </c>
      <c r="D51">
        <v>0.79500000000000004</v>
      </c>
      <c r="E51">
        <v>0.502</v>
      </c>
      <c r="F51">
        <v>13599.795449404506</v>
      </c>
      <c r="G51">
        <v>0.76714736350576551</v>
      </c>
      <c r="H51" s="2">
        <f t="shared" si="0"/>
        <v>15.042959522732094</v>
      </c>
    </row>
    <row r="52" spans="1:8" ht="23" x14ac:dyDescent="0.25">
      <c r="A52" t="s">
        <v>56</v>
      </c>
      <c r="B52">
        <v>14.461849329634134</v>
      </c>
      <c r="C52">
        <v>14.995294212840452</v>
      </c>
      <c r="D52">
        <v>0.79500000000000004</v>
      </c>
      <c r="E52">
        <v>0.502</v>
      </c>
      <c r="F52">
        <v>13908.4231041739</v>
      </c>
      <c r="G52">
        <v>0.62347039497422219</v>
      </c>
      <c r="H52" s="2">
        <f t="shared" si="0"/>
        <v>14.995294212840452</v>
      </c>
    </row>
    <row r="53" spans="1:8" ht="23" x14ac:dyDescent="0.25">
      <c r="A53" t="s">
        <v>57</v>
      </c>
      <c r="B53">
        <v>14.606128635924566</v>
      </c>
      <c r="C53">
        <v>15.071068142874413</v>
      </c>
      <c r="D53">
        <v>0.79500000000000004</v>
      </c>
      <c r="E53">
        <v>0.502</v>
      </c>
      <c r="F53">
        <v>4526.7478912420902</v>
      </c>
      <c r="G53">
        <v>0.85187483807450903</v>
      </c>
      <c r="H53" s="2">
        <f t="shared" si="0"/>
        <v>15.071068142874413</v>
      </c>
    </row>
    <row r="54" spans="1:8" ht="23" x14ac:dyDescent="0.25">
      <c r="A54" t="s">
        <v>58</v>
      </c>
      <c r="B54">
        <v>14.526106281084889</v>
      </c>
      <c r="C54">
        <v>15.029041268247168</v>
      </c>
      <c r="D54">
        <v>0.79500000000000004</v>
      </c>
      <c r="E54">
        <v>0.502</v>
      </c>
      <c r="F54">
        <v>22856.514652936545</v>
      </c>
      <c r="G54">
        <v>0.72519373693353117</v>
      </c>
      <c r="H54" s="2">
        <f t="shared" si="0"/>
        <v>15.029041268247168</v>
      </c>
    </row>
    <row r="55" spans="1:8" ht="23" x14ac:dyDescent="0.25">
      <c r="A55" t="s">
        <v>59</v>
      </c>
      <c r="B55">
        <v>14.533297053755811</v>
      </c>
      <c r="C55">
        <v>15.032817784223472</v>
      </c>
      <c r="D55">
        <v>0.79500000000000004</v>
      </c>
      <c r="E55">
        <v>0.502</v>
      </c>
      <c r="F55">
        <v>9524.866107503005</v>
      </c>
      <c r="G55">
        <v>0.73657724347779829</v>
      </c>
      <c r="H55" s="2">
        <f t="shared" si="0"/>
        <v>15.032817784223472</v>
      </c>
    </row>
    <row r="56" spans="1:8" ht="23" x14ac:dyDescent="0.25">
      <c r="A56" t="s">
        <v>60</v>
      </c>
      <c r="B56">
        <v>14.531020838026731</v>
      </c>
      <c r="C56">
        <v>15.03162234035954</v>
      </c>
      <c r="D56">
        <v>0.79500000000000004</v>
      </c>
      <c r="E56">
        <v>0.502</v>
      </c>
      <c r="F56">
        <v>22129.966996752806</v>
      </c>
      <c r="G56">
        <v>0.73297383146158734</v>
      </c>
      <c r="H56" s="2">
        <f t="shared" si="0"/>
        <v>15.03162234035954</v>
      </c>
    </row>
    <row r="57" spans="1:8" ht="23" x14ac:dyDescent="0.25">
      <c r="A57" t="s">
        <v>61</v>
      </c>
      <c r="B57">
        <v>14.517498634572545</v>
      </c>
      <c r="C57">
        <v>15.024520625465108</v>
      </c>
      <c r="D57">
        <v>0.79500000000000004</v>
      </c>
      <c r="E57">
        <v>0.502</v>
      </c>
      <c r="F57">
        <v>12131.150087303193</v>
      </c>
      <c r="G57">
        <v>0.71156721793640354</v>
      </c>
      <c r="H57" s="2">
        <f t="shared" si="0"/>
        <v>15.024520625465108</v>
      </c>
    </row>
    <row r="58" spans="1:8" ht="23" x14ac:dyDescent="0.25">
      <c r="A58" t="s">
        <v>62</v>
      </c>
      <c r="B58">
        <v>14.540717555491289</v>
      </c>
      <c r="C58">
        <v>15.036714951417981</v>
      </c>
      <c r="D58">
        <v>0.79500000000000004</v>
      </c>
      <c r="E58">
        <v>0.502</v>
      </c>
      <c r="F58">
        <v>23224.258966866793</v>
      </c>
      <c r="G58">
        <v>0.74832442753347306</v>
      </c>
      <c r="H58" s="2">
        <f t="shared" si="0"/>
        <v>15.036714951417981</v>
      </c>
    </row>
    <row r="59" spans="1:8" ht="23" x14ac:dyDescent="0.25">
      <c r="A59" t="s">
        <v>63</v>
      </c>
      <c r="B59">
        <v>14.51125960307701</v>
      </c>
      <c r="C59">
        <v>15.021243953652787</v>
      </c>
      <c r="D59">
        <v>0.79500000000000004</v>
      </c>
      <c r="E59">
        <v>0.502</v>
      </c>
      <c r="F59">
        <v>21211.709418442468</v>
      </c>
      <c r="G59">
        <v>0.70169038562509733</v>
      </c>
      <c r="H59" s="2">
        <f t="shared" si="0"/>
        <v>15.021243953652787</v>
      </c>
    </row>
    <row r="60" spans="1:8" ht="23" x14ac:dyDescent="0.25">
      <c r="A60" t="s">
        <v>64</v>
      </c>
      <c r="B60">
        <v>14.606512978573079</v>
      </c>
      <c r="C60">
        <v>15.071269995473422</v>
      </c>
      <c r="D60">
        <v>0.79500000000000004</v>
      </c>
      <c r="E60">
        <v>0.502</v>
      </c>
      <c r="F60">
        <v>21167.071533134593</v>
      </c>
      <c r="G60">
        <v>0.85248327992837214</v>
      </c>
      <c r="H60" s="2">
        <f t="shared" si="0"/>
        <v>15.071269995473422</v>
      </c>
    </row>
    <row r="61" spans="1:8" ht="23" x14ac:dyDescent="0.25">
      <c r="A61" t="s">
        <v>65</v>
      </c>
      <c r="B61">
        <v>14.588303121932251</v>
      </c>
      <c r="C61">
        <v>15.061706375862913</v>
      </c>
      <c r="D61">
        <v>0.79500000000000004</v>
      </c>
      <c r="E61">
        <v>0.502</v>
      </c>
      <c r="F61">
        <v>6425.6601793160653</v>
      </c>
      <c r="G61">
        <v>0.823655776720017</v>
      </c>
      <c r="H61" s="2">
        <f t="shared" si="0"/>
        <v>15.061706375862913</v>
      </c>
    </row>
    <row r="62" spans="1:8" ht="23" x14ac:dyDescent="0.25">
      <c r="A62" t="s">
        <v>66</v>
      </c>
      <c r="B62">
        <v>14.642175850559315</v>
      </c>
      <c r="C62">
        <v>15.089999749837892</v>
      </c>
      <c r="D62">
        <v>0.79500000000000004</v>
      </c>
      <c r="E62">
        <v>0.502</v>
      </c>
      <c r="F62">
        <v>8866.4794868764366</v>
      </c>
      <c r="G62">
        <v>0.9089401525374996</v>
      </c>
      <c r="H62" s="2">
        <f t="shared" si="0"/>
        <v>15.089999749837892</v>
      </c>
    </row>
    <row r="63" spans="1:8" ht="23" x14ac:dyDescent="0.25">
      <c r="A63" t="s">
        <v>67</v>
      </c>
      <c r="B63">
        <v>14.622925899480641</v>
      </c>
      <c r="C63">
        <v>15.079889883886244</v>
      </c>
      <c r="D63">
        <v>0.79500000000000004</v>
      </c>
      <c r="E63">
        <v>0.502</v>
      </c>
      <c r="F63">
        <v>3028.7438254380954</v>
      </c>
      <c r="G63">
        <v>0.87846610557346583</v>
      </c>
      <c r="H63" s="2">
        <f t="shared" si="0"/>
        <v>15.079889883886244</v>
      </c>
    </row>
    <row r="64" spans="1:8" ht="23" x14ac:dyDescent="0.25">
      <c r="A64" t="s">
        <v>68</v>
      </c>
      <c r="B64">
        <v>14.567174087666857</v>
      </c>
      <c r="C64">
        <v>15.050609635760155</v>
      </c>
      <c r="D64">
        <v>0.79500000000000004</v>
      </c>
      <c r="E64">
        <v>0.502</v>
      </c>
      <c r="F64">
        <v>17845.793836176425</v>
      </c>
      <c r="G64">
        <v>0.79020700690876733</v>
      </c>
      <c r="H64" s="2">
        <f t="shared" si="0"/>
        <v>15.050609635760155</v>
      </c>
    </row>
    <row r="65" spans="1:8" ht="23" x14ac:dyDescent="0.25">
      <c r="A65" t="s">
        <v>69</v>
      </c>
      <c r="B65">
        <v>14.567350285999591</v>
      </c>
      <c r="C65">
        <v>15.050702173217392</v>
      </c>
      <c r="D65">
        <v>0.79500000000000004</v>
      </c>
      <c r="E65">
        <v>0.502</v>
      </c>
      <c r="F65">
        <v>36928.852429822298</v>
      </c>
      <c r="G65">
        <v>0.79048594144968287</v>
      </c>
      <c r="H65" s="2">
        <f t="shared" si="0"/>
        <v>15.050702173217392</v>
      </c>
    </row>
    <row r="66" spans="1:8" ht="23" x14ac:dyDescent="0.25">
      <c r="A66" t="s">
        <v>70</v>
      </c>
      <c r="B66">
        <v>14.58662025131996</v>
      </c>
      <c r="C66">
        <v>15.060822550432146</v>
      </c>
      <c r="D66">
        <v>0.79500000000000004</v>
      </c>
      <c r="E66">
        <v>0.502</v>
      </c>
      <c r="F66">
        <v>12040.44250655235</v>
      </c>
      <c r="G66">
        <v>0.8209916723873153</v>
      </c>
      <c r="H66" s="2">
        <f t="shared" si="0"/>
        <v>15.060822550432146</v>
      </c>
    </row>
    <row r="67" spans="1:8" ht="23" x14ac:dyDescent="0.25">
      <c r="A67" t="s">
        <v>71</v>
      </c>
      <c r="B67">
        <v>14.56816665962535</v>
      </c>
      <c r="C67">
        <v>15.051130923809493</v>
      </c>
      <c r="D67">
        <v>0.79500000000000004</v>
      </c>
      <c r="E67">
        <v>0.502</v>
      </c>
      <c r="F67">
        <v>5648.172592144394</v>
      </c>
      <c r="G67">
        <v>0.79177831918664732</v>
      </c>
      <c r="H67" s="2">
        <f t="shared" si="0"/>
        <v>15.051130923809493</v>
      </c>
    </row>
    <row r="68" spans="1:8" ht="23" x14ac:dyDescent="0.25">
      <c r="A68" t="s">
        <v>72</v>
      </c>
      <c r="B68">
        <v>14.590037083322875</v>
      </c>
      <c r="C68">
        <v>15.062617033617462</v>
      </c>
      <c r="D68">
        <v>0.79500000000000004</v>
      </c>
      <c r="E68">
        <v>0.502</v>
      </c>
      <c r="F68">
        <v>32770.453992348892</v>
      </c>
      <c r="G68">
        <v>0.82640076140262364</v>
      </c>
      <c r="H68" s="2">
        <f t="shared" si="0"/>
        <v>15.062617033617462</v>
      </c>
    </row>
    <row r="69" spans="1:8" ht="23" x14ac:dyDescent="0.25">
      <c r="A69" t="s">
        <v>73</v>
      </c>
      <c r="B69">
        <v>14.529701174520563</v>
      </c>
      <c r="C69">
        <v>15.030929267369691</v>
      </c>
      <c r="D69">
        <v>0.79500000000000004</v>
      </c>
      <c r="E69">
        <v>0.502</v>
      </c>
      <c r="F69">
        <v>26615.762292229578</v>
      </c>
      <c r="G69">
        <v>0.730884709910121</v>
      </c>
      <c r="H69" s="2">
        <f t="shared" ref="H69:H103" si="1">MAX(B69:C69)</f>
        <v>15.030929267369691</v>
      </c>
    </row>
    <row r="70" spans="1:8" ht="23" x14ac:dyDescent="0.25">
      <c r="A70" t="s">
        <v>74</v>
      </c>
      <c r="B70">
        <v>14.571798902692718</v>
      </c>
      <c r="C70">
        <v>15.053038538554324</v>
      </c>
      <c r="D70">
        <v>0.79500000000000004</v>
      </c>
      <c r="E70">
        <v>0.502</v>
      </c>
      <c r="F70">
        <v>20382.501950519851</v>
      </c>
      <c r="G70">
        <v>0.79752841929689744</v>
      </c>
      <c r="H70" s="2">
        <f t="shared" si="1"/>
        <v>15.053038538554324</v>
      </c>
    </row>
    <row r="71" spans="1:8" ht="23" x14ac:dyDescent="0.25">
      <c r="A71" t="s">
        <v>75</v>
      </c>
      <c r="B71">
        <v>14.532766076375244</v>
      </c>
      <c r="C71">
        <v>15.032538920650323</v>
      </c>
      <c r="D71">
        <v>0.79500000000000004</v>
      </c>
      <c r="E71">
        <v>0.502</v>
      </c>
      <c r="F71">
        <v>18012.605654410603</v>
      </c>
      <c r="G71">
        <v>0.73573666837368479</v>
      </c>
      <c r="H71" s="2">
        <f t="shared" si="1"/>
        <v>15.032538920650323</v>
      </c>
    </row>
    <row r="72" spans="1:8" ht="23" x14ac:dyDescent="0.25">
      <c r="A72" t="s">
        <v>76</v>
      </c>
      <c r="B72">
        <v>14.583531442841149</v>
      </c>
      <c r="C72">
        <v>15.059200341651289</v>
      </c>
      <c r="D72">
        <v>0.79500000000000004</v>
      </c>
      <c r="E72">
        <v>0.502</v>
      </c>
      <c r="F72">
        <v>27310.453064162339</v>
      </c>
      <c r="G72">
        <v>0.81610186803084206</v>
      </c>
      <c r="H72" s="2">
        <f t="shared" si="1"/>
        <v>15.059200341651289</v>
      </c>
    </row>
    <row r="73" spans="1:8" ht="23" x14ac:dyDescent="0.25">
      <c r="A73" t="s">
        <v>77</v>
      </c>
      <c r="B73">
        <v>14.578457351514304</v>
      </c>
      <c r="C73">
        <v>15.056535483806645</v>
      </c>
      <c r="D73">
        <v>0.79500000000000004</v>
      </c>
      <c r="E73">
        <v>0.502</v>
      </c>
      <c r="F73">
        <v>14451.124683765722</v>
      </c>
      <c r="G73">
        <v>0.80806921918087926</v>
      </c>
      <c r="H73" s="2">
        <f t="shared" si="1"/>
        <v>15.056535483806645</v>
      </c>
    </row>
    <row r="74" spans="1:8" ht="23" x14ac:dyDescent="0.25">
      <c r="A74" t="s">
        <v>78</v>
      </c>
      <c r="B74">
        <v>14.47840096147012</v>
      </c>
      <c r="C74">
        <v>15.003986950731527</v>
      </c>
      <c r="D74">
        <v>0.79500000000000004</v>
      </c>
      <c r="E74">
        <v>0.502</v>
      </c>
      <c r="F74">
        <v>9893.9687102567514</v>
      </c>
      <c r="G74">
        <v>0.64967280992270493</v>
      </c>
      <c r="H74" s="2">
        <f t="shared" si="1"/>
        <v>15.003986950731527</v>
      </c>
    </row>
    <row r="75" spans="1:8" ht="23" x14ac:dyDescent="0.25">
      <c r="A75" t="s">
        <v>79</v>
      </c>
      <c r="B75">
        <v>14.522207273223653</v>
      </c>
      <c r="C75">
        <v>15.026993551519965</v>
      </c>
      <c r="D75">
        <v>0.79500000000000004</v>
      </c>
      <c r="E75">
        <v>0.502</v>
      </c>
      <c r="F75">
        <v>12785.113473381267</v>
      </c>
      <c r="G75">
        <v>0.71902132910812677</v>
      </c>
      <c r="H75" s="2">
        <f t="shared" si="1"/>
        <v>15.026993551519965</v>
      </c>
    </row>
    <row r="76" spans="1:8" ht="23" x14ac:dyDescent="0.25">
      <c r="A76" t="s">
        <v>80</v>
      </c>
      <c r="B76">
        <v>14.627406639383242</v>
      </c>
      <c r="C76">
        <v>15.082243119985099</v>
      </c>
      <c r="D76">
        <v>0.79500000000000004</v>
      </c>
      <c r="E76">
        <v>0.502</v>
      </c>
      <c r="F76">
        <v>40104.713693651072</v>
      </c>
      <c r="G76">
        <v>0.88555943675479187</v>
      </c>
      <c r="H76" s="2">
        <f t="shared" si="1"/>
        <v>15.082243119985099</v>
      </c>
    </row>
    <row r="77" spans="1:8" ht="23" x14ac:dyDescent="0.25">
      <c r="A77" t="s">
        <v>81</v>
      </c>
      <c r="B77">
        <v>14.54629398682982</v>
      </c>
      <c r="C77">
        <v>15.039643632799597</v>
      </c>
      <c r="D77">
        <v>0.79500000000000004</v>
      </c>
      <c r="E77">
        <v>0.502</v>
      </c>
      <c r="F77">
        <v>39867.761812855329</v>
      </c>
      <c r="G77">
        <v>0.75715231648794934</v>
      </c>
      <c r="H77" s="2">
        <f t="shared" si="1"/>
        <v>15.039643632799597</v>
      </c>
    </row>
    <row r="78" spans="1:8" ht="23" x14ac:dyDescent="0.25">
      <c r="A78" t="s">
        <v>82</v>
      </c>
      <c r="B78">
        <v>14.554966155430126</v>
      </c>
      <c r="C78">
        <v>15.044198161883896</v>
      </c>
      <c r="D78">
        <v>0.79500000000000004</v>
      </c>
      <c r="E78">
        <v>0.502</v>
      </c>
      <c r="F78">
        <v>66389.448905557307</v>
      </c>
      <c r="G78">
        <v>0.77088097855707149</v>
      </c>
      <c r="H78" s="2">
        <f t="shared" si="1"/>
        <v>15.044198161883896</v>
      </c>
    </row>
    <row r="79" spans="1:8" ht="23" x14ac:dyDescent="0.25">
      <c r="A79" t="s">
        <v>83</v>
      </c>
      <c r="B79">
        <v>14.654589554244405</v>
      </c>
      <c r="C79">
        <v>15.096519292651626</v>
      </c>
      <c r="D79">
        <v>0.79500000000000004</v>
      </c>
      <c r="E79">
        <v>0.502</v>
      </c>
      <c r="F79">
        <v>11891.861580214892</v>
      </c>
      <c r="G79">
        <v>0.92859193178364174</v>
      </c>
      <c r="H79" s="2">
        <f t="shared" si="1"/>
        <v>15.096519292651626</v>
      </c>
    </row>
    <row r="80" spans="1:8" ht="23" x14ac:dyDescent="0.25">
      <c r="A80" t="s">
        <v>84</v>
      </c>
      <c r="B80">
        <v>14.599308174725021</v>
      </c>
      <c r="C80">
        <v>15.06748611047475</v>
      </c>
      <c r="D80">
        <v>0.79500000000000004</v>
      </c>
      <c r="E80">
        <v>0.502</v>
      </c>
      <c r="F80">
        <v>6082.2008836007999</v>
      </c>
      <c r="G80">
        <v>0.84107756102887055</v>
      </c>
      <c r="H80" s="2">
        <f t="shared" si="1"/>
        <v>15.06748611047475</v>
      </c>
    </row>
    <row r="81" spans="1:8" ht="23" x14ac:dyDescent="0.25">
      <c r="A81" t="s">
        <v>85</v>
      </c>
      <c r="B81">
        <v>14.658726469404463</v>
      </c>
      <c r="C81">
        <v>15.098691955717134</v>
      </c>
      <c r="D81">
        <v>0.79500000000000004</v>
      </c>
      <c r="E81">
        <v>0.502</v>
      </c>
      <c r="F81">
        <v>6152.9843277773634</v>
      </c>
      <c r="G81">
        <v>0.93514096384913159</v>
      </c>
      <c r="H81" s="2">
        <f t="shared" si="1"/>
        <v>15.098691955717134</v>
      </c>
    </row>
    <row r="82" spans="1:8" ht="23" x14ac:dyDescent="0.25">
      <c r="A82" t="s">
        <v>86</v>
      </c>
      <c r="B82">
        <v>14.646868130588768</v>
      </c>
      <c r="C82">
        <v>15.092464084521728</v>
      </c>
      <c r="D82">
        <v>0.79500000000000004</v>
      </c>
      <c r="E82">
        <v>0.502</v>
      </c>
      <c r="F82">
        <v>7612.1487196648714</v>
      </c>
      <c r="G82">
        <v>0.91636836684313794</v>
      </c>
      <c r="H82" s="2">
        <f t="shared" si="1"/>
        <v>15.092464084521728</v>
      </c>
    </row>
    <row r="83" spans="1:8" ht="23" x14ac:dyDescent="0.25">
      <c r="A83" t="s">
        <v>87</v>
      </c>
      <c r="B83">
        <v>14.471672428066313</v>
      </c>
      <c r="C83">
        <v>15.00045319781519</v>
      </c>
      <c r="D83">
        <v>0.79500000000000004</v>
      </c>
      <c r="E83">
        <v>0.502</v>
      </c>
      <c r="F83">
        <v>10401.135380250762</v>
      </c>
      <c r="G83">
        <v>0.6390210611411844</v>
      </c>
      <c r="H83" s="2">
        <f t="shared" si="1"/>
        <v>15.00045319781519</v>
      </c>
    </row>
    <row r="84" spans="1:8" ht="23" x14ac:dyDescent="0.25">
      <c r="A84" t="s">
        <v>88</v>
      </c>
      <c r="B84">
        <v>14.516373848996084</v>
      </c>
      <c r="C84">
        <v>15.02392990025464</v>
      </c>
      <c r="D84">
        <v>0.79500000000000004</v>
      </c>
      <c r="E84">
        <v>0.502</v>
      </c>
      <c r="F84">
        <v>15888.389718024178</v>
      </c>
      <c r="G84">
        <v>0.70978660206152067</v>
      </c>
      <c r="H84" s="2">
        <f t="shared" si="1"/>
        <v>15.02392990025464</v>
      </c>
    </row>
    <row r="85" spans="1:8" ht="23" x14ac:dyDescent="0.25">
      <c r="A85" t="s">
        <v>89</v>
      </c>
      <c r="B85">
        <v>14.580314658095805</v>
      </c>
      <c r="C85">
        <v>15.057510921120407</v>
      </c>
      <c r="D85">
        <v>0.79500000000000004</v>
      </c>
      <c r="E85">
        <v>0.502</v>
      </c>
      <c r="F85">
        <v>21717.812518292259</v>
      </c>
      <c r="G85">
        <v>0.81100946810723873</v>
      </c>
      <c r="H85" s="2">
        <f t="shared" si="1"/>
        <v>15.057510921120407</v>
      </c>
    </row>
    <row r="86" spans="1:8" ht="23" x14ac:dyDescent="0.25">
      <c r="A86" t="s">
        <v>90</v>
      </c>
      <c r="B86">
        <v>14.632081408639165</v>
      </c>
      <c r="C86">
        <v>15.084698258200209</v>
      </c>
      <c r="D86">
        <v>0.79500000000000004</v>
      </c>
      <c r="E86">
        <v>0.502</v>
      </c>
      <c r="F86">
        <v>32789.036844745082</v>
      </c>
      <c r="G86">
        <v>0.89295993025573173</v>
      </c>
      <c r="H86" s="2">
        <f t="shared" si="1"/>
        <v>15.084698258200209</v>
      </c>
    </row>
    <row r="87" spans="1:8" ht="23" x14ac:dyDescent="0.25">
      <c r="A87" t="s">
        <v>91</v>
      </c>
      <c r="B87">
        <v>14.57089313226351</v>
      </c>
      <c r="C87">
        <v>15.052562837728653</v>
      </c>
      <c r="D87">
        <v>0.79500000000000004</v>
      </c>
      <c r="E87">
        <v>0.502</v>
      </c>
      <c r="F87">
        <v>5472.5673102693299</v>
      </c>
      <c r="G87">
        <v>0.79609452003732228</v>
      </c>
      <c r="H87" s="2">
        <f t="shared" si="1"/>
        <v>15.052562837728653</v>
      </c>
    </row>
    <row r="88" spans="1:8" ht="23" x14ac:dyDescent="0.25">
      <c r="A88" t="s">
        <v>92</v>
      </c>
      <c r="B88">
        <v>14.452675333601867</v>
      </c>
      <c r="C88">
        <v>14.990476129420498</v>
      </c>
      <c r="D88">
        <v>0.79500000000000004</v>
      </c>
      <c r="E88">
        <v>0.502</v>
      </c>
      <c r="F88">
        <v>3068.0254977261752</v>
      </c>
      <c r="G88">
        <v>0.60894730425092292</v>
      </c>
      <c r="H88" s="2">
        <f t="shared" si="1"/>
        <v>14.990476129420498</v>
      </c>
    </row>
    <row r="89" spans="1:8" ht="23" x14ac:dyDescent="0.25">
      <c r="A89" t="s">
        <v>93</v>
      </c>
      <c r="B89">
        <v>14.550711983180388</v>
      </c>
      <c r="C89">
        <v>15.041963916664036</v>
      </c>
      <c r="D89">
        <v>0.79500000000000004</v>
      </c>
      <c r="E89">
        <v>0.502</v>
      </c>
      <c r="F89">
        <v>9557.0357061001796</v>
      </c>
      <c r="G89">
        <v>0.7641463201466655</v>
      </c>
      <c r="H89" s="2">
        <f t="shared" si="1"/>
        <v>15.041963916664036</v>
      </c>
    </row>
    <row r="90" spans="1:8" ht="23" x14ac:dyDescent="0.25">
      <c r="A90" t="s">
        <v>94</v>
      </c>
      <c r="B90">
        <v>14.51246219571477</v>
      </c>
      <c r="C90">
        <v>15.021875542289692</v>
      </c>
      <c r="D90">
        <v>0.79500000000000004</v>
      </c>
      <c r="E90">
        <v>0.502</v>
      </c>
      <c r="F90">
        <v>16682.495557705315</v>
      </c>
      <c r="G90">
        <v>0.70359417563330151</v>
      </c>
      <c r="H90" s="2">
        <f t="shared" si="1"/>
        <v>15.021875542289692</v>
      </c>
    </row>
    <row r="91" spans="1:8" ht="23" x14ac:dyDescent="0.25">
      <c r="A91" t="s">
        <v>95</v>
      </c>
      <c r="B91">
        <v>14.612374298445289</v>
      </c>
      <c r="C91">
        <v>15.07434829722939</v>
      </c>
      <c r="D91">
        <v>0.79500000000000004</v>
      </c>
      <c r="E91">
        <v>0.502</v>
      </c>
      <c r="F91">
        <v>11086.230656946782</v>
      </c>
      <c r="G91">
        <v>0.86176216777210546</v>
      </c>
      <c r="H91" s="2">
        <f t="shared" si="1"/>
        <v>15.07434829722939</v>
      </c>
    </row>
    <row r="92" spans="1:8" ht="23" x14ac:dyDescent="0.25">
      <c r="A92" t="s">
        <v>96</v>
      </c>
      <c r="B92">
        <v>14.6114412477261</v>
      </c>
      <c r="C92">
        <v>15.073858269090694</v>
      </c>
      <c r="D92">
        <v>0.79500000000000004</v>
      </c>
      <c r="E92">
        <v>0.502</v>
      </c>
      <c r="F92">
        <v>28285.912762593471</v>
      </c>
      <c r="G92">
        <v>0.86028508186576069</v>
      </c>
      <c r="H92" s="2">
        <f t="shared" si="1"/>
        <v>15.073858269090694</v>
      </c>
    </row>
    <row r="93" spans="1:8" ht="23" x14ac:dyDescent="0.25">
      <c r="A93" t="s">
        <v>97</v>
      </c>
      <c r="B93">
        <v>14.574625863658264</v>
      </c>
      <c r="C93">
        <v>15.054523227855368</v>
      </c>
      <c r="D93">
        <v>0.79500000000000004</v>
      </c>
      <c r="E93">
        <v>0.502</v>
      </c>
      <c r="F93">
        <v>41121.175330891449</v>
      </c>
      <c r="G93">
        <v>0.80200370034447821</v>
      </c>
      <c r="H93" s="2">
        <f t="shared" si="1"/>
        <v>15.054523227855368</v>
      </c>
    </row>
    <row r="94" spans="1:8" ht="23" x14ac:dyDescent="0.25">
      <c r="A94" t="s">
        <v>98</v>
      </c>
      <c r="B94">
        <v>14.610597679976564</v>
      </c>
      <c r="C94">
        <v>15.073415236439127</v>
      </c>
      <c r="D94">
        <v>0.79500000000000004</v>
      </c>
      <c r="E94">
        <v>0.502</v>
      </c>
      <c r="F94">
        <v>11028.049008461279</v>
      </c>
      <c r="G94">
        <v>0.85894965388925848</v>
      </c>
      <c r="H94" s="2">
        <f t="shared" si="1"/>
        <v>15.073415236439127</v>
      </c>
    </row>
    <row r="95" spans="1:8" ht="23" x14ac:dyDescent="0.25">
      <c r="A95" t="s">
        <v>99</v>
      </c>
      <c r="B95">
        <v>14.584976034815172</v>
      </c>
      <c r="C95">
        <v>15.059959025720266</v>
      </c>
      <c r="D95">
        <v>0.79500000000000004</v>
      </c>
      <c r="E95">
        <v>0.502</v>
      </c>
      <c r="F95">
        <v>29575.572349055743</v>
      </c>
      <c r="G95">
        <v>0.8183887602665525</v>
      </c>
      <c r="H95" s="2">
        <f t="shared" si="1"/>
        <v>15.059959025720266</v>
      </c>
    </row>
    <row r="96" spans="1:8" ht="23" x14ac:dyDescent="0.25">
      <c r="A96" t="s">
        <v>100</v>
      </c>
      <c r="B96">
        <v>14.552170288186678</v>
      </c>
      <c r="C96">
        <v>15.042729802669148</v>
      </c>
      <c r="D96">
        <v>0.79500000000000004</v>
      </c>
      <c r="E96">
        <v>0.502</v>
      </c>
      <c r="F96">
        <v>5627.8259170361862</v>
      </c>
      <c r="G96">
        <v>0.76645492109158586</v>
      </c>
      <c r="H96" s="2">
        <f t="shared" si="1"/>
        <v>15.042729802669148</v>
      </c>
    </row>
    <row r="97" spans="1:9" ht="23" x14ac:dyDescent="0.25">
      <c r="A97" t="s">
        <v>101</v>
      </c>
      <c r="B97">
        <v>14.585114258238265</v>
      </c>
      <c r="C97">
        <v>15.060031619165997</v>
      </c>
      <c r="D97">
        <v>0.79500000000000004</v>
      </c>
      <c r="E97">
        <v>0.502</v>
      </c>
      <c r="F97">
        <v>10239.118959465992</v>
      </c>
      <c r="G97">
        <v>0.81860757781419802</v>
      </c>
      <c r="H97" s="2">
        <f t="shared" si="1"/>
        <v>15.060031619165997</v>
      </c>
    </row>
    <row r="98" spans="1:9" ht="23" x14ac:dyDescent="0.25">
      <c r="A98" t="s">
        <v>102</v>
      </c>
      <c r="B98">
        <v>14.646585070049055</v>
      </c>
      <c r="C98">
        <v>15.092315424190021</v>
      </c>
      <c r="D98">
        <v>0.79500000000000004</v>
      </c>
      <c r="E98">
        <v>0.502</v>
      </c>
      <c r="F98">
        <v>7757.4823321466783</v>
      </c>
      <c r="G98">
        <v>0.91592026179886765</v>
      </c>
      <c r="H98" s="2">
        <f t="shared" si="1"/>
        <v>15.092315424190021</v>
      </c>
    </row>
    <row r="99" spans="1:9" ht="23" x14ac:dyDescent="0.25">
      <c r="A99" t="s">
        <v>103</v>
      </c>
      <c r="B99">
        <v>14.617817390986472</v>
      </c>
      <c r="C99">
        <v>15.077206950517844</v>
      </c>
      <c r="D99">
        <v>0.79500000000000004</v>
      </c>
      <c r="E99">
        <v>0.502</v>
      </c>
      <c r="F99">
        <v>13236.519811831406</v>
      </c>
      <c r="G99">
        <v>0.87037897189031166</v>
      </c>
      <c r="H99" s="2">
        <f t="shared" si="1"/>
        <v>15.077206950517844</v>
      </c>
    </row>
    <row r="100" spans="1:9" ht="23" x14ac:dyDescent="0.25">
      <c r="A100" t="s">
        <v>104</v>
      </c>
      <c r="B100">
        <v>14.59402882975874</v>
      </c>
      <c r="C100">
        <v>15.064713455640284</v>
      </c>
      <c r="D100">
        <v>0.79500000000000004</v>
      </c>
      <c r="E100">
        <v>0.502</v>
      </c>
      <c r="F100">
        <v>25523.271790735653</v>
      </c>
      <c r="G100">
        <v>0.83271998101301403</v>
      </c>
      <c r="H100" s="2">
        <f t="shared" si="1"/>
        <v>15.064713455640284</v>
      </c>
    </row>
    <row r="101" spans="1:9" ht="23" x14ac:dyDescent="0.25">
      <c r="A101" t="s">
        <v>105</v>
      </c>
      <c r="B101">
        <v>14.456938079200883</v>
      </c>
      <c r="C101">
        <v>14.992714877270608</v>
      </c>
      <c r="D101">
        <v>0.79500000000000004</v>
      </c>
      <c r="E101">
        <v>0.502</v>
      </c>
      <c r="F101">
        <v>8001.9636762494138</v>
      </c>
      <c r="G101">
        <v>0.61569553488532325</v>
      </c>
      <c r="H101" s="2">
        <f t="shared" si="1"/>
        <v>14.992714877270608</v>
      </c>
    </row>
    <row r="102" spans="1:9" ht="23" x14ac:dyDescent="0.25">
      <c r="A102" t="s">
        <v>106</v>
      </c>
      <c r="B102">
        <v>14.563744639470629</v>
      </c>
      <c r="C102">
        <v>15.048808526686663</v>
      </c>
      <c r="D102">
        <v>0.79500000000000004</v>
      </c>
      <c r="E102">
        <v>0.502</v>
      </c>
      <c r="F102">
        <v>17174.39124415207</v>
      </c>
      <c r="G102">
        <v>0.78477794555866709</v>
      </c>
      <c r="H102" s="2">
        <f t="shared" si="1"/>
        <v>15.048808526686663</v>
      </c>
    </row>
    <row r="103" spans="1:9" ht="23" x14ac:dyDescent="0.25">
      <c r="A103" t="s">
        <v>107</v>
      </c>
      <c r="B103">
        <v>14.610709011482642</v>
      </c>
      <c r="C103">
        <v>15.073473706541105</v>
      </c>
      <c r="D103">
        <v>0.79500000000000004</v>
      </c>
      <c r="E103">
        <v>0.502</v>
      </c>
      <c r="F103">
        <v>20037.349096155478</v>
      </c>
      <c r="G103">
        <v>0.85912589961222086</v>
      </c>
      <c r="H103" s="2">
        <f t="shared" si="1"/>
        <v>15.073473706541105</v>
      </c>
    </row>
    <row r="104" spans="1:9" ht="23" x14ac:dyDescent="0.25">
      <c r="B104" s="2">
        <f>AVERAGE(B4:B103)</f>
        <v>14.571245607507439</v>
      </c>
      <c r="C104" s="2">
        <f>AVERAGE(C4:C103)</f>
        <v>15.052747953911691</v>
      </c>
      <c r="H104" s="2">
        <f>AVERAGE(H4:H103)</f>
        <v>15.052747953911691</v>
      </c>
      <c r="I104" s="2">
        <f>H104-C104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Monte Carlo 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TreeAge Software, LLC</dc:creator>
  <cp:lastModifiedBy>jacob jameson</cp:lastModifiedBy>
  <dcterms:created xsi:type="dcterms:W3CDTF">2023-03-08T19:16:52Z</dcterms:created>
  <dcterms:modified xsi:type="dcterms:W3CDTF">2023-03-08T19:24:41Z</dcterms:modified>
</cp:coreProperties>
</file>