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uio-my.sharepoint.com/personal/jacobjc_uio_no/Documents/research-seminars/data/"/>
    </mc:Choice>
  </mc:AlternateContent>
  <xr:revisionPtr revIDLastSave="19" documentId="11_FBE22CFB86E1BB4B5763848F2E73A3C2CA5F957E" xr6:coauthVersionLast="45" xr6:coauthVersionMax="45" xr10:uidLastSave="{5DC4F6B4-899A-4070-B9D0-54560884F106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238" i="1"/>
  <c r="L23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" i="1"/>
</calcChain>
</file>

<file path=xl/sharedStrings.xml><?xml version="1.0" encoding="utf-8"?>
<sst xmlns="http://schemas.openxmlformats.org/spreadsheetml/2006/main" count="1419" uniqueCount="92">
  <si>
    <t>manufacturer</t>
  </si>
  <si>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</si>
  <si>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</si>
  <si>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</si>
  <si>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</si>
  <si>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</si>
  <si>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</si>
  <si>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</si>
  <si>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</si>
  <si>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</si>
  <si>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</si>
  <si>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</si>
  <si>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</si>
  <si>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</si>
  <si>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</si>
  <si>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</si>
  <si>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</si>
  <si>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</si>
  <si>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</si>
  <si>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</si>
  <si>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</si>
  <si>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4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</si>
  <si>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</si>
  <si>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</si>
  <si>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</si>
  <si>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</si>
  <si>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</si>
  <si>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</si>
  <si>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</si>
  <si>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</si>
  <si>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</si>
  <si>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</si>
  <si>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</si>
  <si>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</si>
  <si>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</si>
  <si>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</si>
  <si>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</si>
  <si>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</si>
  <si>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</si>
  <si>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</si>
  <si>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</si>
  <si>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</si>
  <si>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</si>
  <si>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</si>
  <si>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</si>
  <si>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</si>
  <si>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</si>
  <si>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</si>
  <si>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</si>
  <si>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</si>
  <si>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</si>
  <si>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</si>
  <si>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</si>
  <si>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</si>
  <si>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</si>
  <si>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</si>
  <si>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</si>
  <si>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</si>
  <si>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</si>
  <si>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</si>
  <si>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</si>
  <si>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</si>
  <si>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</si>
  <si>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</si>
  <si>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</si>
  <si>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</si>
  <si>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</si>
  <si>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</si>
  <si>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</si>
  <si>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</si>
  <si>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</si>
  <si>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</si>
  <si>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</si>
  <si>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</si>
  <si>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</si>
  <si>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</si>
  <si>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</si>
  <si>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</si>
  <si>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</si>
  <si>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</si>
  <si>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</si>
  <si>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</si>
  <si>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</si>
  <si>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</si>
  <si>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</si>
  <si>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</si>
  <si>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</si>
  <si>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</si>
  <si>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>cty_log</t>
  </si>
  <si>
    <t>cty_log_scale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</si>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</sst>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8"/>
  <sheetViews>
    <sheetView tabSelected="1" topLeftCell="A211" workbookViewId="0">
      <selection activeCell="O9" sqref="O9"/>
    </sheetView>
  </sheetViews>
  <sheetFormatPr baseColWidth="10" defaultColWidth="8.88671875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88</v>
      </c>
      <c r="M1" t="s">
        <v>89</v>
      </c>
    </row>
    <row r="2" spans="1:13" x14ac:dyDescent="0.3">
      <c r="A2" t="s">
        <v>11</v>
      </c>
      <c r="B2" t="s">
        <v>12</v>
      </c>
      <c r="C2">
        <v>1.8</v>
      </c>
      <c r="D2">
        <v>1999</v>
      </c>
      <c r="E2">
        <v>4</v>
      </c>
      <c r="F2" t="s">
        <v>13</v>
      </c>
      <c r="G2" t="s">
        <v>14</v>
      </c>
      <c r="H2">
        <v>18</v>
      </c>
      <c r="I2">
        <v>29</v>
      </c>
      <c r="J2" t="s">
        <v>15</v>
      </c>
      <c r="K2" t="s">
        <v>16</v>
      </c>
      <c r="L2">
        <f>LN(H2)</f>
        <v>2.8903717578961645</v>
      </c>
      <c r="M2">
        <f t="shared" ref="M2:M65" si="0">(L2-$L$237)/$L$238</f>
        <v>0.38745036605194516</v>
      </c>
    </row>
    <row r="3" spans="1:13" x14ac:dyDescent="0.3">
      <c r="A3" t="s">
        <v>11</v>
      </c>
      <c r="B3" t="s">
        <v>12</v>
      </c>
      <c r="C3">
        <v>1.8</v>
      </c>
      <c r="D3">
        <v>1999</v>
      </c>
      <c r="E3">
        <v>4</v>
      </c>
      <c r="F3" t="s">
        <v>17</v>
      </c>
      <c r="G3" t="s">
        <v>14</v>
      </c>
      <c r="H3">
        <v>21</v>
      </c>
      <c r="I3">
        <v>29</v>
      </c>
      <c r="J3" t="s">
        <v>15</v>
      </c>
      <c r="K3" t="s">
        <v>16</v>
      </c>
      <c r="L3">
        <f t="shared" ref="L3:L66" si="1">LN(H3)</f>
        <v>3.044522437723423</v>
      </c>
      <c r="M3">
        <f t="shared" si="0"/>
        <v>1.0074451121840884</v>
      </c>
    </row>
    <row r="4" spans="1:13" x14ac:dyDescent="0.3">
      <c r="A4" t="s">
        <v>11</v>
      </c>
      <c r="B4" t="s">
        <v>12</v>
      </c>
      <c r="C4">
        <v>2</v>
      </c>
      <c r="D4">
        <v>2008</v>
      </c>
      <c r="E4">
        <v>4</v>
      </c>
      <c r="F4" t="s">
        <v>18</v>
      </c>
      <c r="G4" t="s">
        <v>14</v>
      </c>
      <c r="H4">
        <v>20</v>
      </c>
      <c r="I4">
        <v>31</v>
      </c>
      <c r="J4" t="s">
        <v>15</v>
      </c>
      <c r="K4" t="s">
        <v>16</v>
      </c>
      <c r="L4">
        <f t="shared" si="1"/>
        <v>2.9957322735539909</v>
      </c>
      <c r="M4">
        <f t="shared" si="0"/>
        <v>0.81121084658194842</v>
      </c>
    </row>
    <row r="5" spans="1:13" x14ac:dyDescent="0.3">
      <c r="A5" t="s">
        <v>11</v>
      </c>
      <c r="B5" t="s">
        <v>12</v>
      </c>
      <c r="C5">
        <v>2</v>
      </c>
      <c r="D5">
        <v>2008</v>
      </c>
      <c r="E5">
        <v>4</v>
      </c>
      <c r="F5" t="s">
        <v>19</v>
      </c>
      <c r="G5" t="s">
        <v>14</v>
      </c>
      <c r="H5">
        <v>21</v>
      </c>
      <c r="I5">
        <v>30</v>
      </c>
      <c r="J5" t="s">
        <v>15</v>
      </c>
      <c r="K5" t="s">
        <v>16</v>
      </c>
      <c r="L5">
        <f t="shared" si="1"/>
        <v>3.044522437723423</v>
      </c>
      <c r="M5">
        <f t="shared" si="0"/>
        <v>1.0074451121840884</v>
      </c>
    </row>
    <row r="6" spans="1:13" x14ac:dyDescent="0.3">
      <c r="A6" t="s">
        <v>11</v>
      </c>
      <c r="B6" t="s">
        <v>12</v>
      </c>
      <c r="C6">
        <v>2.8</v>
      </c>
      <c r="D6">
        <v>1999</v>
      </c>
      <c r="E6">
        <v>6</v>
      </c>
      <c r="F6" t="s">
        <v>13</v>
      </c>
      <c r="G6" t="s">
        <v>14</v>
      </c>
      <c r="H6">
        <v>16</v>
      </c>
      <c r="I6">
        <v>26</v>
      </c>
      <c r="J6" t="s">
        <v>15</v>
      </c>
      <c r="K6" t="s">
        <v>16</v>
      </c>
      <c r="L6">
        <f t="shared" si="1"/>
        <v>2.7725887222397811</v>
      </c>
      <c r="M6">
        <f t="shared" si="0"/>
        <v>-8.6273547279376875E-2</v>
      </c>
    </row>
    <row r="7" spans="1:13" x14ac:dyDescent="0.3">
      <c r="A7" t="s">
        <v>11</v>
      </c>
      <c r="B7" t="s">
        <v>12</v>
      </c>
      <c r="C7">
        <v>2.8</v>
      </c>
      <c r="D7">
        <v>1999</v>
      </c>
      <c r="E7">
        <v>6</v>
      </c>
      <c r="F7" t="s">
        <v>17</v>
      </c>
      <c r="G7" t="s">
        <v>14</v>
      </c>
      <c r="H7">
        <v>18</v>
      </c>
      <c r="I7">
        <v>26</v>
      </c>
      <c r="J7" t="s">
        <v>15</v>
      </c>
      <c r="K7" t="s">
        <v>16</v>
      </c>
      <c r="L7">
        <f t="shared" si="1"/>
        <v>2.8903717578961645</v>
      </c>
      <c r="M7">
        <f t="shared" si="0"/>
        <v>0.38745036605194516</v>
      </c>
    </row>
    <row r="8" spans="1:13" x14ac:dyDescent="0.3">
      <c r="A8" t="s">
        <v>11</v>
      </c>
      <c r="B8" t="s">
        <v>12</v>
      </c>
      <c r="C8">
        <v>3.1</v>
      </c>
      <c r="D8">
        <v>2008</v>
      </c>
      <c r="E8">
        <v>6</v>
      </c>
      <c r="F8" t="s">
        <v>19</v>
      </c>
      <c r="G8" t="s">
        <v>14</v>
      </c>
      <c r="H8">
        <v>18</v>
      </c>
      <c r="I8">
        <v>27</v>
      </c>
      <c r="J8" t="s">
        <v>15</v>
      </c>
      <c r="K8" t="s">
        <v>16</v>
      </c>
      <c r="L8">
        <f t="shared" si="1"/>
        <v>2.8903717578961645</v>
      </c>
      <c r="M8">
        <f t="shared" si="0"/>
        <v>0.38745036605194516</v>
      </c>
    </row>
    <row r="9" spans="1:13" x14ac:dyDescent="0.3">
      <c r="A9" t="s">
        <v>11</v>
      </c>
      <c r="B9" t="s">
        <v>20</v>
      </c>
      <c r="C9">
        <v>1.8</v>
      </c>
      <c r="D9">
        <v>1999</v>
      </c>
      <c r="E9">
        <v>4</v>
      </c>
      <c r="F9" t="s">
        <v>17</v>
      </c>
      <c r="G9" t="s">
        <v>21</v>
      </c>
      <c r="H9">
        <v>18</v>
      </c>
      <c r="I9">
        <v>26</v>
      </c>
      <c r="J9" t="s">
        <v>15</v>
      </c>
      <c r="K9" t="s">
        <v>16</v>
      </c>
      <c r="L9">
        <f t="shared" si="1"/>
        <v>2.8903717578961645</v>
      </c>
      <c r="M9">
        <f t="shared" si="0"/>
        <v>0.38745036605194516</v>
      </c>
    </row>
    <row r="10" spans="1:13" x14ac:dyDescent="0.3">
      <c r="A10" t="s">
        <v>11</v>
      </c>
      <c r="B10" t="s">
        <v>20</v>
      </c>
      <c r="C10">
        <v>1.8</v>
      </c>
      <c r="D10">
        <v>1999</v>
      </c>
      <c r="E10">
        <v>4</v>
      </c>
      <c r="F10" t="s">
        <v>13</v>
      </c>
      <c r="G10" t="s">
        <v>21</v>
      </c>
      <c r="H10">
        <v>16</v>
      </c>
      <c r="I10">
        <v>25</v>
      </c>
      <c r="J10" t="s">
        <v>15</v>
      </c>
      <c r="K10" t="s">
        <v>16</v>
      </c>
      <c r="L10">
        <f t="shared" si="1"/>
        <v>2.7725887222397811</v>
      </c>
      <c r="M10">
        <f t="shared" si="0"/>
        <v>-8.6273547279376875E-2</v>
      </c>
    </row>
    <row r="11" spans="1:13" x14ac:dyDescent="0.3">
      <c r="A11" t="s">
        <v>11</v>
      </c>
      <c r="B11" t="s">
        <v>20</v>
      </c>
      <c r="C11">
        <v>2</v>
      </c>
      <c r="D11">
        <v>2008</v>
      </c>
      <c r="E11">
        <v>4</v>
      </c>
      <c r="F11" t="s">
        <v>18</v>
      </c>
      <c r="G11" t="s">
        <v>21</v>
      </c>
      <c r="H11">
        <v>20</v>
      </c>
      <c r="I11">
        <v>28</v>
      </c>
      <c r="J11" t="s">
        <v>15</v>
      </c>
      <c r="K11" t="s">
        <v>16</v>
      </c>
      <c r="L11">
        <f t="shared" si="1"/>
        <v>2.9957322735539909</v>
      </c>
      <c r="M11">
        <f t="shared" si="0"/>
        <v>0.81121084658194842</v>
      </c>
    </row>
    <row r="12" spans="1:13" x14ac:dyDescent="0.3">
      <c r="A12" t="s">
        <v>11</v>
      </c>
      <c r="B12" t="s">
        <v>20</v>
      </c>
      <c r="C12">
        <v>2</v>
      </c>
      <c r="D12">
        <v>2008</v>
      </c>
      <c r="E12">
        <v>4</v>
      </c>
      <c r="F12" t="s">
        <v>22</v>
      </c>
      <c r="G12" t="s">
        <v>21</v>
      </c>
      <c r="H12">
        <v>19</v>
      </c>
      <c r="I12">
        <v>27</v>
      </c>
      <c r="J12" t="s">
        <v>15</v>
      </c>
      <c r="K12" t="s">
        <v>16</v>
      </c>
      <c r="L12">
        <f t="shared" si="1"/>
        <v>2.9444389791664403</v>
      </c>
      <c r="M12">
        <f t="shared" si="0"/>
        <v>0.60490897968309587</v>
      </c>
    </row>
    <row r="13" spans="1:13" x14ac:dyDescent="0.3">
      <c r="A13" t="s">
        <v>11</v>
      </c>
      <c r="B13" t="s">
        <v>20</v>
      </c>
      <c r="C13">
        <v>2.8</v>
      </c>
      <c r="D13">
        <v>1999</v>
      </c>
      <c r="E13">
        <v>6</v>
      </c>
      <c r="F13" t="s">
        <v>13</v>
      </c>
      <c r="G13" t="s">
        <v>21</v>
      </c>
      <c r="H13">
        <v>15</v>
      </c>
      <c r="I13">
        <v>25</v>
      </c>
      <c r="J13" t="s">
        <v>15</v>
      </c>
      <c r="K13" t="s">
        <v>16</v>
      </c>
      <c r="L13">
        <f t="shared" si="1"/>
        <v>2.7080502011022101</v>
      </c>
      <c r="M13">
        <f t="shared" si="0"/>
        <v>-0.34584777733318905</v>
      </c>
    </row>
    <row r="14" spans="1:13" x14ac:dyDescent="0.3">
      <c r="A14" t="s">
        <v>11</v>
      </c>
      <c r="B14" t="s">
        <v>20</v>
      </c>
      <c r="C14">
        <v>2.8</v>
      </c>
      <c r="D14">
        <v>1999</v>
      </c>
      <c r="E14">
        <v>6</v>
      </c>
      <c r="F14" t="s">
        <v>17</v>
      </c>
      <c r="G14" t="s">
        <v>21</v>
      </c>
      <c r="H14">
        <v>17</v>
      </c>
      <c r="I14">
        <v>25</v>
      </c>
      <c r="J14" t="s">
        <v>15</v>
      </c>
      <c r="K14" t="s">
        <v>16</v>
      </c>
      <c r="L14">
        <f t="shared" si="1"/>
        <v>2.8332133440562162</v>
      </c>
      <c r="M14">
        <f t="shared" si="0"/>
        <v>0.1575589616304626</v>
      </c>
    </row>
    <row r="15" spans="1:13" x14ac:dyDescent="0.3">
      <c r="A15" t="s">
        <v>11</v>
      </c>
      <c r="B15" t="s">
        <v>20</v>
      </c>
      <c r="C15">
        <v>3.1</v>
      </c>
      <c r="D15">
        <v>2008</v>
      </c>
      <c r="E15">
        <v>6</v>
      </c>
      <c r="F15" t="s">
        <v>22</v>
      </c>
      <c r="G15" t="s">
        <v>21</v>
      </c>
      <c r="H15">
        <v>17</v>
      </c>
      <c r="I15">
        <v>25</v>
      </c>
      <c r="J15" t="s">
        <v>15</v>
      </c>
      <c r="K15" t="s">
        <v>16</v>
      </c>
      <c r="L15">
        <f t="shared" si="1"/>
        <v>2.8332133440562162</v>
      </c>
      <c r="M15">
        <f t="shared" si="0"/>
        <v>0.1575589616304626</v>
      </c>
    </row>
    <row r="16" spans="1:13" x14ac:dyDescent="0.3">
      <c r="A16" t="s">
        <v>11</v>
      </c>
      <c r="B16" t="s">
        <v>20</v>
      </c>
      <c r="C16">
        <v>3.1</v>
      </c>
      <c r="D16">
        <v>2008</v>
      </c>
      <c r="E16">
        <v>6</v>
      </c>
      <c r="F16" t="s">
        <v>18</v>
      </c>
      <c r="G16" t="s">
        <v>21</v>
      </c>
      <c r="H16">
        <v>15</v>
      </c>
      <c r="I16">
        <v>25</v>
      </c>
      <c r="J16" t="s">
        <v>15</v>
      </c>
      <c r="K16" t="s">
        <v>16</v>
      </c>
      <c r="L16">
        <f t="shared" si="1"/>
        <v>2.7080502011022101</v>
      </c>
      <c r="M16">
        <f t="shared" si="0"/>
        <v>-0.34584777733318905</v>
      </c>
    </row>
    <row r="17" spans="1:13" x14ac:dyDescent="0.3">
      <c r="A17" t="s">
        <v>11</v>
      </c>
      <c r="B17" t="s">
        <v>23</v>
      </c>
      <c r="C17">
        <v>2.8</v>
      </c>
      <c r="D17">
        <v>1999</v>
      </c>
      <c r="E17">
        <v>6</v>
      </c>
      <c r="F17" t="s">
        <v>13</v>
      </c>
      <c r="G17" t="s">
        <v>21</v>
      </c>
      <c r="H17">
        <v>15</v>
      </c>
      <c r="I17">
        <v>24</v>
      </c>
      <c r="J17" t="s">
        <v>15</v>
      </c>
      <c r="K17" t="s">
        <v>24</v>
      </c>
      <c r="L17">
        <f t="shared" si="1"/>
        <v>2.7080502011022101</v>
      </c>
      <c r="M17">
        <f t="shared" si="0"/>
        <v>-0.34584777733318905</v>
      </c>
    </row>
    <row r="18" spans="1:13" x14ac:dyDescent="0.3">
      <c r="A18" t="s">
        <v>11</v>
      </c>
      <c r="B18" t="s">
        <v>23</v>
      </c>
      <c r="C18">
        <v>3.1</v>
      </c>
      <c r="D18">
        <v>2008</v>
      </c>
      <c r="E18">
        <v>6</v>
      </c>
      <c r="F18" t="s">
        <v>22</v>
      </c>
      <c r="G18" t="s">
        <v>21</v>
      </c>
      <c r="H18">
        <v>17</v>
      </c>
      <c r="I18">
        <v>25</v>
      </c>
      <c r="J18" t="s">
        <v>15</v>
      </c>
      <c r="K18" t="s">
        <v>24</v>
      </c>
      <c r="L18">
        <f t="shared" si="1"/>
        <v>2.8332133440562162</v>
      </c>
      <c r="M18">
        <f t="shared" si="0"/>
        <v>0.1575589616304626</v>
      </c>
    </row>
    <row r="19" spans="1:13" x14ac:dyDescent="0.3">
      <c r="A19" t="s">
        <v>11</v>
      </c>
      <c r="B19" t="s">
        <v>23</v>
      </c>
      <c r="C19">
        <v>4.2</v>
      </c>
      <c r="D19">
        <v>2008</v>
      </c>
      <c r="E19">
        <v>8</v>
      </c>
      <c r="F19" t="s">
        <v>22</v>
      </c>
      <c r="G19" t="s">
        <v>21</v>
      </c>
      <c r="H19">
        <v>16</v>
      </c>
      <c r="I19">
        <v>23</v>
      </c>
      <c r="J19" t="s">
        <v>15</v>
      </c>
      <c r="K19" t="s">
        <v>24</v>
      </c>
      <c r="L19">
        <f t="shared" si="1"/>
        <v>2.7725887222397811</v>
      </c>
      <c r="M19">
        <f t="shared" si="0"/>
        <v>-8.6273547279376875E-2</v>
      </c>
    </row>
    <row r="20" spans="1:13" x14ac:dyDescent="0.3">
      <c r="A20" t="s">
        <v>25</v>
      </c>
      <c r="B20" t="s">
        <v>26</v>
      </c>
      <c r="C20">
        <v>5.3</v>
      </c>
      <c r="D20">
        <v>2008</v>
      </c>
      <c r="E20">
        <v>8</v>
      </c>
      <c r="F20" t="s">
        <v>27</v>
      </c>
      <c r="G20" t="s">
        <v>28</v>
      </c>
      <c r="H20">
        <v>14</v>
      </c>
      <c r="I20">
        <v>20</v>
      </c>
      <c r="J20" t="s">
        <v>28</v>
      </c>
      <c r="K20" t="s">
        <v>29</v>
      </c>
      <c r="L20">
        <f t="shared" si="1"/>
        <v>2.6390573296152584</v>
      </c>
      <c r="M20">
        <f t="shared" si="0"/>
        <v>-0.62333742506237289</v>
      </c>
    </row>
    <row r="21" spans="1:13" x14ac:dyDescent="0.3">
      <c r="A21" t="s">
        <v>25</v>
      </c>
      <c r="B21" t="s">
        <v>26</v>
      </c>
      <c r="C21">
        <v>5.3</v>
      </c>
      <c r="D21">
        <v>2008</v>
      </c>
      <c r="E21">
        <v>8</v>
      </c>
      <c r="F21" t="s">
        <v>27</v>
      </c>
      <c r="G21" t="s">
        <v>28</v>
      </c>
      <c r="H21">
        <v>11</v>
      </c>
      <c r="I21">
        <v>15</v>
      </c>
      <c r="J21" t="s">
        <v>30</v>
      </c>
      <c r="K21" t="s">
        <v>29</v>
      </c>
      <c r="L21">
        <f t="shared" si="1"/>
        <v>2.3978952727983707</v>
      </c>
      <c r="M21">
        <f t="shared" si="0"/>
        <v>-1.5932923312648188</v>
      </c>
    </row>
    <row r="22" spans="1:13" x14ac:dyDescent="0.3">
      <c r="A22" t="s">
        <v>25</v>
      </c>
      <c r="B22" t="s">
        <v>26</v>
      </c>
      <c r="C22">
        <v>5.3</v>
      </c>
      <c r="D22">
        <v>2008</v>
      </c>
      <c r="E22">
        <v>8</v>
      </c>
      <c r="F22" t="s">
        <v>27</v>
      </c>
      <c r="G22" t="s">
        <v>28</v>
      </c>
      <c r="H22">
        <v>14</v>
      </c>
      <c r="I22">
        <v>20</v>
      </c>
      <c r="J22" t="s">
        <v>28</v>
      </c>
      <c r="K22" t="s">
        <v>29</v>
      </c>
      <c r="L22">
        <f t="shared" si="1"/>
        <v>2.6390573296152584</v>
      </c>
      <c r="M22">
        <f t="shared" si="0"/>
        <v>-0.62333742506237289</v>
      </c>
    </row>
    <row r="23" spans="1:13" x14ac:dyDescent="0.3">
      <c r="A23" t="s">
        <v>25</v>
      </c>
      <c r="B23" t="s">
        <v>26</v>
      </c>
      <c r="C23">
        <v>5.7</v>
      </c>
      <c r="D23">
        <v>1999</v>
      </c>
      <c r="E23">
        <v>8</v>
      </c>
      <c r="F23" t="s">
        <v>27</v>
      </c>
      <c r="G23" t="s">
        <v>28</v>
      </c>
      <c r="H23">
        <v>13</v>
      </c>
      <c r="I23">
        <v>17</v>
      </c>
      <c r="J23" t="s">
        <v>28</v>
      </c>
      <c r="K23" t="s">
        <v>29</v>
      </c>
      <c r="L23">
        <f t="shared" si="1"/>
        <v>2.5649493574615367</v>
      </c>
      <c r="M23">
        <f t="shared" si="0"/>
        <v>-0.92140003129480974</v>
      </c>
    </row>
    <row r="24" spans="1:13" x14ac:dyDescent="0.3">
      <c r="A24" t="s">
        <v>25</v>
      </c>
      <c r="B24" t="s">
        <v>26</v>
      </c>
      <c r="C24">
        <v>6</v>
      </c>
      <c r="D24">
        <v>2008</v>
      </c>
      <c r="E24">
        <v>8</v>
      </c>
      <c r="F24" t="s">
        <v>27</v>
      </c>
      <c r="G24" t="s">
        <v>28</v>
      </c>
      <c r="H24">
        <v>12</v>
      </c>
      <c r="I24">
        <v>17</v>
      </c>
      <c r="J24" t="s">
        <v>28</v>
      </c>
      <c r="K24" t="s">
        <v>29</v>
      </c>
      <c r="L24">
        <f t="shared" si="1"/>
        <v>2.4849066497880004</v>
      </c>
      <c r="M24">
        <f t="shared" si="0"/>
        <v>-1.2433321711945142</v>
      </c>
    </row>
    <row r="25" spans="1:13" x14ac:dyDescent="0.3">
      <c r="A25" t="s">
        <v>25</v>
      </c>
      <c r="B25" t="s">
        <v>31</v>
      </c>
      <c r="C25">
        <v>5.7</v>
      </c>
      <c r="D25">
        <v>1999</v>
      </c>
      <c r="E25">
        <v>8</v>
      </c>
      <c r="F25" t="s">
        <v>18</v>
      </c>
      <c r="G25" t="s">
        <v>28</v>
      </c>
      <c r="H25">
        <v>16</v>
      </c>
      <c r="I25">
        <v>26</v>
      </c>
      <c r="J25" t="s">
        <v>15</v>
      </c>
      <c r="K25" t="s">
        <v>32</v>
      </c>
      <c r="L25">
        <f t="shared" si="1"/>
        <v>2.7725887222397811</v>
      </c>
      <c r="M25">
        <f t="shared" si="0"/>
        <v>-8.6273547279376875E-2</v>
      </c>
    </row>
    <row r="26" spans="1:13" x14ac:dyDescent="0.3">
      <c r="A26" t="s">
        <v>25</v>
      </c>
      <c r="B26" t="s">
        <v>31</v>
      </c>
      <c r="C26">
        <v>5.7</v>
      </c>
      <c r="D26">
        <v>1999</v>
      </c>
      <c r="E26">
        <v>8</v>
      </c>
      <c r="F26" t="s">
        <v>27</v>
      </c>
      <c r="G26" t="s">
        <v>28</v>
      </c>
      <c r="H26">
        <v>15</v>
      </c>
      <c r="I26">
        <v>23</v>
      </c>
      <c r="J26" t="s">
        <v>15</v>
      </c>
      <c r="K26" t="s">
        <v>32</v>
      </c>
      <c r="L26">
        <f t="shared" si="1"/>
        <v>2.7080502011022101</v>
      </c>
      <c r="M26">
        <f t="shared" si="0"/>
        <v>-0.34584777733318905</v>
      </c>
    </row>
    <row r="27" spans="1:13" x14ac:dyDescent="0.3">
      <c r="A27" t="s">
        <v>25</v>
      </c>
      <c r="B27" t="s">
        <v>31</v>
      </c>
      <c r="C27">
        <v>6.2</v>
      </c>
      <c r="D27">
        <v>2008</v>
      </c>
      <c r="E27">
        <v>8</v>
      </c>
      <c r="F27" t="s">
        <v>18</v>
      </c>
      <c r="G27" t="s">
        <v>28</v>
      </c>
      <c r="H27">
        <v>16</v>
      </c>
      <c r="I27">
        <v>26</v>
      </c>
      <c r="J27" t="s">
        <v>15</v>
      </c>
      <c r="K27" t="s">
        <v>32</v>
      </c>
      <c r="L27">
        <f t="shared" si="1"/>
        <v>2.7725887222397811</v>
      </c>
      <c r="M27">
        <f t="shared" si="0"/>
        <v>-8.6273547279376875E-2</v>
      </c>
    </row>
    <row r="28" spans="1:13" x14ac:dyDescent="0.3">
      <c r="A28" t="s">
        <v>25</v>
      </c>
      <c r="B28" t="s">
        <v>31</v>
      </c>
      <c r="C28">
        <v>6.2</v>
      </c>
      <c r="D28">
        <v>2008</v>
      </c>
      <c r="E28">
        <v>8</v>
      </c>
      <c r="F28" t="s">
        <v>22</v>
      </c>
      <c r="G28" t="s">
        <v>28</v>
      </c>
      <c r="H28">
        <v>15</v>
      </c>
      <c r="I28">
        <v>25</v>
      </c>
      <c r="J28" t="s">
        <v>15</v>
      </c>
      <c r="K28" t="s">
        <v>32</v>
      </c>
      <c r="L28">
        <f t="shared" si="1"/>
        <v>2.7080502011022101</v>
      </c>
      <c r="M28">
        <f t="shared" si="0"/>
        <v>-0.34584777733318905</v>
      </c>
    </row>
    <row r="29" spans="1:13" x14ac:dyDescent="0.3">
      <c r="A29" t="s">
        <v>25</v>
      </c>
      <c r="B29" t="s">
        <v>31</v>
      </c>
      <c r="C29">
        <v>7</v>
      </c>
      <c r="D29">
        <v>2008</v>
      </c>
      <c r="E29">
        <v>8</v>
      </c>
      <c r="F29" t="s">
        <v>18</v>
      </c>
      <c r="G29" t="s">
        <v>28</v>
      </c>
      <c r="H29">
        <v>15</v>
      </c>
      <c r="I29">
        <v>24</v>
      </c>
      <c r="J29" t="s">
        <v>15</v>
      </c>
      <c r="K29" t="s">
        <v>32</v>
      </c>
      <c r="L29">
        <f t="shared" si="1"/>
        <v>2.7080502011022101</v>
      </c>
      <c r="M29">
        <f t="shared" si="0"/>
        <v>-0.34584777733318905</v>
      </c>
    </row>
    <row r="30" spans="1:13" x14ac:dyDescent="0.3">
      <c r="A30" t="s">
        <v>25</v>
      </c>
      <c r="B30" t="s">
        <v>33</v>
      </c>
      <c r="C30">
        <v>5.3</v>
      </c>
      <c r="D30">
        <v>2008</v>
      </c>
      <c r="E30">
        <v>8</v>
      </c>
      <c r="F30" t="s">
        <v>27</v>
      </c>
      <c r="G30" t="s">
        <v>21</v>
      </c>
      <c r="H30">
        <v>14</v>
      </c>
      <c r="I30">
        <v>19</v>
      </c>
      <c r="J30" t="s">
        <v>28</v>
      </c>
      <c r="K30" t="s">
        <v>29</v>
      </c>
      <c r="L30">
        <f t="shared" si="1"/>
        <v>2.6390573296152584</v>
      </c>
      <c r="M30">
        <f t="shared" si="0"/>
        <v>-0.62333742506237289</v>
      </c>
    </row>
    <row r="31" spans="1:13" x14ac:dyDescent="0.3">
      <c r="A31" t="s">
        <v>25</v>
      </c>
      <c r="B31" t="s">
        <v>33</v>
      </c>
      <c r="C31">
        <v>5.3</v>
      </c>
      <c r="D31">
        <v>2008</v>
      </c>
      <c r="E31">
        <v>8</v>
      </c>
      <c r="F31" t="s">
        <v>27</v>
      </c>
      <c r="G31" t="s">
        <v>21</v>
      </c>
      <c r="H31">
        <v>11</v>
      </c>
      <c r="I31">
        <v>14</v>
      </c>
      <c r="J31" t="s">
        <v>30</v>
      </c>
      <c r="K31" t="s">
        <v>29</v>
      </c>
      <c r="L31">
        <f t="shared" si="1"/>
        <v>2.3978952727983707</v>
      </c>
      <c r="M31">
        <f t="shared" si="0"/>
        <v>-1.5932923312648188</v>
      </c>
    </row>
    <row r="32" spans="1:13" x14ac:dyDescent="0.3">
      <c r="A32" t="s">
        <v>25</v>
      </c>
      <c r="B32" t="s">
        <v>33</v>
      </c>
      <c r="C32">
        <v>5.7</v>
      </c>
      <c r="D32">
        <v>1999</v>
      </c>
      <c r="E32">
        <v>8</v>
      </c>
      <c r="F32" t="s">
        <v>27</v>
      </c>
      <c r="G32" t="s">
        <v>21</v>
      </c>
      <c r="H32">
        <v>11</v>
      </c>
      <c r="I32">
        <v>15</v>
      </c>
      <c r="J32" t="s">
        <v>28</v>
      </c>
      <c r="K32" t="s">
        <v>29</v>
      </c>
      <c r="L32">
        <f t="shared" si="1"/>
        <v>2.3978952727983707</v>
      </c>
      <c r="M32">
        <f t="shared" si="0"/>
        <v>-1.5932923312648188</v>
      </c>
    </row>
    <row r="33" spans="1:13" x14ac:dyDescent="0.3">
      <c r="A33" t="s">
        <v>25</v>
      </c>
      <c r="B33" t="s">
        <v>33</v>
      </c>
      <c r="C33">
        <v>6.5</v>
      </c>
      <c r="D33">
        <v>1999</v>
      </c>
      <c r="E33">
        <v>8</v>
      </c>
      <c r="F33" t="s">
        <v>27</v>
      </c>
      <c r="G33" t="s">
        <v>21</v>
      </c>
      <c r="H33">
        <v>14</v>
      </c>
      <c r="I33">
        <v>17</v>
      </c>
      <c r="J33" t="s">
        <v>34</v>
      </c>
      <c r="K33" t="s">
        <v>29</v>
      </c>
      <c r="L33">
        <f t="shared" si="1"/>
        <v>2.6390573296152584</v>
      </c>
      <c r="M33">
        <f t="shared" si="0"/>
        <v>-0.62333742506237289</v>
      </c>
    </row>
    <row r="34" spans="1:13" x14ac:dyDescent="0.3">
      <c r="A34" t="s">
        <v>25</v>
      </c>
      <c r="B34" t="s">
        <v>35</v>
      </c>
      <c r="C34">
        <v>2.4</v>
      </c>
      <c r="D34">
        <v>1999</v>
      </c>
      <c r="E34">
        <v>4</v>
      </c>
      <c r="F34" t="s">
        <v>27</v>
      </c>
      <c r="G34" t="s">
        <v>14</v>
      </c>
      <c r="H34">
        <v>19</v>
      </c>
      <c r="I34">
        <v>27</v>
      </c>
      <c r="J34" t="s">
        <v>28</v>
      </c>
      <c r="K34" t="s">
        <v>24</v>
      </c>
      <c r="L34">
        <f t="shared" si="1"/>
        <v>2.9444389791664403</v>
      </c>
      <c r="M34">
        <f t="shared" si="0"/>
        <v>0.60490897968309587</v>
      </c>
    </row>
    <row r="35" spans="1:13" x14ac:dyDescent="0.3">
      <c r="A35" t="s">
        <v>25</v>
      </c>
      <c r="B35" t="s">
        <v>35</v>
      </c>
      <c r="C35">
        <v>2.4</v>
      </c>
      <c r="D35">
        <v>2008</v>
      </c>
      <c r="E35">
        <v>4</v>
      </c>
      <c r="F35" t="s">
        <v>27</v>
      </c>
      <c r="G35" t="s">
        <v>14</v>
      </c>
      <c r="H35">
        <v>22</v>
      </c>
      <c r="I35">
        <v>30</v>
      </c>
      <c r="J35" t="s">
        <v>28</v>
      </c>
      <c r="K35" t="s">
        <v>24</v>
      </c>
      <c r="L35">
        <f t="shared" si="1"/>
        <v>3.0910424533583161</v>
      </c>
      <c r="M35">
        <f t="shared" si="0"/>
        <v>1.1945488298967797</v>
      </c>
    </row>
    <row r="36" spans="1:13" x14ac:dyDescent="0.3">
      <c r="A36" t="s">
        <v>25</v>
      </c>
      <c r="B36" t="s">
        <v>35</v>
      </c>
      <c r="C36">
        <v>3.1</v>
      </c>
      <c r="D36">
        <v>1999</v>
      </c>
      <c r="E36">
        <v>6</v>
      </c>
      <c r="F36" t="s">
        <v>27</v>
      </c>
      <c r="G36" t="s">
        <v>14</v>
      </c>
      <c r="H36">
        <v>18</v>
      </c>
      <c r="I36">
        <v>26</v>
      </c>
      <c r="J36" t="s">
        <v>28</v>
      </c>
      <c r="K36" t="s">
        <v>24</v>
      </c>
      <c r="L36">
        <f t="shared" si="1"/>
        <v>2.8903717578961645</v>
      </c>
      <c r="M36">
        <f t="shared" si="0"/>
        <v>0.38745036605194516</v>
      </c>
    </row>
    <row r="37" spans="1:13" x14ac:dyDescent="0.3">
      <c r="A37" t="s">
        <v>25</v>
      </c>
      <c r="B37" t="s">
        <v>35</v>
      </c>
      <c r="C37">
        <v>3.5</v>
      </c>
      <c r="D37">
        <v>2008</v>
      </c>
      <c r="E37">
        <v>6</v>
      </c>
      <c r="F37" t="s">
        <v>27</v>
      </c>
      <c r="G37" t="s">
        <v>14</v>
      </c>
      <c r="H37">
        <v>18</v>
      </c>
      <c r="I37">
        <v>29</v>
      </c>
      <c r="J37" t="s">
        <v>28</v>
      </c>
      <c r="K37" t="s">
        <v>24</v>
      </c>
      <c r="L37">
        <f t="shared" si="1"/>
        <v>2.8903717578961645</v>
      </c>
      <c r="M37">
        <f t="shared" si="0"/>
        <v>0.38745036605194516</v>
      </c>
    </row>
    <row r="38" spans="1:13" x14ac:dyDescent="0.3">
      <c r="A38" t="s">
        <v>25</v>
      </c>
      <c r="B38" t="s">
        <v>35</v>
      </c>
      <c r="C38">
        <v>3.6</v>
      </c>
      <c r="D38">
        <v>2008</v>
      </c>
      <c r="E38">
        <v>6</v>
      </c>
      <c r="F38" t="s">
        <v>22</v>
      </c>
      <c r="G38" t="s">
        <v>14</v>
      </c>
      <c r="H38">
        <v>17</v>
      </c>
      <c r="I38">
        <v>26</v>
      </c>
      <c r="J38" t="s">
        <v>28</v>
      </c>
      <c r="K38" t="s">
        <v>24</v>
      </c>
      <c r="L38">
        <f t="shared" si="1"/>
        <v>2.8332133440562162</v>
      </c>
      <c r="M38">
        <f t="shared" si="0"/>
        <v>0.1575589616304626</v>
      </c>
    </row>
    <row r="39" spans="1:13" x14ac:dyDescent="0.3">
      <c r="A39" t="s">
        <v>36</v>
      </c>
      <c r="B39" t="s">
        <v>37</v>
      </c>
      <c r="C39">
        <v>2.4</v>
      </c>
      <c r="D39">
        <v>1999</v>
      </c>
      <c r="E39">
        <v>4</v>
      </c>
      <c r="F39" t="s">
        <v>38</v>
      </c>
      <c r="G39" t="s">
        <v>14</v>
      </c>
      <c r="H39">
        <v>18</v>
      </c>
      <c r="I39">
        <v>24</v>
      </c>
      <c r="J39" t="s">
        <v>28</v>
      </c>
      <c r="K39" t="s">
        <v>39</v>
      </c>
      <c r="L39">
        <f t="shared" si="1"/>
        <v>2.8903717578961645</v>
      </c>
      <c r="M39">
        <f t="shared" si="0"/>
        <v>0.38745036605194516</v>
      </c>
    </row>
    <row r="40" spans="1:13" x14ac:dyDescent="0.3">
      <c r="A40" t="s">
        <v>36</v>
      </c>
      <c r="B40" t="s">
        <v>37</v>
      </c>
      <c r="C40">
        <v>3</v>
      </c>
      <c r="D40">
        <v>1999</v>
      </c>
      <c r="E40">
        <v>6</v>
      </c>
      <c r="F40" t="s">
        <v>27</v>
      </c>
      <c r="G40" t="s">
        <v>14</v>
      </c>
      <c r="H40">
        <v>17</v>
      </c>
      <c r="I40">
        <v>24</v>
      </c>
      <c r="J40" t="s">
        <v>28</v>
      </c>
      <c r="K40" t="s">
        <v>39</v>
      </c>
      <c r="L40">
        <f t="shared" si="1"/>
        <v>2.8332133440562162</v>
      </c>
      <c r="M40">
        <f t="shared" si="0"/>
        <v>0.1575589616304626</v>
      </c>
    </row>
    <row r="41" spans="1:13" x14ac:dyDescent="0.3">
      <c r="A41" t="s">
        <v>36</v>
      </c>
      <c r="B41" t="s">
        <v>37</v>
      </c>
      <c r="C41">
        <v>3.3</v>
      </c>
      <c r="D41">
        <v>1999</v>
      </c>
      <c r="E41">
        <v>6</v>
      </c>
      <c r="F41" t="s">
        <v>27</v>
      </c>
      <c r="G41" t="s">
        <v>14</v>
      </c>
      <c r="H41">
        <v>16</v>
      </c>
      <c r="I41">
        <v>22</v>
      </c>
      <c r="J41" t="s">
        <v>28</v>
      </c>
      <c r="K41" t="s">
        <v>39</v>
      </c>
      <c r="L41">
        <f t="shared" si="1"/>
        <v>2.7725887222397811</v>
      </c>
      <c r="M41">
        <f t="shared" si="0"/>
        <v>-8.6273547279376875E-2</v>
      </c>
    </row>
    <row r="42" spans="1:13" x14ac:dyDescent="0.3">
      <c r="A42" t="s">
        <v>36</v>
      </c>
      <c r="B42" t="s">
        <v>37</v>
      </c>
      <c r="C42">
        <v>3.3</v>
      </c>
      <c r="D42">
        <v>1999</v>
      </c>
      <c r="E42">
        <v>6</v>
      </c>
      <c r="F42" t="s">
        <v>27</v>
      </c>
      <c r="G42" t="s">
        <v>14</v>
      </c>
      <c r="H42">
        <v>16</v>
      </c>
      <c r="I42">
        <v>22</v>
      </c>
      <c r="J42" t="s">
        <v>28</v>
      </c>
      <c r="K42" t="s">
        <v>39</v>
      </c>
      <c r="L42">
        <f t="shared" si="1"/>
        <v>2.7725887222397811</v>
      </c>
      <c r="M42">
        <f t="shared" si="0"/>
        <v>-8.6273547279376875E-2</v>
      </c>
    </row>
    <row r="43" spans="1:13" x14ac:dyDescent="0.3">
      <c r="A43" t="s">
        <v>36</v>
      </c>
      <c r="B43" t="s">
        <v>37</v>
      </c>
      <c r="C43">
        <v>3.3</v>
      </c>
      <c r="D43">
        <v>2008</v>
      </c>
      <c r="E43">
        <v>6</v>
      </c>
      <c r="F43" t="s">
        <v>27</v>
      </c>
      <c r="G43" t="s">
        <v>14</v>
      </c>
      <c r="H43">
        <v>17</v>
      </c>
      <c r="I43">
        <v>24</v>
      </c>
      <c r="J43" t="s">
        <v>28</v>
      </c>
      <c r="K43" t="s">
        <v>39</v>
      </c>
      <c r="L43">
        <f t="shared" si="1"/>
        <v>2.8332133440562162</v>
      </c>
      <c r="M43">
        <f t="shared" si="0"/>
        <v>0.1575589616304626</v>
      </c>
    </row>
    <row r="44" spans="1:13" x14ac:dyDescent="0.3">
      <c r="A44" t="s">
        <v>36</v>
      </c>
      <c r="B44" t="s">
        <v>37</v>
      </c>
      <c r="C44">
        <v>3.3</v>
      </c>
      <c r="D44">
        <v>2008</v>
      </c>
      <c r="E44">
        <v>6</v>
      </c>
      <c r="F44" t="s">
        <v>27</v>
      </c>
      <c r="G44" t="s">
        <v>14</v>
      </c>
      <c r="H44">
        <v>17</v>
      </c>
      <c r="I44">
        <v>24</v>
      </c>
      <c r="J44" t="s">
        <v>28</v>
      </c>
      <c r="K44" t="s">
        <v>39</v>
      </c>
      <c r="L44">
        <f t="shared" si="1"/>
        <v>2.8332133440562162</v>
      </c>
      <c r="M44">
        <f t="shared" si="0"/>
        <v>0.1575589616304626</v>
      </c>
    </row>
    <row r="45" spans="1:13" x14ac:dyDescent="0.3">
      <c r="A45" t="s">
        <v>36</v>
      </c>
      <c r="B45" t="s">
        <v>37</v>
      </c>
      <c r="C45">
        <v>3.3</v>
      </c>
      <c r="D45">
        <v>2008</v>
      </c>
      <c r="E45">
        <v>6</v>
      </c>
      <c r="F45" t="s">
        <v>27</v>
      </c>
      <c r="G45" t="s">
        <v>14</v>
      </c>
      <c r="H45">
        <v>11</v>
      </c>
      <c r="I45">
        <v>17</v>
      </c>
      <c r="J45" t="s">
        <v>30</v>
      </c>
      <c r="K45" t="s">
        <v>39</v>
      </c>
      <c r="L45">
        <f t="shared" si="1"/>
        <v>2.3978952727983707</v>
      </c>
      <c r="M45">
        <f t="shared" si="0"/>
        <v>-1.5932923312648188</v>
      </c>
    </row>
    <row r="46" spans="1:13" x14ac:dyDescent="0.3">
      <c r="A46" t="s">
        <v>36</v>
      </c>
      <c r="B46" t="s">
        <v>37</v>
      </c>
      <c r="C46">
        <v>3.8</v>
      </c>
      <c r="D46">
        <v>1999</v>
      </c>
      <c r="E46">
        <v>6</v>
      </c>
      <c r="F46" t="s">
        <v>27</v>
      </c>
      <c r="G46" t="s">
        <v>14</v>
      </c>
      <c r="H46">
        <v>15</v>
      </c>
      <c r="I46">
        <v>22</v>
      </c>
      <c r="J46" t="s">
        <v>28</v>
      </c>
      <c r="K46" t="s">
        <v>39</v>
      </c>
      <c r="L46">
        <f t="shared" si="1"/>
        <v>2.7080502011022101</v>
      </c>
      <c r="M46">
        <f t="shared" si="0"/>
        <v>-0.34584777733318905</v>
      </c>
    </row>
    <row r="47" spans="1:13" x14ac:dyDescent="0.3">
      <c r="A47" t="s">
        <v>36</v>
      </c>
      <c r="B47" t="s">
        <v>37</v>
      </c>
      <c r="C47">
        <v>3.8</v>
      </c>
      <c r="D47">
        <v>1999</v>
      </c>
      <c r="E47">
        <v>6</v>
      </c>
      <c r="F47" t="s">
        <v>27</v>
      </c>
      <c r="G47" t="s">
        <v>14</v>
      </c>
      <c r="H47">
        <v>15</v>
      </c>
      <c r="I47">
        <v>21</v>
      </c>
      <c r="J47" t="s">
        <v>28</v>
      </c>
      <c r="K47" t="s">
        <v>39</v>
      </c>
      <c r="L47">
        <f t="shared" si="1"/>
        <v>2.7080502011022101</v>
      </c>
      <c r="M47">
        <f t="shared" si="0"/>
        <v>-0.34584777733318905</v>
      </c>
    </row>
    <row r="48" spans="1:13" x14ac:dyDescent="0.3">
      <c r="A48" t="s">
        <v>36</v>
      </c>
      <c r="B48" t="s">
        <v>37</v>
      </c>
      <c r="C48">
        <v>3.8</v>
      </c>
      <c r="D48">
        <v>2008</v>
      </c>
      <c r="E48">
        <v>6</v>
      </c>
      <c r="F48" t="s">
        <v>40</v>
      </c>
      <c r="G48" t="s">
        <v>14</v>
      </c>
      <c r="H48">
        <v>16</v>
      </c>
      <c r="I48">
        <v>23</v>
      </c>
      <c r="J48" t="s">
        <v>28</v>
      </c>
      <c r="K48" t="s">
        <v>39</v>
      </c>
      <c r="L48">
        <f t="shared" si="1"/>
        <v>2.7725887222397811</v>
      </c>
      <c r="M48">
        <f t="shared" si="0"/>
        <v>-8.6273547279376875E-2</v>
      </c>
    </row>
    <row r="49" spans="1:13" x14ac:dyDescent="0.3">
      <c r="A49" t="s">
        <v>36</v>
      </c>
      <c r="B49" t="s">
        <v>37</v>
      </c>
      <c r="C49">
        <v>4</v>
      </c>
      <c r="D49">
        <v>2008</v>
      </c>
      <c r="E49">
        <v>6</v>
      </c>
      <c r="F49" t="s">
        <v>40</v>
      </c>
      <c r="G49" t="s">
        <v>14</v>
      </c>
      <c r="H49">
        <v>16</v>
      </c>
      <c r="I49">
        <v>23</v>
      </c>
      <c r="J49" t="s">
        <v>28</v>
      </c>
      <c r="K49" t="s">
        <v>39</v>
      </c>
      <c r="L49">
        <f t="shared" si="1"/>
        <v>2.7725887222397811</v>
      </c>
      <c r="M49">
        <f t="shared" si="0"/>
        <v>-8.6273547279376875E-2</v>
      </c>
    </row>
    <row r="50" spans="1:13" x14ac:dyDescent="0.3">
      <c r="A50" t="s">
        <v>36</v>
      </c>
      <c r="B50" t="s">
        <v>41</v>
      </c>
      <c r="C50">
        <v>3.7</v>
      </c>
      <c r="D50">
        <v>2008</v>
      </c>
      <c r="E50">
        <v>6</v>
      </c>
      <c r="F50" t="s">
        <v>18</v>
      </c>
      <c r="G50" t="s">
        <v>21</v>
      </c>
      <c r="H50">
        <v>15</v>
      </c>
      <c r="I50">
        <v>19</v>
      </c>
      <c r="J50" t="s">
        <v>28</v>
      </c>
      <c r="K50" t="s">
        <v>42</v>
      </c>
      <c r="L50">
        <f t="shared" si="1"/>
        <v>2.7080502011022101</v>
      </c>
      <c r="M50">
        <f t="shared" si="0"/>
        <v>-0.34584777733318905</v>
      </c>
    </row>
    <row r="51" spans="1:13" x14ac:dyDescent="0.3">
      <c r="A51" t="s">
        <v>36</v>
      </c>
      <c r="B51" t="s">
        <v>41</v>
      </c>
      <c r="C51">
        <v>3.7</v>
      </c>
      <c r="D51">
        <v>2008</v>
      </c>
      <c r="E51">
        <v>6</v>
      </c>
      <c r="F51" t="s">
        <v>27</v>
      </c>
      <c r="G51" t="s">
        <v>21</v>
      </c>
      <c r="H51">
        <v>14</v>
      </c>
      <c r="I51">
        <v>18</v>
      </c>
      <c r="J51" t="s">
        <v>28</v>
      </c>
      <c r="K51" t="s">
        <v>42</v>
      </c>
      <c r="L51">
        <f t="shared" si="1"/>
        <v>2.6390573296152584</v>
      </c>
      <c r="M51">
        <f t="shared" si="0"/>
        <v>-0.62333742506237289</v>
      </c>
    </row>
    <row r="52" spans="1:13" x14ac:dyDescent="0.3">
      <c r="A52" t="s">
        <v>36</v>
      </c>
      <c r="B52" t="s">
        <v>41</v>
      </c>
      <c r="C52">
        <v>3.9</v>
      </c>
      <c r="D52">
        <v>1999</v>
      </c>
      <c r="E52">
        <v>6</v>
      </c>
      <c r="F52" t="s">
        <v>27</v>
      </c>
      <c r="G52" t="s">
        <v>21</v>
      </c>
      <c r="H52">
        <v>13</v>
      </c>
      <c r="I52">
        <v>17</v>
      </c>
      <c r="J52" t="s">
        <v>28</v>
      </c>
      <c r="K52" t="s">
        <v>42</v>
      </c>
      <c r="L52">
        <f t="shared" si="1"/>
        <v>2.5649493574615367</v>
      </c>
      <c r="M52">
        <f t="shared" si="0"/>
        <v>-0.92140003129480974</v>
      </c>
    </row>
    <row r="53" spans="1:13" x14ac:dyDescent="0.3">
      <c r="A53" t="s">
        <v>36</v>
      </c>
      <c r="B53" t="s">
        <v>41</v>
      </c>
      <c r="C53">
        <v>3.9</v>
      </c>
      <c r="D53">
        <v>1999</v>
      </c>
      <c r="E53">
        <v>6</v>
      </c>
      <c r="F53" t="s">
        <v>17</v>
      </c>
      <c r="G53" t="s">
        <v>21</v>
      </c>
      <c r="H53">
        <v>14</v>
      </c>
      <c r="I53">
        <v>17</v>
      </c>
      <c r="J53" t="s">
        <v>28</v>
      </c>
      <c r="K53" t="s">
        <v>42</v>
      </c>
      <c r="L53">
        <f t="shared" si="1"/>
        <v>2.6390573296152584</v>
      </c>
      <c r="M53">
        <f t="shared" si="0"/>
        <v>-0.62333742506237289</v>
      </c>
    </row>
    <row r="54" spans="1:13" x14ac:dyDescent="0.3">
      <c r="A54" t="s">
        <v>36</v>
      </c>
      <c r="B54" t="s">
        <v>41</v>
      </c>
      <c r="C54">
        <v>4.7</v>
      </c>
      <c r="D54">
        <v>2008</v>
      </c>
      <c r="E54">
        <v>8</v>
      </c>
      <c r="F54" t="s">
        <v>13</v>
      </c>
      <c r="G54" t="s">
        <v>21</v>
      </c>
      <c r="H54">
        <v>14</v>
      </c>
      <c r="I54">
        <v>19</v>
      </c>
      <c r="J54" t="s">
        <v>28</v>
      </c>
      <c r="K54" t="s">
        <v>42</v>
      </c>
      <c r="L54">
        <f t="shared" si="1"/>
        <v>2.6390573296152584</v>
      </c>
      <c r="M54">
        <f t="shared" si="0"/>
        <v>-0.62333742506237289</v>
      </c>
    </row>
    <row r="55" spans="1:13" x14ac:dyDescent="0.3">
      <c r="A55" t="s">
        <v>36</v>
      </c>
      <c r="B55" t="s">
        <v>41</v>
      </c>
      <c r="C55">
        <v>4.7</v>
      </c>
      <c r="D55">
        <v>2008</v>
      </c>
      <c r="E55">
        <v>8</v>
      </c>
      <c r="F55" t="s">
        <v>13</v>
      </c>
      <c r="G55" t="s">
        <v>21</v>
      </c>
      <c r="H55">
        <v>14</v>
      </c>
      <c r="I55">
        <v>19</v>
      </c>
      <c r="J55" t="s">
        <v>28</v>
      </c>
      <c r="K55" t="s">
        <v>42</v>
      </c>
      <c r="L55">
        <f t="shared" si="1"/>
        <v>2.6390573296152584</v>
      </c>
      <c r="M55">
        <f t="shared" si="0"/>
        <v>-0.62333742506237289</v>
      </c>
    </row>
    <row r="56" spans="1:13" x14ac:dyDescent="0.3">
      <c r="A56" t="s">
        <v>36</v>
      </c>
      <c r="B56" t="s">
        <v>41</v>
      </c>
      <c r="C56">
        <v>4.7</v>
      </c>
      <c r="D56">
        <v>2008</v>
      </c>
      <c r="E56">
        <v>8</v>
      </c>
      <c r="F56" t="s">
        <v>13</v>
      </c>
      <c r="G56" t="s">
        <v>21</v>
      </c>
      <c r="H56">
        <v>9</v>
      </c>
      <c r="I56">
        <v>12</v>
      </c>
      <c r="J56" t="s">
        <v>30</v>
      </c>
      <c r="K56" t="s">
        <v>42</v>
      </c>
      <c r="L56">
        <f t="shared" si="1"/>
        <v>2.1972245773362196</v>
      </c>
      <c r="M56">
        <f t="shared" si="0"/>
        <v>-2.4003907951096517</v>
      </c>
    </row>
    <row r="57" spans="1:13" x14ac:dyDescent="0.3">
      <c r="A57" t="s">
        <v>36</v>
      </c>
      <c r="B57" t="s">
        <v>41</v>
      </c>
      <c r="C57">
        <v>5.2</v>
      </c>
      <c r="D57">
        <v>1999</v>
      </c>
      <c r="E57">
        <v>8</v>
      </c>
      <c r="F57" t="s">
        <v>17</v>
      </c>
      <c r="G57" t="s">
        <v>21</v>
      </c>
      <c r="H57">
        <v>11</v>
      </c>
      <c r="I57">
        <v>17</v>
      </c>
      <c r="J57" t="s">
        <v>28</v>
      </c>
      <c r="K57" t="s">
        <v>42</v>
      </c>
      <c r="L57">
        <f t="shared" si="1"/>
        <v>2.3978952727983707</v>
      </c>
      <c r="M57">
        <f t="shared" si="0"/>
        <v>-1.5932923312648188</v>
      </c>
    </row>
    <row r="58" spans="1:13" x14ac:dyDescent="0.3">
      <c r="A58" t="s">
        <v>36</v>
      </c>
      <c r="B58" t="s">
        <v>41</v>
      </c>
      <c r="C58">
        <v>5.2</v>
      </c>
      <c r="D58">
        <v>1999</v>
      </c>
      <c r="E58">
        <v>8</v>
      </c>
      <c r="F58" t="s">
        <v>27</v>
      </c>
      <c r="G58" t="s">
        <v>21</v>
      </c>
      <c r="H58">
        <v>11</v>
      </c>
      <c r="I58">
        <v>15</v>
      </c>
      <c r="J58" t="s">
        <v>28</v>
      </c>
      <c r="K58" t="s">
        <v>42</v>
      </c>
      <c r="L58">
        <f t="shared" si="1"/>
        <v>2.3978952727983707</v>
      </c>
      <c r="M58">
        <f t="shared" si="0"/>
        <v>-1.5932923312648188</v>
      </c>
    </row>
    <row r="59" spans="1:13" x14ac:dyDescent="0.3">
      <c r="A59" t="s">
        <v>36</v>
      </c>
      <c r="B59" t="s">
        <v>43</v>
      </c>
      <c r="C59">
        <v>3.9</v>
      </c>
      <c r="D59">
        <v>1999</v>
      </c>
      <c r="E59">
        <v>6</v>
      </c>
      <c r="F59" t="s">
        <v>27</v>
      </c>
      <c r="G59" t="s">
        <v>21</v>
      </c>
      <c r="H59">
        <v>13</v>
      </c>
      <c r="I59">
        <v>17</v>
      </c>
      <c r="J59" t="s">
        <v>28</v>
      </c>
      <c r="K59" t="s">
        <v>29</v>
      </c>
      <c r="L59">
        <f t="shared" si="1"/>
        <v>2.5649493574615367</v>
      </c>
      <c r="M59">
        <f t="shared" si="0"/>
        <v>-0.92140003129480974</v>
      </c>
    </row>
    <row r="60" spans="1:13" x14ac:dyDescent="0.3">
      <c r="A60" t="s">
        <v>36</v>
      </c>
      <c r="B60" t="s">
        <v>43</v>
      </c>
      <c r="C60">
        <v>4.7</v>
      </c>
      <c r="D60">
        <v>2008</v>
      </c>
      <c r="E60">
        <v>8</v>
      </c>
      <c r="F60" t="s">
        <v>13</v>
      </c>
      <c r="G60" t="s">
        <v>21</v>
      </c>
      <c r="H60">
        <v>13</v>
      </c>
      <c r="I60">
        <v>17</v>
      </c>
      <c r="J60" t="s">
        <v>28</v>
      </c>
      <c r="K60" t="s">
        <v>29</v>
      </c>
      <c r="L60">
        <f t="shared" si="1"/>
        <v>2.5649493574615367</v>
      </c>
      <c r="M60">
        <f t="shared" si="0"/>
        <v>-0.92140003129480974</v>
      </c>
    </row>
    <row r="61" spans="1:13" x14ac:dyDescent="0.3">
      <c r="A61" t="s">
        <v>36</v>
      </c>
      <c r="B61" t="s">
        <v>43</v>
      </c>
      <c r="C61">
        <v>4.7</v>
      </c>
      <c r="D61">
        <v>2008</v>
      </c>
      <c r="E61">
        <v>8</v>
      </c>
      <c r="F61" t="s">
        <v>13</v>
      </c>
      <c r="G61" t="s">
        <v>21</v>
      </c>
      <c r="H61">
        <v>9</v>
      </c>
      <c r="I61">
        <v>12</v>
      </c>
      <c r="J61" t="s">
        <v>30</v>
      </c>
      <c r="K61" t="s">
        <v>29</v>
      </c>
      <c r="L61">
        <f t="shared" si="1"/>
        <v>2.1972245773362196</v>
      </c>
      <c r="M61">
        <f t="shared" si="0"/>
        <v>-2.4003907951096517</v>
      </c>
    </row>
    <row r="62" spans="1:13" x14ac:dyDescent="0.3">
      <c r="A62" t="s">
        <v>36</v>
      </c>
      <c r="B62" t="s">
        <v>43</v>
      </c>
      <c r="C62">
        <v>4.7</v>
      </c>
      <c r="D62">
        <v>2008</v>
      </c>
      <c r="E62">
        <v>8</v>
      </c>
      <c r="F62" t="s">
        <v>13</v>
      </c>
      <c r="G62" t="s">
        <v>21</v>
      </c>
      <c r="H62">
        <v>13</v>
      </c>
      <c r="I62">
        <v>17</v>
      </c>
      <c r="J62" t="s">
        <v>28</v>
      </c>
      <c r="K62" t="s">
        <v>29</v>
      </c>
      <c r="L62">
        <f t="shared" si="1"/>
        <v>2.5649493574615367</v>
      </c>
      <c r="M62">
        <f t="shared" si="0"/>
        <v>-0.92140003129480974</v>
      </c>
    </row>
    <row r="63" spans="1:13" x14ac:dyDescent="0.3">
      <c r="A63" t="s">
        <v>36</v>
      </c>
      <c r="B63" t="s">
        <v>43</v>
      </c>
      <c r="C63">
        <v>5.2</v>
      </c>
      <c r="D63">
        <v>1999</v>
      </c>
      <c r="E63">
        <v>8</v>
      </c>
      <c r="F63" t="s">
        <v>27</v>
      </c>
      <c r="G63" t="s">
        <v>21</v>
      </c>
      <c r="H63">
        <v>11</v>
      </c>
      <c r="I63">
        <v>16</v>
      </c>
      <c r="J63" t="s">
        <v>28</v>
      </c>
      <c r="K63" t="s">
        <v>29</v>
      </c>
      <c r="L63">
        <f t="shared" si="1"/>
        <v>2.3978952727983707</v>
      </c>
      <c r="M63">
        <f t="shared" si="0"/>
        <v>-1.5932923312648188</v>
      </c>
    </row>
    <row r="64" spans="1:13" x14ac:dyDescent="0.3">
      <c r="A64" t="s">
        <v>36</v>
      </c>
      <c r="B64" t="s">
        <v>43</v>
      </c>
      <c r="C64">
        <v>5.7</v>
      </c>
      <c r="D64">
        <v>2008</v>
      </c>
      <c r="E64">
        <v>8</v>
      </c>
      <c r="F64" t="s">
        <v>13</v>
      </c>
      <c r="G64" t="s">
        <v>21</v>
      </c>
      <c r="H64">
        <v>13</v>
      </c>
      <c r="I64">
        <v>18</v>
      </c>
      <c r="J64" t="s">
        <v>28</v>
      </c>
      <c r="K64" t="s">
        <v>29</v>
      </c>
      <c r="L64">
        <f t="shared" si="1"/>
        <v>2.5649493574615367</v>
      </c>
      <c r="M64">
        <f t="shared" si="0"/>
        <v>-0.92140003129480974</v>
      </c>
    </row>
    <row r="65" spans="1:13" x14ac:dyDescent="0.3">
      <c r="A65" t="s">
        <v>36</v>
      </c>
      <c r="B65" t="s">
        <v>43</v>
      </c>
      <c r="C65">
        <v>5.9</v>
      </c>
      <c r="D65">
        <v>1999</v>
      </c>
      <c r="E65">
        <v>8</v>
      </c>
      <c r="F65" t="s">
        <v>27</v>
      </c>
      <c r="G65" t="s">
        <v>21</v>
      </c>
      <c r="H65">
        <v>11</v>
      </c>
      <c r="I65">
        <v>15</v>
      </c>
      <c r="J65" t="s">
        <v>28</v>
      </c>
      <c r="K65" t="s">
        <v>29</v>
      </c>
      <c r="L65">
        <f t="shared" si="1"/>
        <v>2.3978952727983707</v>
      </c>
      <c r="M65">
        <f t="shared" si="0"/>
        <v>-1.5932923312648188</v>
      </c>
    </row>
    <row r="66" spans="1:13" x14ac:dyDescent="0.3">
      <c r="A66" t="s">
        <v>36</v>
      </c>
      <c r="B66" t="s">
        <v>44</v>
      </c>
      <c r="C66">
        <v>4.7</v>
      </c>
      <c r="D66">
        <v>2008</v>
      </c>
      <c r="E66">
        <v>8</v>
      </c>
      <c r="F66" t="s">
        <v>18</v>
      </c>
      <c r="G66" t="s">
        <v>21</v>
      </c>
      <c r="H66">
        <v>12</v>
      </c>
      <c r="I66">
        <v>16</v>
      </c>
      <c r="J66" t="s">
        <v>28</v>
      </c>
      <c r="K66" t="s">
        <v>42</v>
      </c>
      <c r="L66">
        <f t="shared" si="1"/>
        <v>2.4849066497880004</v>
      </c>
      <c r="M66">
        <f t="shared" ref="M66:M129" si="2">(L66-$L$237)/$L$238</f>
        <v>-1.2433321711945142</v>
      </c>
    </row>
    <row r="67" spans="1:13" x14ac:dyDescent="0.3">
      <c r="A67" t="s">
        <v>36</v>
      </c>
      <c r="B67" t="s">
        <v>44</v>
      </c>
      <c r="C67">
        <v>4.7</v>
      </c>
      <c r="D67">
        <v>2008</v>
      </c>
      <c r="E67">
        <v>8</v>
      </c>
      <c r="F67" t="s">
        <v>13</v>
      </c>
      <c r="G67" t="s">
        <v>21</v>
      </c>
      <c r="H67">
        <v>9</v>
      </c>
      <c r="I67">
        <v>12</v>
      </c>
      <c r="J67" t="s">
        <v>30</v>
      </c>
      <c r="K67" t="s">
        <v>42</v>
      </c>
      <c r="L67">
        <f t="shared" ref="L67:L130" si="3">LN(H67)</f>
        <v>2.1972245773362196</v>
      </c>
      <c r="M67">
        <f t="shared" si="2"/>
        <v>-2.4003907951096517</v>
      </c>
    </row>
    <row r="68" spans="1:13" x14ac:dyDescent="0.3">
      <c r="A68" t="s">
        <v>36</v>
      </c>
      <c r="B68" t="s">
        <v>44</v>
      </c>
      <c r="C68">
        <v>4.7</v>
      </c>
      <c r="D68">
        <v>2008</v>
      </c>
      <c r="E68">
        <v>8</v>
      </c>
      <c r="F68" t="s">
        <v>13</v>
      </c>
      <c r="G68" t="s">
        <v>21</v>
      </c>
      <c r="H68">
        <v>13</v>
      </c>
      <c r="I68">
        <v>17</v>
      </c>
      <c r="J68" t="s">
        <v>28</v>
      </c>
      <c r="K68" t="s">
        <v>42</v>
      </c>
      <c r="L68">
        <f t="shared" si="3"/>
        <v>2.5649493574615367</v>
      </c>
      <c r="M68">
        <f t="shared" si="2"/>
        <v>-0.92140003129480974</v>
      </c>
    </row>
    <row r="69" spans="1:13" x14ac:dyDescent="0.3">
      <c r="A69" t="s">
        <v>36</v>
      </c>
      <c r="B69" t="s">
        <v>44</v>
      </c>
      <c r="C69">
        <v>4.7</v>
      </c>
      <c r="D69">
        <v>2008</v>
      </c>
      <c r="E69">
        <v>8</v>
      </c>
      <c r="F69" t="s">
        <v>13</v>
      </c>
      <c r="G69" t="s">
        <v>21</v>
      </c>
      <c r="H69">
        <v>13</v>
      </c>
      <c r="I69">
        <v>17</v>
      </c>
      <c r="J69" t="s">
        <v>28</v>
      </c>
      <c r="K69" t="s">
        <v>42</v>
      </c>
      <c r="L69">
        <f t="shared" si="3"/>
        <v>2.5649493574615367</v>
      </c>
      <c r="M69">
        <f t="shared" si="2"/>
        <v>-0.92140003129480974</v>
      </c>
    </row>
    <row r="70" spans="1:13" x14ac:dyDescent="0.3">
      <c r="A70" t="s">
        <v>36</v>
      </c>
      <c r="B70" t="s">
        <v>44</v>
      </c>
      <c r="C70">
        <v>4.7</v>
      </c>
      <c r="D70">
        <v>2008</v>
      </c>
      <c r="E70">
        <v>8</v>
      </c>
      <c r="F70" t="s">
        <v>18</v>
      </c>
      <c r="G70" t="s">
        <v>21</v>
      </c>
      <c r="H70">
        <v>12</v>
      </c>
      <c r="I70">
        <v>16</v>
      </c>
      <c r="J70" t="s">
        <v>28</v>
      </c>
      <c r="K70" t="s">
        <v>42</v>
      </c>
      <c r="L70">
        <f t="shared" si="3"/>
        <v>2.4849066497880004</v>
      </c>
      <c r="M70">
        <f t="shared" si="2"/>
        <v>-1.2433321711945142</v>
      </c>
    </row>
    <row r="71" spans="1:13" x14ac:dyDescent="0.3">
      <c r="A71" t="s">
        <v>36</v>
      </c>
      <c r="B71" t="s">
        <v>44</v>
      </c>
      <c r="C71">
        <v>4.7</v>
      </c>
      <c r="D71">
        <v>2008</v>
      </c>
      <c r="E71">
        <v>8</v>
      </c>
      <c r="F71" t="s">
        <v>18</v>
      </c>
      <c r="G71" t="s">
        <v>21</v>
      </c>
      <c r="H71">
        <v>9</v>
      </c>
      <c r="I71">
        <v>12</v>
      </c>
      <c r="J71" t="s">
        <v>30</v>
      </c>
      <c r="K71" t="s">
        <v>42</v>
      </c>
      <c r="L71">
        <f t="shared" si="3"/>
        <v>2.1972245773362196</v>
      </c>
      <c r="M71">
        <f t="shared" si="2"/>
        <v>-2.4003907951096517</v>
      </c>
    </row>
    <row r="72" spans="1:13" x14ac:dyDescent="0.3">
      <c r="A72" t="s">
        <v>36</v>
      </c>
      <c r="B72" t="s">
        <v>44</v>
      </c>
      <c r="C72">
        <v>5.2</v>
      </c>
      <c r="D72">
        <v>1999</v>
      </c>
      <c r="E72">
        <v>8</v>
      </c>
      <c r="F72" t="s">
        <v>27</v>
      </c>
      <c r="G72" t="s">
        <v>21</v>
      </c>
      <c r="H72">
        <v>11</v>
      </c>
      <c r="I72">
        <v>15</v>
      </c>
      <c r="J72" t="s">
        <v>28</v>
      </c>
      <c r="K72" t="s">
        <v>42</v>
      </c>
      <c r="L72">
        <f t="shared" si="3"/>
        <v>2.3978952727983707</v>
      </c>
      <c r="M72">
        <f t="shared" si="2"/>
        <v>-1.5932923312648188</v>
      </c>
    </row>
    <row r="73" spans="1:13" x14ac:dyDescent="0.3">
      <c r="A73" t="s">
        <v>36</v>
      </c>
      <c r="B73" t="s">
        <v>44</v>
      </c>
      <c r="C73">
        <v>5.2</v>
      </c>
      <c r="D73">
        <v>1999</v>
      </c>
      <c r="E73">
        <v>8</v>
      </c>
      <c r="F73" t="s">
        <v>17</v>
      </c>
      <c r="G73" t="s">
        <v>21</v>
      </c>
      <c r="H73">
        <v>11</v>
      </c>
      <c r="I73">
        <v>16</v>
      </c>
      <c r="J73" t="s">
        <v>28</v>
      </c>
      <c r="K73" t="s">
        <v>42</v>
      </c>
      <c r="L73">
        <f t="shared" si="3"/>
        <v>2.3978952727983707</v>
      </c>
      <c r="M73">
        <f t="shared" si="2"/>
        <v>-1.5932923312648188</v>
      </c>
    </row>
    <row r="74" spans="1:13" x14ac:dyDescent="0.3">
      <c r="A74" t="s">
        <v>36</v>
      </c>
      <c r="B74" t="s">
        <v>44</v>
      </c>
      <c r="C74">
        <v>5.7</v>
      </c>
      <c r="D74">
        <v>2008</v>
      </c>
      <c r="E74">
        <v>8</v>
      </c>
      <c r="F74" t="s">
        <v>13</v>
      </c>
      <c r="G74" t="s">
        <v>21</v>
      </c>
      <c r="H74">
        <v>13</v>
      </c>
      <c r="I74">
        <v>17</v>
      </c>
      <c r="J74" t="s">
        <v>28</v>
      </c>
      <c r="K74" t="s">
        <v>42</v>
      </c>
      <c r="L74">
        <f t="shared" si="3"/>
        <v>2.5649493574615367</v>
      </c>
      <c r="M74">
        <f t="shared" si="2"/>
        <v>-0.92140003129480974</v>
      </c>
    </row>
    <row r="75" spans="1:13" x14ac:dyDescent="0.3">
      <c r="A75" t="s">
        <v>36</v>
      </c>
      <c r="B75" t="s">
        <v>44</v>
      </c>
      <c r="C75">
        <v>5.9</v>
      </c>
      <c r="D75">
        <v>1999</v>
      </c>
      <c r="E75">
        <v>8</v>
      </c>
      <c r="F75" t="s">
        <v>27</v>
      </c>
      <c r="G75" t="s">
        <v>21</v>
      </c>
      <c r="H75">
        <v>11</v>
      </c>
      <c r="I75">
        <v>15</v>
      </c>
      <c r="J75" t="s">
        <v>28</v>
      </c>
      <c r="K75" t="s">
        <v>42</v>
      </c>
      <c r="L75">
        <f t="shared" si="3"/>
        <v>2.3978952727983707</v>
      </c>
      <c r="M75">
        <f t="shared" si="2"/>
        <v>-1.5932923312648188</v>
      </c>
    </row>
    <row r="76" spans="1:13" x14ac:dyDescent="0.3">
      <c r="A76" t="s">
        <v>45</v>
      </c>
      <c r="B76" t="s">
        <v>46</v>
      </c>
      <c r="C76">
        <v>4.5999999999999996</v>
      </c>
      <c r="D76">
        <v>1999</v>
      </c>
      <c r="E76">
        <v>8</v>
      </c>
      <c r="F76" t="s">
        <v>27</v>
      </c>
      <c r="G76" t="s">
        <v>28</v>
      </c>
      <c r="H76">
        <v>11</v>
      </c>
      <c r="I76">
        <v>17</v>
      </c>
      <c r="J76" t="s">
        <v>28</v>
      </c>
      <c r="K76" t="s">
        <v>29</v>
      </c>
      <c r="L76">
        <f t="shared" si="3"/>
        <v>2.3978952727983707</v>
      </c>
      <c r="M76">
        <f t="shared" si="2"/>
        <v>-1.5932923312648188</v>
      </c>
    </row>
    <row r="77" spans="1:13" x14ac:dyDescent="0.3">
      <c r="A77" t="s">
        <v>45</v>
      </c>
      <c r="B77" t="s">
        <v>46</v>
      </c>
      <c r="C77">
        <v>5.4</v>
      </c>
      <c r="D77">
        <v>1999</v>
      </c>
      <c r="E77">
        <v>8</v>
      </c>
      <c r="F77" t="s">
        <v>27</v>
      </c>
      <c r="G77" t="s">
        <v>28</v>
      </c>
      <c r="H77">
        <v>11</v>
      </c>
      <c r="I77">
        <v>17</v>
      </c>
      <c r="J77" t="s">
        <v>28</v>
      </c>
      <c r="K77" t="s">
        <v>29</v>
      </c>
      <c r="L77">
        <f t="shared" si="3"/>
        <v>2.3978952727983707</v>
      </c>
      <c r="M77">
        <f t="shared" si="2"/>
        <v>-1.5932923312648188</v>
      </c>
    </row>
    <row r="78" spans="1:13" x14ac:dyDescent="0.3">
      <c r="A78" t="s">
        <v>45</v>
      </c>
      <c r="B78" t="s">
        <v>46</v>
      </c>
      <c r="C78">
        <v>5.4</v>
      </c>
      <c r="D78">
        <v>2008</v>
      </c>
      <c r="E78">
        <v>8</v>
      </c>
      <c r="F78" t="s">
        <v>40</v>
      </c>
      <c r="G78" t="s">
        <v>28</v>
      </c>
      <c r="H78">
        <v>12</v>
      </c>
      <c r="I78">
        <v>18</v>
      </c>
      <c r="J78" t="s">
        <v>28</v>
      </c>
      <c r="K78" t="s">
        <v>29</v>
      </c>
      <c r="L78">
        <f t="shared" si="3"/>
        <v>2.4849066497880004</v>
      </c>
      <c r="M78">
        <f t="shared" si="2"/>
        <v>-1.2433321711945142</v>
      </c>
    </row>
    <row r="79" spans="1:13" x14ac:dyDescent="0.3">
      <c r="A79" t="s">
        <v>45</v>
      </c>
      <c r="B79" t="s">
        <v>47</v>
      </c>
      <c r="C79">
        <v>4</v>
      </c>
      <c r="D79">
        <v>1999</v>
      </c>
      <c r="E79">
        <v>6</v>
      </c>
      <c r="F79" t="s">
        <v>13</v>
      </c>
      <c r="G79" t="s">
        <v>21</v>
      </c>
      <c r="H79">
        <v>14</v>
      </c>
      <c r="I79">
        <v>17</v>
      </c>
      <c r="J79" t="s">
        <v>28</v>
      </c>
      <c r="K79" t="s">
        <v>29</v>
      </c>
      <c r="L79">
        <f t="shared" si="3"/>
        <v>2.6390573296152584</v>
      </c>
      <c r="M79">
        <f t="shared" si="2"/>
        <v>-0.62333742506237289</v>
      </c>
    </row>
    <row r="80" spans="1:13" x14ac:dyDescent="0.3">
      <c r="A80" t="s">
        <v>45</v>
      </c>
      <c r="B80" t="s">
        <v>47</v>
      </c>
      <c r="C80">
        <v>4</v>
      </c>
      <c r="D80">
        <v>1999</v>
      </c>
      <c r="E80">
        <v>6</v>
      </c>
      <c r="F80" t="s">
        <v>17</v>
      </c>
      <c r="G80" t="s">
        <v>21</v>
      </c>
      <c r="H80">
        <v>15</v>
      </c>
      <c r="I80">
        <v>19</v>
      </c>
      <c r="J80" t="s">
        <v>28</v>
      </c>
      <c r="K80" t="s">
        <v>29</v>
      </c>
      <c r="L80">
        <f t="shared" si="3"/>
        <v>2.7080502011022101</v>
      </c>
      <c r="M80">
        <f t="shared" si="2"/>
        <v>-0.34584777733318905</v>
      </c>
    </row>
    <row r="81" spans="1:13" x14ac:dyDescent="0.3">
      <c r="A81" t="s">
        <v>45</v>
      </c>
      <c r="B81" t="s">
        <v>47</v>
      </c>
      <c r="C81">
        <v>4</v>
      </c>
      <c r="D81">
        <v>1999</v>
      </c>
      <c r="E81">
        <v>6</v>
      </c>
      <c r="F81" t="s">
        <v>13</v>
      </c>
      <c r="G81" t="s">
        <v>21</v>
      </c>
      <c r="H81">
        <v>14</v>
      </c>
      <c r="I81">
        <v>17</v>
      </c>
      <c r="J81" t="s">
        <v>28</v>
      </c>
      <c r="K81" t="s">
        <v>29</v>
      </c>
      <c r="L81">
        <f t="shared" si="3"/>
        <v>2.6390573296152584</v>
      </c>
      <c r="M81">
        <f t="shared" si="2"/>
        <v>-0.62333742506237289</v>
      </c>
    </row>
    <row r="82" spans="1:13" x14ac:dyDescent="0.3">
      <c r="A82" t="s">
        <v>45</v>
      </c>
      <c r="B82" t="s">
        <v>47</v>
      </c>
      <c r="C82">
        <v>4</v>
      </c>
      <c r="D82">
        <v>2008</v>
      </c>
      <c r="E82">
        <v>6</v>
      </c>
      <c r="F82" t="s">
        <v>13</v>
      </c>
      <c r="G82" t="s">
        <v>21</v>
      </c>
      <c r="H82">
        <v>13</v>
      </c>
      <c r="I82">
        <v>19</v>
      </c>
      <c r="J82" t="s">
        <v>28</v>
      </c>
      <c r="K82" t="s">
        <v>29</v>
      </c>
      <c r="L82">
        <f t="shared" si="3"/>
        <v>2.5649493574615367</v>
      </c>
      <c r="M82">
        <f t="shared" si="2"/>
        <v>-0.92140003129480974</v>
      </c>
    </row>
    <row r="83" spans="1:13" x14ac:dyDescent="0.3">
      <c r="A83" t="s">
        <v>45</v>
      </c>
      <c r="B83" t="s">
        <v>47</v>
      </c>
      <c r="C83">
        <v>4.5999999999999996</v>
      </c>
      <c r="D83">
        <v>2008</v>
      </c>
      <c r="E83">
        <v>8</v>
      </c>
      <c r="F83" t="s">
        <v>40</v>
      </c>
      <c r="G83" t="s">
        <v>21</v>
      </c>
      <c r="H83">
        <v>13</v>
      </c>
      <c r="I83">
        <v>19</v>
      </c>
      <c r="J83" t="s">
        <v>28</v>
      </c>
      <c r="K83" t="s">
        <v>29</v>
      </c>
      <c r="L83">
        <f t="shared" si="3"/>
        <v>2.5649493574615367</v>
      </c>
      <c r="M83">
        <f t="shared" si="2"/>
        <v>-0.92140003129480974</v>
      </c>
    </row>
    <row r="84" spans="1:13" x14ac:dyDescent="0.3">
      <c r="A84" t="s">
        <v>45</v>
      </c>
      <c r="B84" t="s">
        <v>47</v>
      </c>
      <c r="C84">
        <v>5</v>
      </c>
      <c r="D84">
        <v>1999</v>
      </c>
      <c r="E84">
        <v>8</v>
      </c>
      <c r="F84" t="s">
        <v>27</v>
      </c>
      <c r="G84" t="s">
        <v>21</v>
      </c>
      <c r="H84">
        <v>13</v>
      </c>
      <c r="I84">
        <v>17</v>
      </c>
      <c r="J84" t="s">
        <v>28</v>
      </c>
      <c r="K84" t="s">
        <v>29</v>
      </c>
      <c r="L84">
        <f t="shared" si="3"/>
        <v>2.5649493574615367</v>
      </c>
      <c r="M84">
        <f t="shared" si="2"/>
        <v>-0.92140003129480974</v>
      </c>
    </row>
    <row r="85" spans="1:13" x14ac:dyDescent="0.3">
      <c r="A85" t="s">
        <v>45</v>
      </c>
      <c r="B85" t="s">
        <v>48</v>
      </c>
      <c r="C85">
        <v>4.2</v>
      </c>
      <c r="D85">
        <v>1999</v>
      </c>
      <c r="E85">
        <v>6</v>
      </c>
      <c r="F85" t="s">
        <v>27</v>
      </c>
      <c r="G85" t="s">
        <v>21</v>
      </c>
      <c r="H85">
        <v>14</v>
      </c>
      <c r="I85">
        <v>17</v>
      </c>
      <c r="J85" t="s">
        <v>28</v>
      </c>
      <c r="K85" t="s">
        <v>42</v>
      </c>
      <c r="L85">
        <f t="shared" si="3"/>
        <v>2.6390573296152584</v>
      </c>
      <c r="M85">
        <f t="shared" si="2"/>
        <v>-0.62333742506237289</v>
      </c>
    </row>
    <row r="86" spans="1:13" x14ac:dyDescent="0.3">
      <c r="A86" t="s">
        <v>45</v>
      </c>
      <c r="B86" t="s">
        <v>48</v>
      </c>
      <c r="C86">
        <v>4.2</v>
      </c>
      <c r="D86">
        <v>1999</v>
      </c>
      <c r="E86">
        <v>6</v>
      </c>
      <c r="F86" t="s">
        <v>17</v>
      </c>
      <c r="G86" t="s">
        <v>21</v>
      </c>
      <c r="H86">
        <v>14</v>
      </c>
      <c r="I86">
        <v>17</v>
      </c>
      <c r="J86" t="s">
        <v>28</v>
      </c>
      <c r="K86" t="s">
        <v>42</v>
      </c>
      <c r="L86">
        <f t="shared" si="3"/>
        <v>2.6390573296152584</v>
      </c>
      <c r="M86">
        <f t="shared" si="2"/>
        <v>-0.62333742506237289</v>
      </c>
    </row>
    <row r="87" spans="1:13" x14ac:dyDescent="0.3">
      <c r="A87" t="s">
        <v>45</v>
      </c>
      <c r="B87" t="s">
        <v>48</v>
      </c>
      <c r="C87">
        <v>4.5999999999999996</v>
      </c>
      <c r="D87">
        <v>1999</v>
      </c>
      <c r="E87">
        <v>8</v>
      </c>
      <c r="F87" t="s">
        <v>17</v>
      </c>
      <c r="G87" t="s">
        <v>21</v>
      </c>
      <c r="H87">
        <v>13</v>
      </c>
      <c r="I87">
        <v>16</v>
      </c>
      <c r="J87" t="s">
        <v>28</v>
      </c>
      <c r="K87" t="s">
        <v>42</v>
      </c>
      <c r="L87">
        <f t="shared" si="3"/>
        <v>2.5649493574615367</v>
      </c>
      <c r="M87">
        <f t="shared" si="2"/>
        <v>-0.92140003129480974</v>
      </c>
    </row>
    <row r="88" spans="1:13" x14ac:dyDescent="0.3">
      <c r="A88" t="s">
        <v>45</v>
      </c>
      <c r="B88" t="s">
        <v>48</v>
      </c>
      <c r="C88">
        <v>4.5999999999999996</v>
      </c>
      <c r="D88">
        <v>1999</v>
      </c>
      <c r="E88">
        <v>8</v>
      </c>
      <c r="F88" t="s">
        <v>27</v>
      </c>
      <c r="G88" t="s">
        <v>21</v>
      </c>
      <c r="H88">
        <v>13</v>
      </c>
      <c r="I88">
        <v>16</v>
      </c>
      <c r="J88" t="s">
        <v>28</v>
      </c>
      <c r="K88" t="s">
        <v>42</v>
      </c>
      <c r="L88">
        <f t="shared" si="3"/>
        <v>2.5649493574615367</v>
      </c>
      <c r="M88">
        <f t="shared" si="2"/>
        <v>-0.92140003129480974</v>
      </c>
    </row>
    <row r="89" spans="1:13" x14ac:dyDescent="0.3">
      <c r="A89" t="s">
        <v>45</v>
      </c>
      <c r="B89" t="s">
        <v>48</v>
      </c>
      <c r="C89">
        <v>4.5999999999999996</v>
      </c>
      <c r="D89">
        <v>2008</v>
      </c>
      <c r="E89">
        <v>8</v>
      </c>
      <c r="F89" t="s">
        <v>27</v>
      </c>
      <c r="G89" t="s">
        <v>21</v>
      </c>
      <c r="H89">
        <v>13</v>
      </c>
      <c r="I89">
        <v>17</v>
      </c>
      <c r="J89" t="s">
        <v>28</v>
      </c>
      <c r="K89" t="s">
        <v>42</v>
      </c>
      <c r="L89">
        <f t="shared" si="3"/>
        <v>2.5649493574615367</v>
      </c>
      <c r="M89">
        <f t="shared" si="2"/>
        <v>-0.92140003129480974</v>
      </c>
    </row>
    <row r="90" spans="1:13" x14ac:dyDescent="0.3">
      <c r="A90" t="s">
        <v>45</v>
      </c>
      <c r="B90" t="s">
        <v>48</v>
      </c>
      <c r="C90">
        <v>5.4</v>
      </c>
      <c r="D90">
        <v>1999</v>
      </c>
      <c r="E90">
        <v>8</v>
      </c>
      <c r="F90" t="s">
        <v>27</v>
      </c>
      <c r="G90" t="s">
        <v>21</v>
      </c>
      <c r="H90">
        <v>11</v>
      </c>
      <c r="I90">
        <v>15</v>
      </c>
      <c r="J90" t="s">
        <v>28</v>
      </c>
      <c r="K90" t="s">
        <v>42</v>
      </c>
      <c r="L90">
        <f t="shared" si="3"/>
        <v>2.3978952727983707</v>
      </c>
      <c r="M90">
        <f t="shared" si="2"/>
        <v>-1.5932923312648188</v>
      </c>
    </row>
    <row r="91" spans="1:13" x14ac:dyDescent="0.3">
      <c r="A91" t="s">
        <v>45</v>
      </c>
      <c r="B91" t="s">
        <v>48</v>
      </c>
      <c r="C91">
        <v>5.4</v>
      </c>
      <c r="D91">
        <v>2008</v>
      </c>
      <c r="E91">
        <v>8</v>
      </c>
      <c r="F91" t="s">
        <v>27</v>
      </c>
      <c r="G91" t="s">
        <v>21</v>
      </c>
      <c r="H91">
        <v>13</v>
      </c>
      <c r="I91">
        <v>17</v>
      </c>
      <c r="J91" t="s">
        <v>28</v>
      </c>
      <c r="K91" t="s">
        <v>42</v>
      </c>
      <c r="L91">
        <f t="shared" si="3"/>
        <v>2.5649493574615367</v>
      </c>
      <c r="M91">
        <f t="shared" si="2"/>
        <v>-0.92140003129480974</v>
      </c>
    </row>
    <row r="92" spans="1:13" x14ac:dyDescent="0.3">
      <c r="A92" t="s">
        <v>45</v>
      </c>
      <c r="B92" t="s">
        <v>49</v>
      </c>
      <c r="C92">
        <v>3.8</v>
      </c>
      <c r="D92">
        <v>1999</v>
      </c>
      <c r="E92">
        <v>6</v>
      </c>
      <c r="F92" t="s">
        <v>17</v>
      </c>
      <c r="G92" t="s">
        <v>28</v>
      </c>
      <c r="H92">
        <v>18</v>
      </c>
      <c r="I92">
        <v>26</v>
      </c>
      <c r="J92" t="s">
        <v>28</v>
      </c>
      <c r="K92" t="s">
        <v>50</v>
      </c>
      <c r="L92">
        <f t="shared" si="3"/>
        <v>2.8903717578961645</v>
      </c>
      <c r="M92">
        <f t="shared" si="2"/>
        <v>0.38745036605194516</v>
      </c>
    </row>
    <row r="93" spans="1:13" x14ac:dyDescent="0.3">
      <c r="A93" t="s">
        <v>45</v>
      </c>
      <c r="B93" t="s">
        <v>49</v>
      </c>
      <c r="C93">
        <v>3.8</v>
      </c>
      <c r="D93">
        <v>1999</v>
      </c>
      <c r="E93">
        <v>6</v>
      </c>
      <c r="F93" t="s">
        <v>27</v>
      </c>
      <c r="G93" t="s">
        <v>28</v>
      </c>
      <c r="H93">
        <v>18</v>
      </c>
      <c r="I93">
        <v>25</v>
      </c>
      <c r="J93" t="s">
        <v>28</v>
      </c>
      <c r="K93" t="s">
        <v>50</v>
      </c>
      <c r="L93">
        <f t="shared" si="3"/>
        <v>2.8903717578961645</v>
      </c>
      <c r="M93">
        <f t="shared" si="2"/>
        <v>0.38745036605194516</v>
      </c>
    </row>
    <row r="94" spans="1:13" x14ac:dyDescent="0.3">
      <c r="A94" t="s">
        <v>45</v>
      </c>
      <c r="B94" t="s">
        <v>49</v>
      </c>
      <c r="C94">
        <v>4</v>
      </c>
      <c r="D94">
        <v>2008</v>
      </c>
      <c r="E94">
        <v>6</v>
      </c>
      <c r="F94" t="s">
        <v>17</v>
      </c>
      <c r="G94" t="s">
        <v>28</v>
      </c>
      <c r="H94">
        <v>17</v>
      </c>
      <c r="I94">
        <v>26</v>
      </c>
      <c r="J94" t="s">
        <v>28</v>
      </c>
      <c r="K94" t="s">
        <v>50</v>
      </c>
      <c r="L94">
        <f t="shared" si="3"/>
        <v>2.8332133440562162</v>
      </c>
      <c r="M94">
        <f t="shared" si="2"/>
        <v>0.1575589616304626</v>
      </c>
    </row>
    <row r="95" spans="1:13" x14ac:dyDescent="0.3">
      <c r="A95" t="s">
        <v>45</v>
      </c>
      <c r="B95" t="s">
        <v>49</v>
      </c>
      <c r="C95">
        <v>4</v>
      </c>
      <c r="D95">
        <v>2008</v>
      </c>
      <c r="E95">
        <v>6</v>
      </c>
      <c r="F95" t="s">
        <v>13</v>
      </c>
      <c r="G95" t="s">
        <v>28</v>
      </c>
      <c r="H95">
        <v>16</v>
      </c>
      <c r="I95">
        <v>24</v>
      </c>
      <c r="J95" t="s">
        <v>28</v>
      </c>
      <c r="K95" t="s">
        <v>50</v>
      </c>
      <c r="L95">
        <f t="shared" si="3"/>
        <v>2.7725887222397811</v>
      </c>
      <c r="M95">
        <f t="shared" si="2"/>
        <v>-8.6273547279376875E-2</v>
      </c>
    </row>
    <row r="96" spans="1:13" x14ac:dyDescent="0.3">
      <c r="A96" t="s">
        <v>45</v>
      </c>
      <c r="B96" t="s">
        <v>49</v>
      </c>
      <c r="C96">
        <v>4.5999999999999996</v>
      </c>
      <c r="D96">
        <v>1999</v>
      </c>
      <c r="E96">
        <v>8</v>
      </c>
      <c r="F96" t="s">
        <v>27</v>
      </c>
      <c r="G96" t="s">
        <v>28</v>
      </c>
      <c r="H96">
        <v>15</v>
      </c>
      <c r="I96">
        <v>21</v>
      </c>
      <c r="J96" t="s">
        <v>28</v>
      </c>
      <c r="K96" t="s">
        <v>50</v>
      </c>
      <c r="L96">
        <f t="shared" si="3"/>
        <v>2.7080502011022101</v>
      </c>
      <c r="M96">
        <f t="shared" si="2"/>
        <v>-0.34584777733318905</v>
      </c>
    </row>
    <row r="97" spans="1:13" x14ac:dyDescent="0.3">
      <c r="A97" t="s">
        <v>45</v>
      </c>
      <c r="B97" t="s">
        <v>49</v>
      </c>
      <c r="C97">
        <v>4.5999999999999996</v>
      </c>
      <c r="D97">
        <v>1999</v>
      </c>
      <c r="E97">
        <v>8</v>
      </c>
      <c r="F97" t="s">
        <v>17</v>
      </c>
      <c r="G97" t="s">
        <v>28</v>
      </c>
      <c r="H97">
        <v>15</v>
      </c>
      <c r="I97">
        <v>22</v>
      </c>
      <c r="J97" t="s">
        <v>28</v>
      </c>
      <c r="K97" t="s">
        <v>50</v>
      </c>
      <c r="L97">
        <f t="shared" si="3"/>
        <v>2.7080502011022101</v>
      </c>
      <c r="M97">
        <f t="shared" si="2"/>
        <v>-0.34584777733318905</v>
      </c>
    </row>
    <row r="98" spans="1:13" x14ac:dyDescent="0.3">
      <c r="A98" t="s">
        <v>45</v>
      </c>
      <c r="B98" t="s">
        <v>49</v>
      </c>
      <c r="C98">
        <v>4.5999999999999996</v>
      </c>
      <c r="D98">
        <v>2008</v>
      </c>
      <c r="E98">
        <v>8</v>
      </c>
      <c r="F98" t="s">
        <v>17</v>
      </c>
      <c r="G98" t="s">
        <v>28</v>
      </c>
      <c r="H98">
        <v>15</v>
      </c>
      <c r="I98">
        <v>23</v>
      </c>
      <c r="J98" t="s">
        <v>28</v>
      </c>
      <c r="K98" t="s">
        <v>50</v>
      </c>
      <c r="L98">
        <f t="shared" si="3"/>
        <v>2.7080502011022101</v>
      </c>
      <c r="M98">
        <f t="shared" si="2"/>
        <v>-0.34584777733318905</v>
      </c>
    </row>
    <row r="99" spans="1:13" x14ac:dyDescent="0.3">
      <c r="A99" t="s">
        <v>45</v>
      </c>
      <c r="B99" t="s">
        <v>49</v>
      </c>
      <c r="C99">
        <v>4.5999999999999996</v>
      </c>
      <c r="D99">
        <v>2008</v>
      </c>
      <c r="E99">
        <v>8</v>
      </c>
      <c r="F99" t="s">
        <v>13</v>
      </c>
      <c r="G99" t="s">
        <v>28</v>
      </c>
      <c r="H99">
        <v>15</v>
      </c>
      <c r="I99">
        <v>22</v>
      </c>
      <c r="J99" t="s">
        <v>28</v>
      </c>
      <c r="K99" t="s">
        <v>50</v>
      </c>
      <c r="L99">
        <f t="shared" si="3"/>
        <v>2.7080502011022101</v>
      </c>
      <c r="M99">
        <f t="shared" si="2"/>
        <v>-0.34584777733318905</v>
      </c>
    </row>
    <row r="100" spans="1:13" x14ac:dyDescent="0.3">
      <c r="A100" t="s">
        <v>45</v>
      </c>
      <c r="B100" t="s">
        <v>49</v>
      </c>
      <c r="C100">
        <v>5.4</v>
      </c>
      <c r="D100">
        <v>2008</v>
      </c>
      <c r="E100">
        <v>8</v>
      </c>
      <c r="F100" t="s">
        <v>18</v>
      </c>
      <c r="G100" t="s">
        <v>28</v>
      </c>
      <c r="H100">
        <v>14</v>
      </c>
      <c r="I100">
        <v>20</v>
      </c>
      <c r="J100" t="s">
        <v>15</v>
      </c>
      <c r="K100" t="s">
        <v>50</v>
      </c>
      <c r="L100">
        <f t="shared" si="3"/>
        <v>2.6390573296152584</v>
      </c>
      <c r="M100">
        <f t="shared" si="2"/>
        <v>-0.62333742506237289</v>
      </c>
    </row>
    <row r="101" spans="1:13" x14ac:dyDescent="0.3">
      <c r="A101" t="s">
        <v>51</v>
      </c>
      <c r="B101" t="s">
        <v>52</v>
      </c>
      <c r="C101">
        <v>1.6</v>
      </c>
      <c r="D101">
        <v>1999</v>
      </c>
      <c r="E101">
        <v>4</v>
      </c>
      <c r="F101" t="s">
        <v>17</v>
      </c>
      <c r="G101" t="s">
        <v>14</v>
      </c>
      <c r="H101">
        <v>28</v>
      </c>
      <c r="I101">
        <v>33</v>
      </c>
      <c r="J101" t="s">
        <v>28</v>
      </c>
      <c r="K101" t="s">
        <v>50</v>
      </c>
      <c r="L101">
        <f t="shared" si="3"/>
        <v>3.3322045101752038</v>
      </c>
      <c r="M101">
        <f t="shared" si="2"/>
        <v>2.1645037360992259</v>
      </c>
    </row>
    <row r="102" spans="1:13" x14ac:dyDescent="0.3">
      <c r="A102" t="s">
        <v>51</v>
      </c>
      <c r="B102" t="s">
        <v>52</v>
      </c>
      <c r="C102">
        <v>1.6</v>
      </c>
      <c r="D102">
        <v>1999</v>
      </c>
      <c r="E102">
        <v>4</v>
      </c>
      <c r="F102" t="s">
        <v>27</v>
      </c>
      <c r="G102" t="s">
        <v>14</v>
      </c>
      <c r="H102">
        <v>24</v>
      </c>
      <c r="I102">
        <v>32</v>
      </c>
      <c r="J102" t="s">
        <v>28</v>
      </c>
      <c r="K102" t="s">
        <v>50</v>
      </c>
      <c r="L102">
        <f t="shared" si="3"/>
        <v>3.1780538303479458</v>
      </c>
      <c r="M102">
        <f t="shared" si="2"/>
        <v>1.5445089899670843</v>
      </c>
    </row>
    <row r="103" spans="1:13" x14ac:dyDescent="0.3">
      <c r="A103" t="s">
        <v>51</v>
      </c>
      <c r="B103" t="s">
        <v>52</v>
      </c>
      <c r="C103">
        <v>1.6</v>
      </c>
      <c r="D103">
        <v>1999</v>
      </c>
      <c r="E103">
        <v>4</v>
      </c>
      <c r="F103" t="s">
        <v>17</v>
      </c>
      <c r="G103" t="s">
        <v>14</v>
      </c>
      <c r="H103">
        <v>25</v>
      </c>
      <c r="I103">
        <v>32</v>
      </c>
      <c r="J103" t="s">
        <v>28</v>
      </c>
      <c r="K103" t="s">
        <v>50</v>
      </c>
      <c r="L103">
        <f t="shared" si="3"/>
        <v>3.2188758248682006</v>
      </c>
      <c r="M103">
        <f t="shared" si="2"/>
        <v>1.7086952404432736</v>
      </c>
    </row>
    <row r="104" spans="1:13" x14ac:dyDescent="0.3">
      <c r="A104" t="s">
        <v>51</v>
      </c>
      <c r="B104" t="s">
        <v>52</v>
      </c>
      <c r="C104">
        <v>1.6</v>
      </c>
      <c r="D104">
        <v>1999</v>
      </c>
      <c r="E104">
        <v>4</v>
      </c>
      <c r="F104" t="s">
        <v>17</v>
      </c>
      <c r="G104" t="s">
        <v>14</v>
      </c>
      <c r="H104">
        <v>23</v>
      </c>
      <c r="I104">
        <v>29</v>
      </c>
      <c r="J104" t="s">
        <v>15</v>
      </c>
      <c r="K104" t="s">
        <v>50</v>
      </c>
      <c r="L104">
        <f t="shared" si="3"/>
        <v>3.1354942159291497</v>
      </c>
      <c r="M104">
        <f t="shared" si="2"/>
        <v>1.3733340242346439</v>
      </c>
    </row>
    <row r="105" spans="1:13" x14ac:dyDescent="0.3">
      <c r="A105" t="s">
        <v>51</v>
      </c>
      <c r="B105" t="s">
        <v>52</v>
      </c>
      <c r="C105">
        <v>1.6</v>
      </c>
      <c r="D105">
        <v>1999</v>
      </c>
      <c r="E105">
        <v>4</v>
      </c>
      <c r="F105" t="s">
        <v>27</v>
      </c>
      <c r="G105" t="s">
        <v>14</v>
      </c>
      <c r="H105">
        <v>24</v>
      </c>
      <c r="I105">
        <v>32</v>
      </c>
      <c r="J105" t="s">
        <v>28</v>
      </c>
      <c r="K105" t="s">
        <v>50</v>
      </c>
      <c r="L105">
        <f t="shared" si="3"/>
        <v>3.1780538303479458</v>
      </c>
      <c r="M105">
        <f t="shared" si="2"/>
        <v>1.5445089899670843</v>
      </c>
    </row>
    <row r="106" spans="1:13" x14ac:dyDescent="0.3">
      <c r="A106" t="s">
        <v>51</v>
      </c>
      <c r="B106" t="s">
        <v>52</v>
      </c>
      <c r="C106">
        <v>1.8</v>
      </c>
      <c r="D106">
        <v>2008</v>
      </c>
      <c r="E106">
        <v>4</v>
      </c>
      <c r="F106" t="s">
        <v>17</v>
      </c>
      <c r="G106" t="s">
        <v>14</v>
      </c>
      <c r="H106">
        <v>26</v>
      </c>
      <c r="I106">
        <v>34</v>
      </c>
      <c r="J106" t="s">
        <v>28</v>
      </c>
      <c r="K106" t="s">
        <v>50</v>
      </c>
      <c r="L106">
        <f t="shared" si="3"/>
        <v>3.2580965380214821</v>
      </c>
      <c r="M106">
        <f t="shared" si="2"/>
        <v>1.8664411298667889</v>
      </c>
    </row>
    <row r="107" spans="1:13" x14ac:dyDescent="0.3">
      <c r="A107" t="s">
        <v>51</v>
      </c>
      <c r="B107" t="s">
        <v>52</v>
      </c>
      <c r="C107">
        <v>1.8</v>
      </c>
      <c r="D107">
        <v>2008</v>
      </c>
      <c r="E107">
        <v>4</v>
      </c>
      <c r="F107" t="s">
        <v>13</v>
      </c>
      <c r="G107" t="s">
        <v>14</v>
      </c>
      <c r="H107">
        <v>25</v>
      </c>
      <c r="I107">
        <v>36</v>
      </c>
      <c r="J107" t="s">
        <v>28</v>
      </c>
      <c r="K107" t="s">
        <v>50</v>
      </c>
      <c r="L107">
        <f t="shared" si="3"/>
        <v>3.2188758248682006</v>
      </c>
      <c r="M107">
        <f t="shared" si="2"/>
        <v>1.7086952404432736</v>
      </c>
    </row>
    <row r="108" spans="1:13" x14ac:dyDescent="0.3">
      <c r="A108" t="s">
        <v>51</v>
      </c>
      <c r="B108" t="s">
        <v>52</v>
      </c>
      <c r="C108">
        <v>1.8</v>
      </c>
      <c r="D108">
        <v>2008</v>
      </c>
      <c r="E108">
        <v>4</v>
      </c>
      <c r="F108" t="s">
        <v>13</v>
      </c>
      <c r="G108" t="s">
        <v>14</v>
      </c>
      <c r="H108">
        <v>24</v>
      </c>
      <c r="I108">
        <v>36</v>
      </c>
      <c r="J108" t="s">
        <v>53</v>
      </c>
      <c r="K108" t="s">
        <v>50</v>
      </c>
      <c r="L108">
        <f t="shared" si="3"/>
        <v>3.1780538303479458</v>
      </c>
      <c r="M108">
        <f t="shared" si="2"/>
        <v>1.5445089899670843</v>
      </c>
    </row>
    <row r="109" spans="1:13" x14ac:dyDescent="0.3">
      <c r="A109" t="s">
        <v>51</v>
      </c>
      <c r="B109" t="s">
        <v>52</v>
      </c>
      <c r="C109">
        <v>2</v>
      </c>
      <c r="D109">
        <v>2008</v>
      </c>
      <c r="E109">
        <v>4</v>
      </c>
      <c r="F109" t="s">
        <v>18</v>
      </c>
      <c r="G109" t="s">
        <v>14</v>
      </c>
      <c r="H109">
        <v>21</v>
      </c>
      <c r="I109">
        <v>29</v>
      </c>
      <c r="J109" t="s">
        <v>15</v>
      </c>
      <c r="K109" t="s">
        <v>50</v>
      </c>
      <c r="L109">
        <f t="shared" si="3"/>
        <v>3.044522437723423</v>
      </c>
      <c r="M109">
        <f t="shared" si="2"/>
        <v>1.0074451121840884</v>
      </c>
    </row>
    <row r="110" spans="1:13" x14ac:dyDescent="0.3">
      <c r="A110" t="s">
        <v>54</v>
      </c>
      <c r="B110" t="s">
        <v>55</v>
      </c>
      <c r="C110">
        <v>2.4</v>
      </c>
      <c r="D110">
        <v>1999</v>
      </c>
      <c r="E110">
        <v>4</v>
      </c>
      <c r="F110" t="s">
        <v>27</v>
      </c>
      <c r="G110" t="s">
        <v>14</v>
      </c>
      <c r="H110">
        <v>18</v>
      </c>
      <c r="I110">
        <v>26</v>
      </c>
      <c r="J110" t="s">
        <v>28</v>
      </c>
      <c r="K110" t="s">
        <v>24</v>
      </c>
      <c r="L110">
        <f t="shared" si="3"/>
        <v>2.8903717578961645</v>
      </c>
      <c r="M110">
        <f t="shared" si="2"/>
        <v>0.38745036605194516</v>
      </c>
    </row>
    <row r="111" spans="1:13" x14ac:dyDescent="0.3">
      <c r="A111" t="s">
        <v>54</v>
      </c>
      <c r="B111" t="s">
        <v>55</v>
      </c>
      <c r="C111">
        <v>2.4</v>
      </c>
      <c r="D111">
        <v>1999</v>
      </c>
      <c r="E111">
        <v>4</v>
      </c>
      <c r="F111" t="s">
        <v>17</v>
      </c>
      <c r="G111" t="s">
        <v>14</v>
      </c>
      <c r="H111">
        <v>18</v>
      </c>
      <c r="I111">
        <v>27</v>
      </c>
      <c r="J111" t="s">
        <v>28</v>
      </c>
      <c r="K111" t="s">
        <v>24</v>
      </c>
      <c r="L111">
        <f t="shared" si="3"/>
        <v>2.8903717578961645</v>
      </c>
      <c r="M111">
        <f t="shared" si="2"/>
        <v>0.38745036605194516</v>
      </c>
    </row>
    <row r="112" spans="1:13" x14ac:dyDescent="0.3">
      <c r="A112" t="s">
        <v>54</v>
      </c>
      <c r="B112" t="s">
        <v>55</v>
      </c>
      <c r="C112">
        <v>2.4</v>
      </c>
      <c r="D112">
        <v>2008</v>
      </c>
      <c r="E112">
        <v>4</v>
      </c>
      <c r="F112" t="s">
        <v>27</v>
      </c>
      <c r="G112" t="s">
        <v>14</v>
      </c>
      <c r="H112">
        <v>21</v>
      </c>
      <c r="I112">
        <v>30</v>
      </c>
      <c r="J112" t="s">
        <v>28</v>
      </c>
      <c r="K112" t="s">
        <v>24</v>
      </c>
      <c r="L112">
        <f t="shared" si="3"/>
        <v>3.044522437723423</v>
      </c>
      <c r="M112">
        <f t="shared" si="2"/>
        <v>1.0074451121840884</v>
      </c>
    </row>
    <row r="113" spans="1:13" x14ac:dyDescent="0.3">
      <c r="A113" t="s">
        <v>54</v>
      </c>
      <c r="B113" t="s">
        <v>55</v>
      </c>
      <c r="C113">
        <v>2.4</v>
      </c>
      <c r="D113">
        <v>2008</v>
      </c>
      <c r="E113">
        <v>4</v>
      </c>
      <c r="F113" t="s">
        <v>17</v>
      </c>
      <c r="G113" t="s">
        <v>14</v>
      </c>
      <c r="H113">
        <v>21</v>
      </c>
      <c r="I113">
        <v>31</v>
      </c>
      <c r="J113" t="s">
        <v>28</v>
      </c>
      <c r="K113" t="s">
        <v>24</v>
      </c>
      <c r="L113">
        <f t="shared" si="3"/>
        <v>3.044522437723423</v>
      </c>
      <c r="M113">
        <f t="shared" si="2"/>
        <v>1.0074451121840884</v>
      </c>
    </row>
    <row r="114" spans="1:13" x14ac:dyDescent="0.3">
      <c r="A114" t="s">
        <v>54</v>
      </c>
      <c r="B114" t="s">
        <v>55</v>
      </c>
      <c r="C114">
        <v>2.5</v>
      </c>
      <c r="D114">
        <v>1999</v>
      </c>
      <c r="E114">
        <v>6</v>
      </c>
      <c r="F114" t="s">
        <v>27</v>
      </c>
      <c r="G114" t="s">
        <v>14</v>
      </c>
      <c r="H114">
        <v>18</v>
      </c>
      <c r="I114">
        <v>26</v>
      </c>
      <c r="J114" t="s">
        <v>28</v>
      </c>
      <c r="K114" t="s">
        <v>24</v>
      </c>
      <c r="L114">
        <f t="shared" si="3"/>
        <v>2.8903717578961645</v>
      </c>
      <c r="M114">
        <f t="shared" si="2"/>
        <v>0.38745036605194516</v>
      </c>
    </row>
    <row r="115" spans="1:13" x14ac:dyDescent="0.3">
      <c r="A115" t="s">
        <v>54</v>
      </c>
      <c r="B115" t="s">
        <v>55</v>
      </c>
      <c r="C115">
        <v>2.5</v>
      </c>
      <c r="D115">
        <v>1999</v>
      </c>
      <c r="E115">
        <v>6</v>
      </c>
      <c r="F115" t="s">
        <v>17</v>
      </c>
      <c r="G115" t="s">
        <v>14</v>
      </c>
      <c r="H115">
        <v>18</v>
      </c>
      <c r="I115">
        <v>26</v>
      </c>
      <c r="J115" t="s">
        <v>28</v>
      </c>
      <c r="K115" t="s">
        <v>24</v>
      </c>
      <c r="L115">
        <f t="shared" si="3"/>
        <v>2.8903717578961645</v>
      </c>
      <c r="M115">
        <f t="shared" si="2"/>
        <v>0.38745036605194516</v>
      </c>
    </row>
    <row r="116" spans="1:13" x14ac:dyDescent="0.3">
      <c r="A116" t="s">
        <v>54</v>
      </c>
      <c r="B116" t="s">
        <v>55</v>
      </c>
      <c r="C116">
        <v>3.3</v>
      </c>
      <c r="D116">
        <v>2008</v>
      </c>
      <c r="E116">
        <v>6</v>
      </c>
      <c r="F116" t="s">
        <v>13</v>
      </c>
      <c r="G116" t="s">
        <v>14</v>
      </c>
      <c r="H116">
        <v>19</v>
      </c>
      <c r="I116">
        <v>28</v>
      </c>
      <c r="J116" t="s">
        <v>28</v>
      </c>
      <c r="K116" t="s">
        <v>24</v>
      </c>
      <c r="L116">
        <f t="shared" si="3"/>
        <v>2.9444389791664403</v>
      </c>
      <c r="M116">
        <f t="shared" si="2"/>
        <v>0.60490897968309587</v>
      </c>
    </row>
    <row r="117" spans="1:13" x14ac:dyDescent="0.3">
      <c r="A117" t="s">
        <v>54</v>
      </c>
      <c r="B117" t="s">
        <v>56</v>
      </c>
      <c r="C117">
        <v>2</v>
      </c>
      <c r="D117">
        <v>1999</v>
      </c>
      <c r="E117">
        <v>4</v>
      </c>
      <c r="F117" t="s">
        <v>27</v>
      </c>
      <c r="G117" t="s">
        <v>14</v>
      </c>
      <c r="H117">
        <v>19</v>
      </c>
      <c r="I117">
        <v>26</v>
      </c>
      <c r="J117" t="s">
        <v>28</v>
      </c>
      <c r="K117" t="s">
        <v>50</v>
      </c>
      <c r="L117">
        <f t="shared" si="3"/>
        <v>2.9444389791664403</v>
      </c>
      <c r="M117">
        <f t="shared" si="2"/>
        <v>0.60490897968309587</v>
      </c>
    </row>
    <row r="118" spans="1:13" x14ac:dyDescent="0.3">
      <c r="A118" t="s">
        <v>54</v>
      </c>
      <c r="B118" t="s">
        <v>56</v>
      </c>
      <c r="C118">
        <v>2</v>
      </c>
      <c r="D118">
        <v>1999</v>
      </c>
      <c r="E118">
        <v>4</v>
      </c>
      <c r="F118" t="s">
        <v>17</v>
      </c>
      <c r="G118" t="s">
        <v>14</v>
      </c>
      <c r="H118">
        <v>19</v>
      </c>
      <c r="I118">
        <v>29</v>
      </c>
      <c r="J118" t="s">
        <v>28</v>
      </c>
      <c r="K118" t="s">
        <v>50</v>
      </c>
      <c r="L118">
        <f t="shared" si="3"/>
        <v>2.9444389791664403</v>
      </c>
      <c r="M118">
        <f t="shared" si="2"/>
        <v>0.60490897968309587</v>
      </c>
    </row>
    <row r="119" spans="1:13" x14ac:dyDescent="0.3">
      <c r="A119" t="s">
        <v>54</v>
      </c>
      <c r="B119" t="s">
        <v>56</v>
      </c>
      <c r="C119">
        <v>2</v>
      </c>
      <c r="D119">
        <v>2008</v>
      </c>
      <c r="E119">
        <v>4</v>
      </c>
      <c r="F119" t="s">
        <v>17</v>
      </c>
      <c r="G119" t="s">
        <v>14</v>
      </c>
      <c r="H119">
        <v>20</v>
      </c>
      <c r="I119">
        <v>28</v>
      </c>
      <c r="J119" t="s">
        <v>28</v>
      </c>
      <c r="K119" t="s">
        <v>50</v>
      </c>
      <c r="L119">
        <f t="shared" si="3"/>
        <v>2.9957322735539909</v>
      </c>
      <c r="M119">
        <f t="shared" si="2"/>
        <v>0.81121084658194842</v>
      </c>
    </row>
    <row r="120" spans="1:13" x14ac:dyDescent="0.3">
      <c r="A120" t="s">
        <v>54</v>
      </c>
      <c r="B120" t="s">
        <v>56</v>
      </c>
      <c r="C120">
        <v>2</v>
      </c>
      <c r="D120">
        <v>2008</v>
      </c>
      <c r="E120">
        <v>4</v>
      </c>
      <c r="F120" t="s">
        <v>27</v>
      </c>
      <c r="G120" t="s">
        <v>14</v>
      </c>
      <c r="H120">
        <v>20</v>
      </c>
      <c r="I120">
        <v>27</v>
      </c>
      <c r="J120" t="s">
        <v>28</v>
      </c>
      <c r="K120" t="s">
        <v>50</v>
      </c>
      <c r="L120">
        <f t="shared" si="3"/>
        <v>2.9957322735539909</v>
      </c>
      <c r="M120">
        <f t="shared" si="2"/>
        <v>0.81121084658194842</v>
      </c>
    </row>
    <row r="121" spans="1:13" x14ac:dyDescent="0.3">
      <c r="A121" t="s">
        <v>54</v>
      </c>
      <c r="B121" t="s">
        <v>56</v>
      </c>
      <c r="C121">
        <v>2.7</v>
      </c>
      <c r="D121">
        <v>2008</v>
      </c>
      <c r="E121">
        <v>6</v>
      </c>
      <c r="F121" t="s">
        <v>27</v>
      </c>
      <c r="G121" t="s">
        <v>14</v>
      </c>
      <c r="H121">
        <v>17</v>
      </c>
      <c r="I121">
        <v>24</v>
      </c>
      <c r="J121" t="s">
        <v>28</v>
      </c>
      <c r="K121" t="s">
        <v>50</v>
      </c>
      <c r="L121">
        <f t="shared" si="3"/>
        <v>2.8332133440562162</v>
      </c>
      <c r="M121">
        <f t="shared" si="2"/>
        <v>0.1575589616304626</v>
      </c>
    </row>
    <row r="122" spans="1:13" x14ac:dyDescent="0.3">
      <c r="A122" t="s">
        <v>54</v>
      </c>
      <c r="B122" t="s">
        <v>56</v>
      </c>
      <c r="C122">
        <v>2.7</v>
      </c>
      <c r="D122">
        <v>2008</v>
      </c>
      <c r="E122">
        <v>6</v>
      </c>
      <c r="F122" t="s">
        <v>18</v>
      </c>
      <c r="G122" t="s">
        <v>14</v>
      </c>
      <c r="H122">
        <v>16</v>
      </c>
      <c r="I122">
        <v>24</v>
      </c>
      <c r="J122" t="s">
        <v>28</v>
      </c>
      <c r="K122" t="s">
        <v>50</v>
      </c>
      <c r="L122">
        <f t="shared" si="3"/>
        <v>2.7725887222397811</v>
      </c>
      <c r="M122">
        <f t="shared" si="2"/>
        <v>-8.6273547279376875E-2</v>
      </c>
    </row>
    <row r="123" spans="1:13" x14ac:dyDescent="0.3">
      <c r="A123" t="s">
        <v>54</v>
      </c>
      <c r="B123" t="s">
        <v>56</v>
      </c>
      <c r="C123">
        <v>2.7</v>
      </c>
      <c r="D123">
        <v>2008</v>
      </c>
      <c r="E123">
        <v>6</v>
      </c>
      <c r="F123" t="s">
        <v>17</v>
      </c>
      <c r="G123" t="s">
        <v>14</v>
      </c>
      <c r="H123">
        <v>17</v>
      </c>
      <c r="I123">
        <v>24</v>
      </c>
      <c r="J123" t="s">
        <v>28</v>
      </c>
      <c r="K123" t="s">
        <v>50</v>
      </c>
      <c r="L123">
        <f t="shared" si="3"/>
        <v>2.8332133440562162</v>
      </c>
      <c r="M123">
        <f t="shared" si="2"/>
        <v>0.1575589616304626</v>
      </c>
    </row>
    <row r="124" spans="1:13" x14ac:dyDescent="0.3">
      <c r="A124" t="s">
        <v>57</v>
      </c>
      <c r="B124" t="s">
        <v>58</v>
      </c>
      <c r="C124">
        <v>3</v>
      </c>
      <c r="D124">
        <v>2008</v>
      </c>
      <c r="E124">
        <v>6</v>
      </c>
      <c r="F124" t="s">
        <v>13</v>
      </c>
      <c r="G124" t="s">
        <v>21</v>
      </c>
      <c r="H124">
        <v>17</v>
      </c>
      <c r="I124">
        <v>22</v>
      </c>
      <c r="J124" t="s">
        <v>34</v>
      </c>
      <c r="K124" t="s">
        <v>29</v>
      </c>
      <c r="L124">
        <f t="shared" si="3"/>
        <v>2.8332133440562162</v>
      </c>
      <c r="M124">
        <f t="shared" si="2"/>
        <v>0.1575589616304626</v>
      </c>
    </row>
    <row r="125" spans="1:13" x14ac:dyDescent="0.3">
      <c r="A125" t="s">
        <v>57</v>
      </c>
      <c r="B125" t="s">
        <v>58</v>
      </c>
      <c r="C125">
        <v>3.7</v>
      </c>
      <c r="D125">
        <v>2008</v>
      </c>
      <c r="E125">
        <v>6</v>
      </c>
      <c r="F125" t="s">
        <v>13</v>
      </c>
      <c r="G125" t="s">
        <v>21</v>
      </c>
      <c r="H125">
        <v>15</v>
      </c>
      <c r="I125">
        <v>19</v>
      </c>
      <c r="J125" t="s">
        <v>28</v>
      </c>
      <c r="K125" t="s">
        <v>29</v>
      </c>
      <c r="L125">
        <f t="shared" si="3"/>
        <v>2.7080502011022101</v>
      </c>
      <c r="M125">
        <f t="shared" si="2"/>
        <v>-0.34584777733318905</v>
      </c>
    </row>
    <row r="126" spans="1:13" x14ac:dyDescent="0.3">
      <c r="A126" t="s">
        <v>57</v>
      </c>
      <c r="B126" t="s">
        <v>58</v>
      </c>
      <c r="C126">
        <v>4</v>
      </c>
      <c r="D126">
        <v>1999</v>
      </c>
      <c r="E126">
        <v>6</v>
      </c>
      <c r="F126" t="s">
        <v>27</v>
      </c>
      <c r="G126" t="s">
        <v>21</v>
      </c>
      <c r="H126">
        <v>15</v>
      </c>
      <c r="I126">
        <v>20</v>
      </c>
      <c r="J126" t="s">
        <v>28</v>
      </c>
      <c r="K126" t="s">
        <v>29</v>
      </c>
      <c r="L126">
        <f t="shared" si="3"/>
        <v>2.7080502011022101</v>
      </c>
      <c r="M126">
        <f t="shared" si="2"/>
        <v>-0.34584777733318905</v>
      </c>
    </row>
    <row r="127" spans="1:13" x14ac:dyDescent="0.3">
      <c r="A127" t="s">
        <v>57</v>
      </c>
      <c r="B127" t="s">
        <v>58</v>
      </c>
      <c r="C127">
        <v>4.7</v>
      </c>
      <c r="D127">
        <v>1999</v>
      </c>
      <c r="E127">
        <v>8</v>
      </c>
      <c r="F127" t="s">
        <v>27</v>
      </c>
      <c r="G127" t="s">
        <v>21</v>
      </c>
      <c r="H127">
        <v>14</v>
      </c>
      <c r="I127">
        <v>17</v>
      </c>
      <c r="J127" t="s">
        <v>28</v>
      </c>
      <c r="K127" t="s">
        <v>29</v>
      </c>
      <c r="L127">
        <f t="shared" si="3"/>
        <v>2.6390573296152584</v>
      </c>
      <c r="M127">
        <f t="shared" si="2"/>
        <v>-0.62333742506237289</v>
      </c>
    </row>
    <row r="128" spans="1:13" x14ac:dyDescent="0.3">
      <c r="A128" t="s">
        <v>57</v>
      </c>
      <c r="B128" t="s">
        <v>58</v>
      </c>
      <c r="C128">
        <v>4.7</v>
      </c>
      <c r="D128">
        <v>2008</v>
      </c>
      <c r="E128">
        <v>8</v>
      </c>
      <c r="F128" t="s">
        <v>13</v>
      </c>
      <c r="G128" t="s">
        <v>21</v>
      </c>
      <c r="H128">
        <v>9</v>
      </c>
      <c r="I128">
        <v>12</v>
      </c>
      <c r="J128" t="s">
        <v>30</v>
      </c>
      <c r="K128" t="s">
        <v>29</v>
      </c>
      <c r="L128">
        <f t="shared" si="3"/>
        <v>2.1972245773362196</v>
      </c>
      <c r="M128">
        <f t="shared" si="2"/>
        <v>-2.4003907951096517</v>
      </c>
    </row>
    <row r="129" spans="1:13" x14ac:dyDescent="0.3">
      <c r="A129" t="s">
        <v>57</v>
      </c>
      <c r="B129" t="s">
        <v>58</v>
      </c>
      <c r="C129">
        <v>4.7</v>
      </c>
      <c r="D129">
        <v>2008</v>
      </c>
      <c r="E129">
        <v>8</v>
      </c>
      <c r="F129" t="s">
        <v>13</v>
      </c>
      <c r="G129" t="s">
        <v>21</v>
      </c>
      <c r="H129">
        <v>14</v>
      </c>
      <c r="I129">
        <v>19</v>
      </c>
      <c r="J129" t="s">
        <v>28</v>
      </c>
      <c r="K129" t="s">
        <v>29</v>
      </c>
      <c r="L129">
        <f t="shared" si="3"/>
        <v>2.6390573296152584</v>
      </c>
      <c r="M129">
        <f t="shared" si="2"/>
        <v>-0.62333742506237289</v>
      </c>
    </row>
    <row r="130" spans="1:13" x14ac:dyDescent="0.3">
      <c r="A130" t="s">
        <v>57</v>
      </c>
      <c r="B130" t="s">
        <v>58</v>
      </c>
      <c r="C130">
        <v>5.7</v>
      </c>
      <c r="D130">
        <v>2008</v>
      </c>
      <c r="E130">
        <v>8</v>
      </c>
      <c r="F130" t="s">
        <v>13</v>
      </c>
      <c r="G130" t="s">
        <v>21</v>
      </c>
      <c r="H130">
        <v>13</v>
      </c>
      <c r="I130">
        <v>18</v>
      </c>
      <c r="J130" t="s">
        <v>28</v>
      </c>
      <c r="K130" t="s">
        <v>29</v>
      </c>
      <c r="L130">
        <f t="shared" si="3"/>
        <v>2.5649493574615367</v>
      </c>
      <c r="M130">
        <f t="shared" ref="M130:M193" si="4">(L130-$L$237)/$L$238</f>
        <v>-0.92140003129480974</v>
      </c>
    </row>
    <row r="131" spans="1:13" x14ac:dyDescent="0.3">
      <c r="A131" t="s">
        <v>57</v>
      </c>
      <c r="B131" t="s">
        <v>58</v>
      </c>
      <c r="C131">
        <v>6.1</v>
      </c>
      <c r="D131">
        <v>2008</v>
      </c>
      <c r="E131">
        <v>8</v>
      </c>
      <c r="F131" t="s">
        <v>13</v>
      </c>
      <c r="G131" t="s">
        <v>21</v>
      </c>
      <c r="H131">
        <v>11</v>
      </c>
      <c r="I131">
        <v>14</v>
      </c>
      <c r="J131" t="s">
        <v>15</v>
      </c>
      <c r="K131" t="s">
        <v>29</v>
      </c>
      <c r="L131">
        <f t="shared" ref="L131:L194" si="5">LN(H131)</f>
        <v>2.3978952727983707</v>
      </c>
      <c r="M131">
        <f t="shared" si="4"/>
        <v>-1.5932923312648188</v>
      </c>
    </row>
    <row r="132" spans="1:13" x14ac:dyDescent="0.3">
      <c r="A132" t="s">
        <v>59</v>
      </c>
      <c r="B132" t="s">
        <v>60</v>
      </c>
      <c r="C132">
        <v>4</v>
      </c>
      <c r="D132">
        <v>1999</v>
      </c>
      <c r="E132">
        <v>8</v>
      </c>
      <c r="F132" t="s">
        <v>27</v>
      </c>
      <c r="G132" t="s">
        <v>21</v>
      </c>
      <c r="H132">
        <v>11</v>
      </c>
      <c r="I132">
        <v>15</v>
      </c>
      <c r="J132" t="s">
        <v>15</v>
      </c>
      <c r="K132" t="s">
        <v>29</v>
      </c>
      <c r="L132">
        <f t="shared" si="5"/>
        <v>2.3978952727983707</v>
      </c>
      <c r="M132">
        <f t="shared" si="4"/>
        <v>-1.5932923312648188</v>
      </c>
    </row>
    <row r="133" spans="1:13" x14ac:dyDescent="0.3">
      <c r="A133" t="s">
        <v>59</v>
      </c>
      <c r="B133" t="s">
        <v>60</v>
      </c>
      <c r="C133">
        <v>4.2</v>
      </c>
      <c r="D133">
        <v>2008</v>
      </c>
      <c r="E133">
        <v>8</v>
      </c>
      <c r="F133" t="s">
        <v>22</v>
      </c>
      <c r="G133" t="s">
        <v>21</v>
      </c>
      <c r="H133">
        <v>12</v>
      </c>
      <c r="I133">
        <v>18</v>
      </c>
      <c r="J133" t="s">
        <v>28</v>
      </c>
      <c r="K133" t="s">
        <v>29</v>
      </c>
      <c r="L133">
        <f t="shared" si="5"/>
        <v>2.4849066497880004</v>
      </c>
      <c r="M133">
        <f t="shared" si="4"/>
        <v>-1.2433321711945142</v>
      </c>
    </row>
    <row r="134" spans="1:13" x14ac:dyDescent="0.3">
      <c r="A134" t="s">
        <v>59</v>
      </c>
      <c r="B134" t="s">
        <v>60</v>
      </c>
      <c r="C134">
        <v>4.4000000000000004</v>
      </c>
      <c r="D134">
        <v>2008</v>
      </c>
      <c r="E134">
        <v>8</v>
      </c>
      <c r="F134" t="s">
        <v>22</v>
      </c>
      <c r="G134" t="s">
        <v>21</v>
      </c>
      <c r="H134">
        <v>12</v>
      </c>
      <c r="I134">
        <v>18</v>
      </c>
      <c r="J134" t="s">
        <v>28</v>
      </c>
      <c r="K134" t="s">
        <v>29</v>
      </c>
      <c r="L134">
        <f t="shared" si="5"/>
        <v>2.4849066497880004</v>
      </c>
      <c r="M134">
        <f t="shared" si="4"/>
        <v>-1.2433321711945142</v>
      </c>
    </row>
    <row r="135" spans="1:13" x14ac:dyDescent="0.3">
      <c r="A135" t="s">
        <v>59</v>
      </c>
      <c r="B135" t="s">
        <v>60</v>
      </c>
      <c r="C135">
        <v>4.5999999999999996</v>
      </c>
      <c r="D135">
        <v>1999</v>
      </c>
      <c r="E135">
        <v>8</v>
      </c>
      <c r="F135" t="s">
        <v>27</v>
      </c>
      <c r="G135" t="s">
        <v>21</v>
      </c>
      <c r="H135">
        <v>11</v>
      </c>
      <c r="I135">
        <v>15</v>
      </c>
      <c r="J135" t="s">
        <v>15</v>
      </c>
      <c r="K135" t="s">
        <v>29</v>
      </c>
      <c r="L135">
        <f t="shared" si="5"/>
        <v>2.3978952727983707</v>
      </c>
      <c r="M135">
        <f t="shared" si="4"/>
        <v>-1.5932923312648188</v>
      </c>
    </row>
    <row r="136" spans="1:13" x14ac:dyDescent="0.3">
      <c r="A136" t="s">
        <v>61</v>
      </c>
      <c r="B136" t="s">
        <v>62</v>
      </c>
      <c r="C136">
        <v>5.4</v>
      </c>
      <c r="D136">
        <v>1999</v>
      </c>
      <c r="E136">
        <v>8</v>
      </c>
      <c r="F136" t="s">
        <v>27</v>
      </c>
      <c r="G136" t="s">
        <v>28</v>
      </c>
      <c r="H136">
        <v>11</v>
      </c>
      <c r="I136">
        <v>17</v>
      </c>
      <c r="J136" t="s">
        <v>28</v>
      </c>
      <c r="K136" t="s">
        <v>29</v>
      </c>
      <c r="L136">
        <f t="shared" si="5"/>
        <v>2.3978952727983707</v>
      </c>
      <c r="M136">
        <f t="shared" si="4"/>
        <v>-1.5932923312648188</v>
      </c>
    </row>
    <row r="137" spans="1:13" x14ac:dyDescent="0.3">
      <c r="A137" t="s">
        <v>61</v>
      </c>
      <c r="B137" t="s">
        <v>62</v>
      </c>
      <c r="C137">
        <v>5.4</v>
      </c>
      <c r="D137">
        <v>1999</v>
      </c>
      <c r="E137">
        <v>8</v>
      </c>
      <c r="F137" t="s">
        <v>27</v>
      </c>
      <c r="G137" t="s">
        <v>28</v>
      </c>
      <c r="H137">
        <v>11</v>
      </c>
      <c r="I137">
        <v>16</v>
      </c>
      <c r="J137" t="s">
        <v>15</v>
      </c>
      <c r="K137" t="s">
        <v>29</v>
      </c>
      <c r="L137">
        <f t="shared" si="5"/>
        <v>2.3978952727983707</v>
      </c>
      <c r="M137">
        <f t="shared" si="4"/>
        <v>-1.5932923312648188</v>
      </c>
    </row>
    <row r="138" spans="1:13" x14ac:dyDescent="0.3">
      <c r="A138" t="s">
        <v>61</v>
      </c>
      <c r="B138" t="s">
        <v>62</v>
      </c>
      <c r="C138">
        <v>5.4</v>
      </c>
      <c r="D138">
        <v>2008</v>
      </c>
      <c r="E138">
        <v>8</v>
      </c>
      <c r="F138" t="s">
        <v>40</v>
      </c>
      <c r="G138" t="s">
        <v>28</v>
      </c>
      <c r="H138">
        <v>12</v>
      </c>
      <c r="I138">
        <v>18</v>
      </c>
      <c r="J138" t="s">
        <v>28</v>
      </c>
      <c r="K138" t="s">
        <v>29</v>
      </c>
      <c r="L138">
        <f t="shared" si="5"/>
        <v>2.4849066497880004</v>
      </c>
      <c r="M138">
        <f t="shared" si="4"/>
        <v>-1.2433321711945142</v>
      </c>
    </row>
    <row r="139" spans="1:13" x14ac:dyDescent="0.3">
      <c r="A139" t="s">
        <v>63</v>
      </c>
      <c r="B139" t="s">
        <v>64</v>
      </c>
      <c r="C139">
        <v>4</v>
      </c>
      <c r="D139">
        <v>1999</v>
      </c>
      <c r="E139">
        <v>6</v>
      </c>
      <c r="F139" t="s">
        <v>13</v>
      </c>
      <c r="G139" t="s">
        <v>21</v>
      </c>
      <c r="H139">
        <v>14</v>
      </c>
      <c r="I139">
        <v>17</v>
      </c>
      <c r="J139" t="s">
        <v>28</v>
      </c>
      <c r="K139" t="s">
        <v>29</v>
      </c>
      <c r="L139">
        <f t="shared" si="5"/>
        <v>2.6390573296152584</v>
      </c>
      <c r="M139">
        <f t="shared" si="4"/>
        <v>-0.62333742506237289</v>
      </c>
    </row>
    <row r="140" spans="1:13" x14ac:dyDescent="0.3">
      <c r="A140" t="s">
        <v>63</v>
      </c>
      <c r="B140" t="s">
        <v>64</v>
      </c>
      <c r="C140">
        <v>4</v>
      </c>
      <c r="D140">
        <v>2008</v>
      </c>
      <c r="E140">
        <v>6</v>
      </c>
      <c r="F140" t="s">
        <v>13</v>
      </c>
      <c r="G140" t="s">
        <v>21</v>
      </c>
      <c r="H140">
        <v>13</v>
      </c>
      <c r="I140">
        <v>19</v>
      </c>
      <c r="J140" t="s">
        <v>28</v>
      </c>
      <c r="K140" t="s">
        <v>29</v>
      </c>
      <c r="L140">
        <f t="shared" si="5"/>
        <v>2.5649493574615367</v>
      </c>
      <c r="M140">
        <f t="shared" si="4"/>
        <v>-0.92140003129480974</v>
      </c>
    </row>
    <row r="141" spans="1:13" x14ac:dyDescent="0.3">
      <c r="A141" t="s">
        <v>63</v>
      </c>
      <c r="B141" t="s">
        <v>64</v>
      </c>
      <c r="C141">
        <v>4.5999999999999996</v>
      </c>
      <c r="D141">
        <v>2008</v>
      </c>
      <c r="E141">
        <v>8</v>
      </c>
      <c r="F141" t="s">
        <v>40</v>
      </c>
      <c r="G141" t="s">
        <v>21</v>
      </c>
      <c r="H141">
        <v>13</v>
      </c>
      <c r="I141">
        <v>19</v>
      </c>
      <c r="J141" t="s">
        <v>28</v>
      </c>
      <c r="K141" t="s">
        <v>29</v>
      </c>
      <c r="L141">
        <f t="shared" si="5"/>
        <v>2.5649493574615367</v>
      </c>
      <c r="M141">
        <f t="shared" si="4"/>
        <v>-0.92140003129480974</v>
      </c>
    </row>
    <row r="142" spans="1:13" x14ac:dyDescent="0.3">
      <c r="A142" t="s">
        <v>63</v>
      </c>
      <c r="B142" t="s">
        <v>64</v>
      </c>
      <c r="C142">
        <v>5</v>
      </c>
      <c r="D142">
        <v>1999</v>
      </c>
      <c r="E142">
        <v>8</v>
      </c>
      <c r="F142" t="s">
        <v>27</v>
      </c>
      <c r="G142" t="s">
        <v>21</v>
      </c>
      <c r="H142">
        <v>13</v>
      </c>
      <c r="I142">
        <v>17</v>
      </c>
      <c r="J142" t="s">
        <v>28</v>
      </c>
      <c r="K142" t="s">
        <v>29</v>
      </c>
      <c r="L142">
        <f t="shared" si="5"/>
        <v>2.5649493574615367</v>
      </c>
      <c r="M142">
        <f t="shared" si="4"/>
        <v>-0.92140003129480974</v>
      </c>
    </row>
    <row r="143" spans="1:13" x14ac:dyDescent="0.3">
      <c r="A143" t="s">
        <v>65</v>
      </c>
      <c r="B143" t="s">
        <v>66</v>
      </c>
      <c r="C143">
        <v>2.4</v>
      </c>
      <c r="D143">
        <v>1999</v>
      </c>
      <c r="E143">
        <v>4</v>
      </c>
      <c r="F143" t="s">
        <v>17</v>
      </c>
      <c r="G143" t="s">
        <v>14</v>
      </c>
      <c r="H143">
        <v>21</v>
      </c>
      <c r="I143">
        <v>29</v>
      </c>
      <c r="J143" t="s">
        <v>28</v>
      </c>
      <c r="K143" t="s">
        <v>16</v>
      </c>
      <c r="L143">
        <f t="shared" si="5"/>
        <v>3.044522437723423</v>
      </c>
      <c r="M143">
        <f t="shared" si="4"/>
        <v>1.0074451121840884</v>
      </c>
    </row>
    <row r="144" spans="1:13" x14ac:dyDescent="0.3">
      <c r="A144" t="s">
        <v>65</v>
      </c>
      <c r="B144" t="s">
        <v>66</v>
      </c>
      <c r="C144">
        <v>2.4</v>
      </c>
      <c r="D144">
        <v>1999</v>
      </c>
      <c r="E144">
        <v>4</v>
      </c>
      <c r="F144" t="s">
        <v>27</v>
      </c>
      <c r="G144" t="s">
        <v>14</v>
      </c>
      <c r="H144">
        <v>19</v>
      </c>
      <c r="I144">
        <v>27</v>
      </c>
      <c r="J144" t="s">
        <v>28</v>
      </c>
      <c r="K144" t="s">
        <v>16</v>
      </c>
      <c r="L144">
        <f t="shared" si="5"/>
        <v>2.9444389791664403</v>
      </c>
      <c r="M144">
        <f t="shared" si="4"/>
        <v>0.60490897968309587</v>
      </c>
    </row>
    <row r="145" spans="1:13" x14ac:dyDescent="0.3">
      <c r="A145" t="s">
        <v>65</v>
      </c>
      <c r="B145" t="s">
        <v>66</v>
      </c>
      <c r="C145">
        <v>2.5</v>
      </c>
      <c r="D145">
        <v>2008</v>
      </c>
      <c r="E145">
        <v>4</v>
      </c>
      <c r="F145" t="s">
        <v>19</v>
      </c>
      <c r="G145" t="s">
        <v>14</v>
      </c>
      <c r="H145">
        <v>23</v>
      </c>
      <c r="I145">
        <v>31</v>
      </c>
      <c r="J145" t="s">
        <v>28</v>
      </c>
      <c r="K145" t="s">
        <v>24</v>
      </c>
      <c r="L145">
        <f t="shared" si="5"/>
        <v>3.1354942159291497</v>
      </c>
      <c r="M145">
        <f t="shared" si="4"/>
        <v>1.3733340242346439</v>
      </c>
    </row>
    <row r="146" spans="1:13" x14ac:dyDescent="0.3">
      <c r="A146" t="s">
        <v>65</v>
      </c>
      <c r="B146" t="s">
        <v>66</v>
      </c>
      <c r="C146">
        <v>2.5</v>
      </c>
      <c r="D146">
        <v>2008</v>
      </c>
      <c r="E146">
        <v>4</v>
      </c>
      <c r="F146" t="s">
        <v>18</v>
      </c>
      <c r="G146" t="s">
        <v>14</v>
      </c>
      <c r="H146">
        <v>23</v>
      </c>
      <c r="I146">
        <v>32</v>
      </c>
      <c r="J146" t="s">
        <v>28</v>
      </c>
      <c r="K146" t="s">
        <v>24</v>
      </c>
      <c r="L146">
        <f t="shared" si="5"/>
        <v>3.1354942159291497</v>
      </c>
      <c r="M146">
        <f t="shared" si="4"/>
        <v>1.3733340242346439</v>
      </c>
    </row>
    <row r="147" spans="1:13" x14ac:dyDescent="0.3">
      <c r="A147" t="s">
        <v>65</v>
      </c>
      <c r="B147" t="s">
        <v>66</v>
      </c>
      <c r="C147">
        <v>3.5</v>
      </c>
      <c r="D147">
        <v>2008</v>
      </c>
      <c r="E147">
        <v>6</v>
      </c>
      <c r="F147" t="s">
        <v>18</v>
      </c>
      <c r="G147" t="s">
        <v>14</v>
      </c>
      <c r="H147">
        <v>19</v>
      </c>
      <c r="I147">
        <v>27</v>
      </c>
      <c r="J147" t="s">
        <v>15</v>
      </c>
      <c r="K147" t="s">
        <v>24</v>
      </c>
      <c r="L147">
        <f t="shared" si="5"/>
        <v>2.9444389791664403</v>
      </c>
      <c r="M147">
        <f t="shared" si="4"/>
        <v>0.60490897968309587</v>
      </c>
    </row>
    <row r="148" spans="1:13" x14ac:dyDescent="0.3">
      <c r="A148" t="s">
        <v>65</v>
      </c>
      <c r="B148" t="s">
        <v>66</v>
      </c>
      <c r="C148">
        <v>3.5</v>
      </c>
      <c r="D148">
        <v>2008</v>
      </c>
      <c r="E148">
        <v>6</v>
      </c>
      <c r="F148" t="s">
        <v>19</v>
      </c>
      <c r="G148" t="s">
        <v>14</v>
      </c>
      <c r="H148">
        <v>19</v>
      </c>
      <c r="I148">
        <v>26</v>
      </c>
      <c r="J148" t="s">
        <v>15</v>
      </c>
      <c r="K148" t="s">
        <v>24</v>
      </c>
      <c r="L148">
        <f t="shared" si="5"/>
        <v>2.9444389791664403</v>
      </c>
      <c r="M148">
        <f t="shared" si="4"/>
        <v>0.60490897968309587</v>
      </c>
    </row>
    <row r="149" spans="1:13" x14ac:dyDescent="0.3">
      <c r="A149" t="s">
        <v>65</v>
      </c>
      <c r="B149" t="s">
        <v>67</v>
      </c>
      <c r="C149">
        <v>3</v>
      </c>
      <c r="D149">
        <v>1999</v>
      </c>
      <c r="E149">
        <v>6</v>
      </c>
      <c r="F149" t="s">
        <v>27</v>
      </c>
      <c r="G149" t="s">
        <v>14</v>
      </c>
      <c r="H149">
        <v>18</v>
      </c>
      <c r="I149">
        <v>26</v>
      </c>
      <c r="J149" t="s">
        <v>28</v>
      </c>
      <c r="K149" t="s">
        <v>24</v>
      </c>
      <c r="L149">
        <f t="shared" si="5"/>
        <v>2.8903717578961645</v>
      </c>
      <c r="M149">
        <f t="shared" si="4"/>
        <v>0.38745036605194516</v>
      </c>
    </row>
    <row r="150" spans="1:13" x14ac:dyDescent="0.3">
      <c r="A150" t="s">
        <v>65</v>
      </c>
      <c r="B150" t="s">
        <v>67</v>
      </c>
      <c r="C150">
        <v>3</v>
      </c>
      <c r="D150">
        <v>1999</v>
      </c>
      <c r="E150">
        <v>6</v>
      </c>
      <c r="F150" t="s">
        <v>17</v>
      </c>
      <c r="G150" t="s">
        <v>14</v>
      </c>
      <c r="H150">
        <v>19</v>
      </c>
      <c r="I150">
        <v>25</v>
      </c>
      <c r="J150" t="s">
        <v>28</v>
      </c>
      <c r="K150" t="s">
        <v>24</v>
      </c>
      <c r="L150">
        <f t="shared" si="5"/>
        <v>2.9444389791664403</v>
      </c>
      <c r="M150">
        <f t="shared" si="4"/>
        <v>0.60490897968309587</v>
      </c>
    </row>
    <row r="151" spans="1:13" x14ac:dyDescent="0.3">
      <c r="A151" t="s">
        <v>65</v>
      </c>
      <c r="B151" t="s">
        <v>67</v>
      </c>
      <c r="C151">
        <v>3.5</v>
      </c>
      <c r="D151">
        <v>2008</v>
      </c>
      <c r="E151">
        <v>6</v>
      </c>
      <c r="F151" t="s">
        <v>19</v>
      </c>
      <c r="G151" t="s">
        <v>14</v>
      </c>
      <c r="H151">
        <v>19</v>
      </c>
      <c r="I151">
        <v>25</v>
      </c>
      <c r="J151" t="s">
        <v>15</v>
      </c>
      <c r="K151" t="s">
        <v>24</v>
      </c>
      <c r="L151">
        <f t="shared" si="5"/>
        <v>2.9444389791664403</v>
      </c>
      <c r="M151">
        <f t="shared" si="4"/>
        <v>0.60490897968309587</v>
      </c>
    </row>
    <row r="152" spans="1:13" x14ac:dyDescent="0.3">
      <c r="A152" t="s">
        <v>65</v>
      </c>
      <c r="B152" t="s">
        <v>68</v>
      </c>
      <c r="C152">
        <v>3.3</v>
      </c>
      <c r="D152">
        <v>1999</v>
      </c>
      <c r="E152">
        <v>6</v>
      </c>
      <c r="F152" t="s">
        <v>27</v>
      </c>
      <c r="G152" t="s">
        <v>21</v>
      </c>
      <c r="H152">
        <v>14</v>
      </c>
      <c r="I152">
        <v>17</v>
      </c>
      <c r="J152" t="s">
        <v>28</v>
      </c>
      <c r="K152" t="s">
        <v>29</v>
      </c>
      <c r="L152">
        <f t="shared" si="5"/>
        <v>2.6390573296152584</v>
      </c>
      <c r="M152">
        <f t="shared" si="4"/>
        <v>-0.62333742506237289</v>
      </c>
    </row>
    <row r="153" spans="1:13" x14ac:dyDescent="0.3">
      <c r="A153" t="s">
        <v>65</v>
      </c>
      <c r="B153" t="s">
        <v>68</v>
      </c>
      <c r="C153">
        <v>3.3</v>
      </c>
      <c r="D153">
        <v>1999</v>
      </c>
      <c r="E153">
        <v>6</v>
      </c>
      <c r="F153" t="s">
        <v>17</v>
      </c>
      <c r="G153" t="s">
        <v>21</v>
      </c>
      <c r="H153">
        <v>15</v>
      </c>
      <c r="I153">
        <v>17</v>
      </c>
      <c r="J153" t="s">
        <v>28</v>
      </c>
      <c r="K153" t="s">
        <v>29</v>
      </c>
      <c r="L153">
        <f t="shared" si="5"/>
        <v>2.7080502011022101</v>
      </c>
      <c r="M153">
        <f t="shared" si="4"/>
        <v>-0.34584777733318905</v>
      </c>
    </row>
    <row r="154" spans="1:13" x14ac:dyDescent="0.3">
      <c r="A154" t="s">
        <v>65</v>
      </c>
      <c r="B154" t="s">
        <v>68</v>
      </c>
      <c r="C154">
        <v>4</v>
      </c>
      <c r="D154">
        <v>2008</v>
      </c>
      <c r="E154">
        <v>6</v>
      </c>
      <c r="F154" t="s">
        <v>13</v>
      </c>
      <c r="G154" t="s">
        <v>21</v>
      </c>
      <c r="H154">
        <v>14</v>
      </c>
      <c r="I154">
        <v>20</v>
      </c>
      <c r="J154" t="s">
        <v>15</v>
      </c>
      <c r="K154" t="s">
        <v>29</v>
      </c>
      <c r="L154">
        <f t="shared" si="5"/>
        <v>2.6390573296152584</v>
      </c>
      <c r="M154">
        <f t="shared" si="4"/>
        <v>-0.62333742506237289</v>
      </c>
    </row>
    <row r="155" spans="1:13" x14ac:dyDescent="0.3">
      <c r="A155" t="s">
        <v>65</v>
      </c>
      <c r="B155" t="s">
        <v>68</v>
      </c>
      <c r="C155">
        <v>5.6</v>
      </c>
      <c r="D155">
        <v>2008</v>
      </c>
      <c r="E155">
        <v>8</v>
      </c>
      <c r="F155" t="s">
        <v>69</v>
      </c>
      <c r="G155" t="s">
        <v>21</v>
      </c>
      <c r="H155">
        <v>12</v>
      </c>
      <c r="I155">
        <v>18</v>
      </c>
      <c r="J155" t="s">
        <v>15</v>
      </c>
      <c r="K155" t="s">
        <v>29</v>
      </c>
      <c r="L155">
        <f t="shared" si="5"/>
        <v>2.4849066497880004</v>
      </c>
      <c r="M155">
        <f t="shared" si="4"/>
        <v>-1.2433321711945142</v>
      </c>
    </row>
    <row r="156" spans="1:13" x14ac:dyDescent="0.3">
      <c r="A156" t="s">
        <v>70</v>
      </c>
      <c r="B156" t="s">
        <v>71</v>
      </c>
      <c r="C156">
        <v>3.1</v>
      </c>
      <c r="D156">
        <v>1999</v>
      </c>
      <c r="E156">
        <v>6</v>
      </c>
      <c r="F156" t="s">
        <v>27</v>
      </c>
      <c r="G156" t="s">
        <v>14</v>
      </c>
      <c r="H156">
        <v>18</v>
      </c>
      <c r="I156">
        <v>26</v>
      </c>
      <c r="J156" t="s">
        <v>28</v>
      </c>
      <c r="K156" t="s">
        <v>24</v>
      </c>
      <c r="L156">
        <f t="shared" si="5"/>
        <v>2.8903717578961645</v>
      </c>
      <c r="M156">
        <f t="shared" si="4"/>
        <v>0.38745036605194516</v>
      </c>
    </row>
    <row r="157" spans="1:13" x14ac:dyDescent="0.3">
      <c r="A157" t="s">
        <v>70</v>
      </c>
      <c r="B157" t="s">
        <v>71</v>
      </c>
      <c r="C157">
        <v>3.8</v>
      </c>
      <c r="D157">
        <v>1999</v>
      </c>
      <c r="E157">
        <v>6</v>
      </c>
      <c r="F157" t="s">
        <v>27</v>
      </c>
      <c r="G157" t="s">
        <v>14</v>
      </c>
      <c r="H157">
        <v>16</v>
      </c>
      <c r="I157">
        <v>26</v>
      </c>
      <c r="J157" t="s">
        <v>15</v>
      </c>
      <c r="K157" t="s">
        <v>24</v>
      </c>
      <c r="L157">
        <f t="shared" si="5"/>
        <v>2.7725887222397811</v>
      </c>
      <c r="M157">
        <f t="shared" si="4"/>
        <v>-8.6273547279376875E-2</v>
      </c>
    </row>
    <row r="158" spans="1:13" x14ac:dyDescent="0.3">
      <c r="A158" t="s">
        <v>70</v>
      </c>
      <c r="B158" t="s">
        <v>71</v>
      </c>
      <c r="C158">
        <v>3.8</v>
      </c>
      <c r="D158">
        <v>1999</v>
      </c>
      <c r="E158">
        <v>6</v>
      </c>
      <c r="F158" t="s">
        <v>27</v>
      </c>
      <c r="G158" t="s">
        <v>14</v>
      </c>
      <c r="H158">
        <v>17</v>
      </c>
      <c r="I158">
        <v>27</v>
      </c>
      <c r="J158" t="s">
        <v>28</v>
      </c>
      <c r="K158" t="s">
        <v>24</v>
      </c>
      <c r="L158">
        <f t="shared" si="5"/>
        <v>2.8332133440562162</v>
      </c>
      <c r="M158">
        <f t="shared" si="4"/>
        <v>0.1575589616304626</v>
      </c>
    </row>
    <row r="159" spans="1:13" x14ac:dyDescent="0.3">
      <c r="A159" t="s">
        <v>70</v>
      </c>
      <c r="B159" t="s">
        <v>71</v>
      </c>
      <c r="C159">
        <v>3.8</v>
      </c>
      <c r="D159">
        <v>2008</v>
      </c>
      <c r="E159">
        <v>6</v>
      </c>
      <c r="F159" t="s">
        <v>27</v>
      </c>
      <c r="G159" t="s">
        <v>14</v>
      </c>
      <c r="H159">
        <v>18</v>
      </c>
      <c r="I159">
        <v>28</v>
      </c>
      <c r="J159" t="s">
        <v>28</v>
      </c>
      <c r="K159" t="s">
        <v>24</v>
      </c>
      <c r="L159">
        <f t="shared" si="5"/>
        <v>2.8903717578961645</v>
      </c>
      <c r="M159">
        <f t="shared" si="4"/>
        <v>0.38745036605194516</v>
      </c>
    </row>
    <row r="160" spans="1:13" x14ac:dyDescent="0.3">
      <c r="A160" t="s">
        <v>70</v>
      </c>
      <c r="B160" t="s">
        <v>71</v>
      </c>
      <c r="C160">
        <v>5.3</v>
      </c>
      <c r="D160">
        <v>2008</v>
      </c>
      <c r="E160">
        <v>8</v>
      </c>
      <c r="F160" t="s">
        <v>72</v>
      </c>
      <c r="G160" t="s">
        <v>14</v>
      </c>
      <c r="H160">
        <v>16</v>
      </c>
      <c r="I160">
        <v>25</v>
      </c>
      <c r="J160" t="s">
        <v>15</v>
      </c>
      <c r="K160" t="s">
        <v>24</v>
      </c>
      <c r="L160">
        <f t="shared" si="5"/>
        <v>2.7725887222397811</v>
      </c>
      <c r="M160">
        <f t="shared" si="4"/>
        <v>-8.6273547279376875E-2</v>
      </c>
    </row>
    <row r="161" spans="1:13" x14ac:dyDescent="0.3">
      <c r="A161" t="s">
        <v>73</v>
      </c>
      <c r="B161" t="s">
        <v>74</v>
      </c>
      <c r="C161">
        <v>2.5</v>
      </c>
      <c r="D161">
        <v>1999</v>
      </c>
      <c r="E161">
        <v>4</v>
      </c>
      <c r="F161" t="s">
        <v>17</v>
      </c>
      <c r="G161" t="s">
        <v>21</v>
      </c>
      <c r="H161">
        <v>18</v>
      </c>
      <c r="I161">
        <v>25</v>
      </c>
      <c r="J161" t="s">
        <v>28</v>
      </c>
      <c r="K161" t="s">
        <v>29</v>
      </c>
      <c r="L161">
        <f t="shared" si="5"/>
        <v>2.8903717578961645</v>
      </c>
      <c r="M161">
        <f t="shared" si="4"/>
        <v>0.38745036605194516</v>
      </c>
    </row>
    <row r="162" spans="1:13" x14ac:dyDescent="0.3">
      <c r="A162" t="s">
        <v>73</v>
      </c>
      <c r="B162" t="s">
        <v>74</v>
      </c>
      <c r="C162">
        <v>2.5</v>
      </c>
      <c r="D162">
        <v>1999</v>
      </c>
      <c r="E162">
        <v>4</v>
      </c>
      <c r="F162" t="s">
        <v>27</v>
      </c>
      <c r="G162" t="s">
        <v>21</v>
      </c>
      <c r="H162">
        <v>18</v>
      </c>
      <c r="I162">
        <v>24</v>
      </c>
      <c r="J162" t="s">
        <v>28</v>
      </c>
      <c r="K162" t="s">
        <v>29</v>
      </c>
      <c r="L162">
        <f t="shared" si="5"/>
        <v>2.8903717578961645</v>
      </c>
      <c r="M162">
        <f t="shared" si="4"/>
        <v>0.38745036605194516</v>
      </c>
    </row>
    <row r="163" spans="1:13" x14ac:dyDescent="0.3">
      <c r="A163" t="s">
        <v>73</v>
      </c>
      <c r="B163" t="s">
        <v>74</v>
      </c>
      <c r="C163">
        <v>2.5</v>
      </c>
      <c r="D163">
        <v>2008</v>
      </c>
      <c r="E163">
        <v>4</v>
      </c>
      <c r="F163" t="s">
        <v>17</v>
      </c>
      <c r="G163" t="s">
        <v>21</v>
      </c>
      <c r="H163">
        <v>20</v>
      </c>
      <c r="I163">
        <v>27</v>
      </c>
      <c r="J163" t="s">
        <v>28</v>
      </c>
      <c r="K163" t="s">
        <v>29</v>
      </c>
      <c r="L163">
        <f t="shared" si="5"/>
        <v>2.9957322735539909</v>
      </c>
      <c r="M163">
        <f t="shared" si="4"/>
        <v>0.81121084658194842</v>
      </c>
    </row>
    <row r="164" spans="1:13" x14ac:dyDescent="0.3">
      <c r="A164" t="s">
        <v>73</v>
      </c>
      <c r="B164" t="s">
        <v>74</v>
      </c>
      <c r="C164">
        <v>2.5</v>
      </c>
      <c r="D164">
        <v>2008</v>
      </c>
      <c r="E164">
        <v>4</v>
      </c>
      <c r="F164" t="s">
        <v>17</v>
      </c>
      <c r="G164" t="s">
        <v>21</v>
      </c>
      <c r="H164">
        <v>19</v>
      </c>
      <c r="I164">
        <v>25</v>
      </c>
      <c r="J164" t="s">
        <v>15</v>
      </c>
      <c r="K164" t="s">
        <v>29</v>
      </c>
      <c r="L164">
        <f t="shared" si="5"/>
        <v>2.9444389791664403</v>
      </c>
      <c r="M164">
        <f t="shared" si="4"/>
        <v>0.60490897968309587</v>
      </c>
    </row>
    <row r="165" spans="1:13" x14ac:dyDescent="0.3">
      <c r="A165" t="s">
        <v>73</v>
      </c>
      <c r="B165" t="s">
        <v>74</v>
      </c>
      <c r="C165">
        <v>2.5</v>
      </c>
      <c r="D165">
        <v>2008</v>
      </c>
      <c r="E165">
        <v>4</v>
      </c>
      <c r="F165" t="s">
        <v>27</v>
      </c>
      <c r="G165" t="s">
        <v>21</v>
      </c>
      <c r="H165">
        <v>20</v>
      </c>
      <c r="I165">
        <v>26</v>
      </c>
      <c r="J165" t="s">
        <v>28</v>
      </c>
      <c r="K165" t="s">
        <v>29</v>
      </c>
      <c r="L165">
        <f t="shared" si="5"/>
        <v>2.9957322735539909</v>
      </c>
      <c r="M165">
        <f t="shared" si="4"/>
        <v>0.81121084658194842</v>
      </c>
    </row>
    <row r="166" spans="1:13" x14ac:dyDescent="0.3">
      <c r="A166" t="s">
        <v>73</v>
      </c>
      <c r="B166" t="s">
        <v>74</v>
      </c>
      <c r="C166">
        <v>2.5</v>
      </c>
      <c r="D166">
        <v>2008</v>
      </c>
      <c r="E166">
        <v>4</v>
      </c>
      <c r="F166" t="s">
        <v>27</v>
      </c>
      <c r="G166" t="s">
        <v>21</v>
      </c>
      <c r="H166">
        <v>18</v>
      </c>
      <c r="I166">
        <v>23</v>
      </c>
      <c r="J166" t="s">
        <v>15</v>
      </c>
      <c r="K166" t="s">
        <v>29</v>
      </c>
      <c r="L166">
        <f t="shared" si="5"/>
        <v>2.8903717578961645</v>
      </c>
      <c r="M166">
        <f t="shared" si="4"/>
        <v>0.38745036605194516</v>
      </c>
    </row>
    <row r="167" spans="1:13" x14ac:dyDescent="0.3">
      <c r="A167" t="s">
        <v>73</v>
      </c>
      <c r="B167" t="s">
        <v>75</v>
      </c>
      <c r="C167">
        <v>2.2000000000000002</v>
      </c>
      <c r="D167">
        <v>1999</v>
      </c>
      <c r="E167">
        <v>4</v>
      </c>
      <c r="F167" t="s">
        <v>27</v>
      </c>
      <c r="G167" t="s">
        <v>21</v>
      </c>
      <c r="H167">
        <v>21</v>
      </c>
      <c r="I167">
        <v>26</v>
      </c>
      <c r="J167" t="s">
        <v>28</v>
      </c>
      <c r="K167" t="s">
        <v>50</v>
      </c>
      <c r="L167">
        <f t="shared" si="5"/>
        <v>3.044522437723423</v>
      </c>
      <c r="M167">
        <f t="shared" si="4"/>
        <v>1.0074451121840884</v>
      </c>
    </row>
    <row r="168" spans="1:13" x14ac:dyDescent="0.3">
      <c r="A168" t="s">
        <v>73</v>
      </c>
      <c r="B168" t="s">
        <v>75</v>
      </c>
      <c r="C168">
        <v>2.2000000000000002</v>
      </c>
      <c r="D168">
        <v>1999</v>
      </c>
      <c r="E168">
        <v>4</v>
      </c>
      <c r="F168" t="s">
        <v>17</v>
      </c>
      <c r="G168" t="s">
        <v>21</v>
      </c>
      <c r="H168">
        <v>19</v>
      </c>
      <c r="I168">
        <v>26</v>
      </c>
      <c r="J168" t="s">
        <v>28</v>
      </c>
      <c r="K168" t="s">
        <v>50</v>
      </c>
      <c r="L168">
        <f t="shared" si="5"/>
        <v>2.9444389791664403</v>
      </c>
      <c r="M168">
        <f t="shared" si="4"/>
        <v>0.60490897968309587</v>
      </c>
    </row>
    <row r="169" spans="1:13" x14ac:dyDescent="0.3">
      <c r="A169" t="s">
        <v>73</v>
      </c>
      <c r="B169" t="s">
        <v>75</v>
      </c>
      <c r="C169">
        <v>2.5</v>
      </c>
      <c r="D169">
        <v>1999</v>
      </c>
      <c r="E169">
        <v>4</v>
      </c>
      <c r="F169" t="s">
        <v>17</v>
      </c>
      <c r="G169" t="s">
        <v>21</v>
      </c>
      <c r="H169">
        <v>19</v>
      </c>
      <c r="I169">
        <v>26</v>
      </c>
      <c r="J169" t="s">
        <v>28</v>
      </c>
      <c r="K169" t="s">
        <v>50</v>
      </c>
      <c r="L169">
        <f t="shared" si="5"/>
        <v>2.9444389791664403</v>
      </c>
      <c r="M169">
        <f t="shared" si="4"/>
        <v>0.60490897968309587</v>
      </c>
    </row>
    <row r="170" spans="1:13" x14ac:dyDescent="0.3">
      <c r="A170" t="s">
        <v>73</v>
      </c>
      <c r="B170" t="s">
        <v>75</v>
      </c>
      <c r="C170">
        <v>2.5</v>
      </c>
      <c r="D170">
        <v>1999</v>
      </c>
      <c r="E170">
        <v>4</v>
      </c>
      <c r="F170" t="s">
        <v>27</v>
      </c>
      <c r="G170" t="s">
        <v>21</v>
      </c>
      <c r="H170">
        <v>19</v>
      </c>
      <c r="I170">
        <v>26</v>
      </c>
      <c r="J170" t="s">
        <v>28</v>
      </c>
      <c r="K170" t="s">
        <v>50</v>
      </c>
      <c r="L170">
        <f t="shared" si="5"/>
        <v>2.9444389791664403</v>
      </c>
      <c r="M170">
        <f t="shared" si="4"/>
        <v>0.60490897968309587</v>
      </c>
    </row>
    <row r="171" spans="1:13" x14ac:dyDescent="0.3">
      <c r="A171" t="s">
        <v>73</v>
      </c>
      <c r="B171" t="s">
        <v>75</v>
      </c>
      <c r="C171">
        <v>2.5</v>
      </c>
      <c r="D171">
        <v>2008</v>
      </c>
      <c r="E171">
        <v>4</v>
      </c>
      <c r="F171" t="s">
        <v>72</v>
      </c>
      <c r="G171" t="s">
        <v>21</v>
      </c>
      <c r="H171">
        <v>20</v>
      </c>
      <c r="I171">
        <v>25</v>
      </c>
      <c r="J171" t="s">
        <v>15</v>
      </c>
      <c r="K171" t="s">
        <v>16</v>
      </c>
      <c r="L171">
        <f t="shared" si="5"/>
        <v>2.9957322735539909</v>
      </c>
      <c r="M171">
        <f t="shared" si="4"/>
        <v>0.81121084658194842</v>
      </c>
    </row>
    <row r="172" spans="1:13" x14ac:dyDescent="0.3">
      <c r="A172" t="s">
        <v>73</v>
      </c>
      <c r="B172" t="s">
        <v>75</v>
      </c>
      <c r="C172">
        <v>2.5</v>
      </c>
      <c r="D172">
        <v>2008</v>
      </c>
      <c r="E172">
        <v>4</v>
      </c>
      <c r="F172" t="s">
        <v>72</v>
      </c>
      <c r="G172" t="s">
        <v>21</v>
      </c>
      <c r="H172">
        <v>20</v>
      </c>
      <c r="I172">
        <v>27</v>
      </c>
      <c r="J172" t="s">
        <v>28</v>
      </c>
      <c r="K172" t="s">
        <v>16</v>
      </c>
      <c r="L172">
        <f t="shared" si="5"/>
        <v>2.9957322735539909</v>
      </c>
      <c r="M172">
        <f t="shared" si="4"/>
        <v>0.81121084658194842</v>
      </c>
    </row>
    <row r="173" spans="1:13" x14ac:dyDescent="0.3">
      <c r="A173" t="s">
        <v>73</v>
      </c>
      <c r="B173" t="s">
        <v>75</v>
      </c>
      <c r="C173">
        <v>2.5</v>
      </c>
      <c r="D173">
        <v>2008</v>
      </c>
      <c r="E173">
        <v>4</v>
      </c>
      <c r="F173" t="s">
        <v>17</v>
      </c>
      <c r="G173" t="s">
        <v>21</v>
      </c>
      <c r="H173">
        <v>19</v>
      </c>
      <c r="I173">
        <v>25</v>
      </c>
      <c r="J173" t="s">
        <v>15</v>
      </c>
      <c r="K173" t="s">
        <v>16</v>
      </c>
      <c r="L173">
        <f t="shared" si="5"/>
        <v>2.9444389791664403</v>
      </c>
      <c r="M173">
        <f t="shared" si="4"/>
        <v>0.60490897968309587</v>
      </c>
    </row>
    <row r="174" spans="1:13" x14ac:dyDescent="0.3">
      <c r="A174" t="s">
        <v>73</v>
      </c>
      <c r="B174" t="s">
        <v>75</v>
      </c>
      <c r="C174">
        <v>2.5</v>
      </c>
      <c r="D174">
        <v>2008</v>
      </c>
      <c r="E174">
        <v>4</v>
      </c>
      <c r="F174" t="s">
        <v>17</v>
      </c>
      <c r="G174" t="s">
        <v>21</v>
      </c>
      <c r="H174">
        <v>20</v>
      </c>
      <c r="I174">
        <v>27</v>
      </c>
      <c r="J174" t="s">
        <v>28</v>
      </c>
      <c r="K174" t="s">
        <v>16</v>
      </c>
      <c r="L174">
        <f t="shared" si="5"/>
        <v>2.9957322735539909</v>
      </c>
      <c r="M174">
        <f t="shared" si="4"/>
        <v>0.81121084658194842</v>
      </c>
    </row>
    <row r="175" spans="1:13" x14ac:dyDescent="0.3">
      <c r="A175" t="s">
        <v>76</v>
      </c>
      <c r="B175" t="s">
        <v>77</v>
      </c>
      <c r="C175">
        <v>2.7</v>
      </c>
      <c r="D175">
        <v>1999</v>
      </c>
      <c r="E175">
        <v>4</v>
      </c>
      <c r="F175" t="s">
        <v>17</v>
      </c>
      <c r="G175" t="s">
        <v>21</v>
      </c>
      <c r="H175">
        <v>15</v>
      </c>
      <c r="I175">
        <v>20</v>
      </c>
      <c r="J175" t="s">
        <v>28</v>
      </c>
      <c r="K175" t="s">
        <v>29</v>
      </c>
      <c r="L175">
        <f t="shared" si="5"/>
        <v>2.7080502011022101</v>
      </c>
      <c r="M175">
        <f t="shared" si="4"/>
        <v>-0.34584777733318905</v>
      </c>
    </row>
    <row r="176" spans="1:13" x14ac:dyDescent="0.3">
      <c r="A176" t="s">
        <v>76</v>
      </c>
      <c r="B176" t="s">
        <v>77</v>
      </c>
      <c r="C176">
        <v>2.7</v>
      </c>
      <c r="D176">
        <v>1999</v>
      </c>
      <c r="E176">
        <v>4</v>
      </c>
      <c r="F176" t="s">
        <v>27</v>
      </c>
      <c r="G176" t="s">
        <v>21</v>
      </c>
      <c r="H176">
        <v>16</v>
      </c>
      <c r="I176">
        <v>20</v>
      </c>
      <c r="J176" t="s">
        <v>28</v>
      </c>
      <c r="K176" t="s">
        <v>29</v>
      </c>
      <c r="L176">
        <f t="shared" si="5"/>
        <v>2.7725887222397811</v>
      </c>
      <c r="M176">
        <f t="shared" si="4"/>
        <v>-8.6273547279376875E-2</v>
      </c>
    </row>
    <row r="177" spans="1:13" x14ac:dyDescent="0.3">
      <c r="A177" t="s">
        <v>76</v>
      </c>
      <c r="B177" t="s">
        <v>77</v>
      </c>
      <c r="C177">
        <v>3.4</v>
      </c>
      <c r="D177">
        <v>1999</v>
      </c>
      <c r="E177">
        <v>6</v>
      </c>
      <c r="F177" t="s">
        <v>27</v>
      </c>
      <c r="G177" t="s">
        <v>21</v>
      </c>
      <c r="H177">
        <v>15</v>
      </c>
      <c r="I177">
        <v>19</v>
      </c>
      <c r="J177" t="s">
        <v>28</v>
      </c>
      <c r="K177" t="s">
        <v>29</v>
      </c>
      <c r="L177">
        <f t="shared" si="5"/>
        <v>2.7080502011022101</v>
      </c>
      <c r="M177">
        <f t="shared" si="4"/>
        <v>-0.34584777733318905</v>
      </c>
    </row>
    <row r="178" spans="1:13" x14ac:dyDescent="0.3">
      <c r="A178" t="s">
        <v>76</v>
      </c>
      <c r="B178" t="s">
        <v>77</v>
      </c>
      <c r="C178">
        <v>3.4</v>
      </c>
      <c r="D178">
        <v>1999</v>
      </c>
      <c r="E178">
        <v>6</v>
      </c>
      <c r="F178" t="s">
        <v>17</v>
      </c>
      <c r="G178" t="s">
        <v>21</v>
      </c>
      <c r="H178">
        <v>15</v>
      </c>
      <c r="I178">
        <v>17</v>
      </c>
      <c r="J178" t="s">
        <v>28</v>
      </c>
      <c r="K178" t="s">
        <v>29</v>
      </c>
      <c r="L178">
        <f t="shared" si="5"/>
        <v>2.7080502011022101</v>
      </c>
      <c r="M178">
        <f t="shared" si="4"/>
        <v>-0.34584777733318905</v>
      </c>
    </row>
    <row r="179" spans="1:13" x14ac:dyDescent="0.3">
      <c r="A179" t="s">
        <v>76</v>
      </c>
      <c r="B179" t="s">
        <v>77</v>
      </c>
      <c r="C179">
        <v>4</v>
      </c>
      <c r="D179">
        <v>2008</v>
      </c>
      <c r="E179">
        <v>6</v>
      </c>
      <c r="F179" t="s">
        <v>13</v>
      </c>
      <c r="G179" t="s">
        <v>21</v>
      </c>
      <c r="H179">
        <v>16</v>
      </c>
      <c r="I179">
        <v>20</v>
      </c>
      <c r="J179" t="s">
        <v>28</v>
      </c>
      <c r="K179" t="s">
        <v>29</v>
      </c>
      <c r="L179">
        <f t="shared" si="5"/>
        <v>2.7725887222397811</v>
      </c>
      <c r="M179">
        <f t="shared" si="4"/>
        <v>-8.6273547279376875E-2</v>
      </c>
    </row>
    <row r="180" spans="1:13" x14ac:dyDescent="0.3">
      <c r="A180" t="s">
        <v>76</v>
      </c>
      <c r="B180" t="s">
        <v>77</v>
      </c>
      <c r="C180">
        <v>4.7</v>
      </c>
      <c r="D180">
        <v>2008</v>
      </c>
      <c r="E180">
        <v>8</v>
      </c>
      <c r="F180" t="s">
        <v>13</v>
      </c>
      <c r="G180" t="s">
        <v>21</v>
      </c>
      <c r="H180">
        <v>14</v>
      </c>
      <c r="I180">
        <v>17</v>
      </c>
      <c r="J180" t="s">
        <v>28</v>
      </c>
      <c r="K180" t="s">
        <v>29</v>
      </c>
      <c r="L180">
        <f t="shared" si="5"/>
        <v>2.6390573296152584</v>
      </c>
      <c r="M180">
        <f t="shared" si="4"/>
        <v>-0.62333742506237289</v>
      </c>
    </row>
    <row r="181" spans="1:13" x14ac:dyDescent="0.3">
      <c r="A181" t="s">
        <v>76</v>
      </c>
      <c r="B181" t="s">
        <v>78</v>
      </c>
      <c r="C181">
        <v>2.2000000000000002</v>
      </c>
      <c r="D181">
        <v>1999</v>
      </c>
      <c r="E181">
        <v>4</v>
      </c>
      <c r="F181" t="s">
        <v>17</v>
      </c>
      <c r="G181" t="s">
        <v>14</v>
      </c>
      <c r="H181">
        <v>21</v>
      </c>
      <c r="I181">
        <v>29</v>
      </c>
      <c r="J181" t="s">
        <v>28</v>
      </c>
      <c r="K181" t="s">
        <v>24</v>
      </c>
      <c r="L181">
        <f t="shared" si="5"/>
        <v>3.044522437723423</v>
      </c>
      <c r="M181">
        <f t="shared" si="4"/>
        <v>1.0074451121840884</v>
      </c>
    </row>
    <row r="182" spans="1:13" x14ac:dyDescent="0.3">
      <c r="A182" t="s">
        <v>76</v>
      </c>
      <c r="B182" t="s">
        <v>78</v>
      </c>
      <c r="C182">
        <v>2.2000000000000002</v>
      </c>
      <c r="D182">
        <v>1999</v>
      </c>
      <c r="E182">
        <v>4</v>
      </c>
      <c r="F182" t="s">
        <v>27</v>
      </c>
      <c r="G182" t="s">
        <v>14</v>
      </c>
      <c r="H182">
        <v>21</v>
      </c>
      <c r="I182">
        <v>27</v>
      </c>
      <c r="J182" t="s">
        <v>28</v>
      </c>
      <c r="K182" t="s">
        <v>24</v>
      </c>
      <c r="L182">
        <f t="shared" si="5"/>
        <v>3.044522437723423</v>
      </c>
      <c r="M182">
        <f t="shared" si="4"/>
        <v>1.0074451121840884</v>
      </c>
    </row>
    <row r="183" spans="1:13" x14ac:dyDescent="0.3">
      <c r="A183" t="s">
        <v>76</v>
      </c>
      <c r="B183" t="s">
        <v>78</v>
      </c>
      <c r="C183">
        <v>2.4</v>
      </c>
      <c r="D183">
        <v>2008</v>
      </c>
      <c r="E183">
        <v>4</v>
      </c>
      <c r="F183" t="s">
        <v>17</v>
      </c>
      <c r="G183" t="s">
        <v>14</v>
      </c>
      <c r="H183">
        <v>21</v>
      </c>
      <c r="I183">
        <v>31</v>
      </c>
      <c r="J183" t="s">
        <v>28</v>
      </c>
      <c r="K183" t="s">
        <v>24</v>
      </c>
      <c r="L183">
        <f t="shared" si="5"/>
        <v>3.044522437723423</v>
      </c>
      <c r="M183">
        <f t="shared" si="4"/>
        <v>1.0074451121840884</v>
      </c>
    </row>
    <row r="184" spans="1:13" x14ac:dyDescent="0.3">
      <c r="A184" t="s">
        <v>76</v>
      </c>
      <c r="B184" t="s">
        <v>78</v>
      </c>
      <c r="C184">
        <v>2.4</v>
      </c>
      <c r="D184">
        <v>2008</v>
      </c>
      <c r="E184">
        <v>4</v>
      </c>
      <c r="F184" t="s">
        <v>13</v>
      </c>
      <c r="G184" t="s">
        <v>14</v>
      </c>
      <c r="H184">
        <v>21</v>
      </c>
      <c r="I184">
        <v>31</v>
      </c>
      <c r="J184" t="s">
        <v>28</v>
      </c>
      <c r="K184" t="s">
        <v>24</v>
      </c>
      <c r="L184">
        <f t="shared" si="5"/>
        <v>3.044522437723423</v>
      </c>
      <c r="M184">
        <f t="shared" si="4"/>
        <v>1.0074451121840884</v>
      </c>
    </row>
    <row r="185" spans="1:13" x14ac:dyDescent="0.3">
      <c r="A185" t="s">
        <v>76</v>
      </c>
      <c r="B185" t="s">
        <v>78</v>
      </c>
      <c r="C185">
        <v>3</v>
      </c>
      <c r="D185">
        <v>1999</v>
      </c>
      <c r="E185">
        <v>6</v>
      </c>
      <c r="F185" t="s">
        <v>27</v>
      </c>
      <c r="G185" t="s">
        <v>14</v>
      </c>
      <c r="H185">
        <v>18</v>
      </c>
      <c r="I185">
        <v>26</v>
      </c>
      <c r="J185" t="s">
        <v>28</v>
      </c>
      <c r="K185" t="s">
        <v>24</v>
      </c>
      <c r="L185">
        <f t="shared" si="5"/>
        <v>2.8903717578961645</v>
      </c>
      <c r="M185">
        <f t="shared" si="4"/>
        <v>0.38745036605194516</v>
      </c>
    </row>
    <row r="186" spans="1:13" x14ac:dyDescent="0.3">
      <c r="A186" t="s">
        <v>76</v>
      </c>
      <c r="B186" t="s">
        <v>78</v>
      </c>
      <c r="C186">
        <v>3</v>
      </c>
      <c r="D186">
        <v>1999</v>
      </c>
      <c r="E186">
        <v>6</v>
      </c>
      <c r="F186" t="s">
        <v>17</v>
      </c>
      <c r="G186" t="s">
        <v>14</v>
      </c>
      <c r="H186">
        <v>18</v>
      </c>
      <c r="I186">
        <v>26</v>
      </c>
      <c r="J186" t="s">
        <v>28</v>
      </c>
      <c r="K186" t="s">
        <v>24</v>
      </c>
      <c r="L186">
        <f t="shared" si="5"/>
        <v>2.8903717578961645</v>
      </c>
      <c r="M186">
        <f t="shared" si="4"/>
        <v>0.38745036605194516</v>
      </c>
    </row>
    <row r="187" spans="1:13" x14ac:dyDescent="0.3">
      <c r="A187" t="s">
        <v>76</v>
      </c>
      <c r="B187" t="s">
        <v>78</v>
      </c>
      <c r="C187">
        <v>3.5</v>
      </c>
      <c r="D187">
        <v>2008</v>
      </c>
      <c r="E187">
        <v>6</v>
      </c>
      <c r="F187" t="s">
        <v>22</v>
      </c>
      <c r="G187" t="s">
        <v>14</v>
      </c>
      <c r="H187">
        <v>19</v>
      </c>
      <c r="I187">
        <v>28</v>
      </c>
      <c r="J187" t="s">
        <v>28</v>
      </c>
      <c r="K187" t="s">
        <v>24</v>
      </c>
      <c r="L187">
        <f t="shared" si="5"/>
        <v>2.9444389791664403</v>
      </c>
      <c r="M187">
        <f t="shared" si="4"/>
        <v>0.60490897968309587</v>
      </c>
    </row>
    <row r="188" spans="1:13" x14ac:dyDescent="0.3">
      <c r="A188" t="s">
        <v>76</v>
      </c>
      <c r="B188" t="s">
        <v>79</v>
      </c>
      <c r="C188">
        <v>2.2000000000000002</v>
      </c>
      <c r="D188">
        <v>1999</v>
      </c>
      <c r="E188">
        <v>4</v>
      </c>
      <c r="F188" t="s">
        <v>27</v>
      </c>
      <c r="G188" t="s">
        <v>14</v>
      </c>
      <c r="H188">
        <v>21</v>
      </c>
      <c r="I188">
        <v>27</v>
      </c>
      <c r="J188" t="s">
        <v>28</v>
      </c>
      <c r="K188" t="s">
        <v>16</v>
      </c>
      <c r="L188">
        <f t="shared" si="5"/>
        <v>3.044522437723423</v>
      </c>
      <c r="M188">
        <f t="shared" si="4"/>
        <v>1.0074451121840884</v>
      </c>
    </row>
    <row r="189" spans="1:13" x14ac:dyDescent="0.3">
      <c r="A189" t="s">
        <v>76</v>
      </c>
      <c r="B189" t="s">
        <v>79</v>
      </c>
      <c r="C189">
        <v>2.2000000000000002</v>
      </c>
      <c r="D189">
        <v>1999</v>
      </c>
      <c r="E189">
        <v>4</v>
      </c>
      <c r="F189" t="s">
        <v>17</v>
      </c>
      <c r="G189" t="s">
        <v>14</v>
      </c>
      <c r="H189">
        <v>21</v>
      </c>
      <c r="I189">
        <v>29</v>
      </c>
      <c r="J189" t="s">
        <v>28</v>
      </c>
      <c r="K189" t="s">
        <v>16</v>
      </c>
      <c r="L189">
        <f t="shared" si="5"/>
        <v>3.044522437723423</v>
      </c>
      <c r="M189">
        <f t="shared" si="4"/>
        <v>1.0074451121840884</v>
      </c>
    </row>
    <row r="190" spans="1:13" x14ac:dyDescent="0.3">
      <c r="A190" t="s">
        <v>76</v>
      </c>
      <c r="B190" t="s">
        <v>79</v>
      </c>
      <c r="C190">
        <v>2.4</v>
      </c>
      <c r="D190">
        <v>2008</v>
      </c>
      <c r="E190">
        <v>4</v>
      </c>
      <c r="F190" t="s">
        <v>17</v>
      </c>
      <c r="G190" t="s">
        <v>14</v>
      </c>
      <c r="H190">
        <v>21</v>
      </c>
      <c r="I190">
        <v>31</v>
      </c>
      <c r="J190" t="s">
        <v>28</v>
      </c>
      <c r="K190" t="s">
        <v>16</v>
      </c>
      <c r="L190">
        <f t="shared" si="5"/>
        <v>3.044522437723423</v>
      </c>
      <c r="M190">
        <f t="shared" si="4"/>
        <v>1.0074451121840884</v>
      </c>
    </row>
    <row r="191" spans="1:13" x14ac:dyDescent="0.3">
      <c r="A191" t="s">
        <v>76</v>
      </c>
      <c r="B191" t="s">
        <v>79</v>
      </c>
      <c r="C191">
        <v>2.4</v>
      </c>
      <c r="D191">
        <v>2008</v>
      </c>
      <c r="E191">
        <v>4</v>
      </c>
      <c r="F191" t="s">
        <v>69</v>
      </c>
      <c r="G191" t="s">
        <v>14</v>
      </c>
      <c r="H191">
        <v>22</v>
      </c>
      <c r="I191">
        <v>31</v>
      </c>
      <c r="J191" t="s">
        <v>28</v>
      </c>
      <c r="K191" t="s">
        <v>16</v>
      </c>
      <c r="L191">
        <f t="shared" si="5"/>
        <v>3.0910424533583161</v>
      </c>
      <c r="M191">
        <f t="shared" si="4"/>
        <v>1.1945488298967797</v>
      </c>
    </row>
    <row r="192" spans="1:13" x14ac:dyDescent="0.3">
      <c r="A192" t="s">
        <v>76</v>
      </c>
      <c r="B192" t="s">
        <v>79</v>
      </c>
      <c r="C192">
        <v>3</v>
      </c>
      <c r="D192">
        <v>1999</v>
      </c>
      <c r="E192">
        <v>6</v>
      </c>
      <c r="F192" t="s">
        <v>27</v>
      </c>
      <c r="G192" t="s">
        <v>14</v>
      </c>
      <c r="H192">
        <v>18</v>
      </c>
      <c r="I192">
        <v>26</v>
      </c>
      <c r="J192" t="s">
        <v>28</v>
      </c>
      <c r="K192" t="s">
        <v>16</v>
      </c>
      <c r="L192">
        <f t="shared" si="5"/>
        <v>2.8903717578961645</v>
      </c>
      <c r="M192">
        <f t="shared" si="4"/>
        <v>0.38745036605194516</v>
      </c>
    </row>
    <row r="193" spans="1:13" x14ac:dyDescent="0.3">
      <c r="A193" t="s">
        <v>76</v>
      </c>
      <c r="B193" t="s">
        <v>79</v>
      </c>
      <c r="C193">
        <v>3</v>
      </c>
      <c r="D193">
        <v>1999</v>
      </c>
      <c r="E193">
        <v>6</v>
      </c>
      <c r="F193" t="s">
        <v>17</v>
      </c>
      <c r="G193" t="s">
        <v>14</v>
      </c>
      <c r="H193">
        <v>18</v>
      </c>
      <c r="I193">
        <v>26</v>
      </c>
      <c r="J193" t="s">
        <v>28</v>
      </c>
      <c r="K193" t="s">
        <v>16</v>
      </c>
      <c r="L193">
        <f t="shared" si="5"/>
        <v>2.8903717578961645</v>
      </c>
      <c r="M193">
        <f t="shared" si="4"/>
        <v>0.38745036605194516</v>
      </c>
    </row>
    <row r="194" spans="1:13" x14ac:dyDescent="0.3">
      <c r="A194" t="s">
        <v>76</v>
      </c>
      <c r="B194" t="s">
        <v>79</v>
      </c>
      <c r="C194">
        <v>3.3</v>
      </c>
      <c r="D194">
        <v>2008</v>
      </c>
      <c r="E194">
        <v>6</v>
      </c>
      <c r="F194" t="s">
        <v>69</v>
      </c>
      <c r="G194" t="s">
        <v>14</v>
      </c>
      <c r="H194">
        <v>18</v>
      </c>
      <c r="I194">
        <v>27</v>
      </c>
      <c r="J194" t="s">
        <v>28</v>
      </c>
      <c r="K194" t="s">
        <v>16</v>
      </c>
      <c r="L194">
        <f t="shared" si="5"/>
        <v>2.8903717578961645</v>
      </c>
      <c r="M194">
        <f t="shared" ref="M194:M234" si="6">(L194-$L$237)/$L$238</f>
        <v>0.38745036605194516</v>
      </c>
    </row>
    <row r="195" spans="1:13" x14ac:dyDescent="0.3">
      <c r="A195" t="s">
        <v>76</v>
      </c>
      <c r="B195" t="s">
        <v>80</v>
      </c>
      <c r="C195">
        <v>1.8</v>
      </c>
      <c r="D195">
        <v>1999</v>
      </c>
      <c r="E195">
        <v>4</v>
      </c>
      <c r="F195" t="s">
        <v>38</v>
      </c>
      <c r="G195" t="s">
        <v>14</v>
      </c>
      <c r="H195">
        <v>24</v>
      </c>
      <c r="I195">
        <v>30</v>
      </c>
      <c r="J195" t="s">
        <v>28</v>
      </c>
      <c r="K195" t="s">
        <v>16</v>
      </c>
      <c r="L195">
        <f t="shared" ref="L195:L235" si="7">LN(H195)</f>
        <v>3.1780538303479458</v>
      </c>
      <c r="M195">
        <f t="shared" si="6"/>
        <v>1.5445089899670843</v>
      </c>
    </row>
    <row r="196" spans="1:13" x14ac:dyDescent="0.3">
      <c r="A196" t="s">
        <v>76</v>
      </c>
      <c r="B196" t="s">
        <v>80</v>
      </c>
      <c r="C196">
        <v>1.8</v>
      </c>
      <c r="D196">
        <v>1999</v>
      </c>
      <c r="E196">
        <v>4</v>
      </c>
      <c r="F196" t="s">
        <v>27</v>
      </c>
      <c r="G196" t="s">
        <v>14</v>
      </c>
      <c r="H196">
        <v>24</v>
      </c>
      <c r="I196">
        <v>33</v>
      </c>
      <c r="J196" t="s">
        <v>28</v>
      </c>
      <c r="K196" t="s">
        <v>16</v>
      </c>
      <c r="L196">
        <f t="shared" si="7"/>
        <v>3.1780538303479458</v>
      </c>
      <c r="M196">
        <f t="shared" si="6"/>
        <v>1.5445089899670843</v>
      </c>
    </row>
    <row r="197" spans="1:13" x14ac:dyDescent="0.3">
      <c r="A197" t="s">
        <v>76</v>
      </c>
      <c r="B197" t="s">
        <v>80</v>
      </c>
      <c r="C197">
        <v>1.8</v>
      </c>
      <c r="D197">
        <v>1999</v>
      </c>
      <c r="E197">
        <v>4</v>
      </c>
      <c r="F197" t="s">
        <v>17</v>
      </c>
      <c r="G197" t="s">
        <v>14</v>
      </c>
      <c r="H197">
        <v>26</v>
      </c>
      <c r="I197">
        <v>35</v>
      </c>
      <c r="J197" t="s">
        <v>28</v>
      </c>
      <c r="K197" t="s">
        <v>16</v>
      </c>
      <c r="L197">
        <f t="shared" si="7"/>
        <v>3.2580965380214821</v>
      </c>
      <c r="M197">
        <f t="shared" si="6"/>
        <v>1.8664411298667889</v>
      </c>
    </row>
    <row r="198" spans="1:13" x14ac:dyDescent="0.3">
      <c r="A198" t="s">
        <v>76</v>
      </c>
      <c r="B198" t="s">
        <v>80</v>
      </c>
      <c r="C198">
        <v>1.8</v>
      </c>
      <c r="D198">
        <v>2008</v>
      </c>
      <c r="E198">
        <v>4</v>
      </c>
      <c r="F198" t="s">
        <v>17</v>
      </c>
      <c r="G198" t="s">
        <v>14</v>
      </c>
      <c r="H198">
        <v>28</v>
      </c>
      <c r="I198">
        <v>37</v>
      </c>
      <c r="J198" t="s">
        <v>28</v>
      </c>
      <c r="K198" t="s">
        <v>16</v>
      </c>
      <c r="L198">
        <f t="shared" si="7"/>
        <v>3.3322045101752038</v>
      </c>
      <c r="M198">
        <f t="shared" si="6"/>
        <v>2.1645037360992259</v>
      </c>
    </row>
    <row r="199" spans="1:13" x14ac:dyDescent="0.3">
      <c r="A199" t="s">
        <v>76</v>
      </c>
      <c r="B199" t="s">
        <v>80</v>
      </c>
      <c r="C199">
        <v>1.8</v>
      </c>
      <c r="D199">
        <v>2008</v>
      </c>
      <c r="E199">
        <v>4</v>
      </c>
      <c r="F199" t="s">
        <v>27</v>
      </c>
      <c r="G199" t="s">
        <v>14</v>
      </c>
      <c r="H199">
        <v>26</v>
      </c>
      <c r="I199">
        <v>35</v>
      </c>
      <c r="J199" t="s">
        <v>28</v>
      </c>
      <c r="K199" t="s">
        <v>16</v>
      </c>
      <c r="L199">
        <f t="shared" si="7"/>
        <v>3.2580965380214821</v>
      </c>
      <c r="M199">
        <f t="shared" si="6"/>
        <v>1.8664411298667889</v>
      </c>
    </row>
    <row r="200" spans="1:13" x14ac:dyDescent="0.3">
      <c r="A200" t="s">
        <v>76</v>
      </c>
      <c r="B200" t="s">
        <v>81</v>
      </c>
      <c r="C200">
        <v>4.7</v>
      </c>
      <c r="D200">
        <v>1999</v>
      </c>
      <c r="E200">
        <v>8</v>
      </c>
      <c r="F200" t="s">
        <v>27</v>
      </c>
      <c r="G200" t="s">
        <v>21</v>
      </c>
      <c r="H200">
        <v>11</v>
      </c>
      <c r="I200">
        <v>15</v>
      </c>
      <c r="J200" t="s">
        <v>28</v>
      </c>
      <c r="K200" t="s">
        <v>29</v>
      </c>
      <c r="L200">
        <f t="shared" si="7"/>
        <v>2.3978952727983707</v>
      </c>
      <c r="M200">
        <f t="shared" si="6"/>
        <v>-1.5932923312648188</v>
      </c>
    </row>
    <row r="201" spans="1:13" x14ac:dyDescent="0.3">
      <c r="A201" t="s">
        <v>76</v>
      </c>
      <c r="B201" t="s">
        <v>81</v>
      </c>
      <c r="C201">
        <v>5.7</v>
      </c>
      <c r="D201">
        <v>2008</v>
      </c>
      <c r="E201">
        <v>8</v>
      </c>
      <c r="F201" t="s">
        <v>22</v>
      </c>
      <c r="G201" t="s">
        <v>21</v>
      </c>
      <c r="H201">
        <v>13</v>
      </c>
      <c r="I201">
        <v>18</v>
      </c>
      <c r="J201" t="s">
        <v>28</v>
      </c>
      <c r="K201" t="s">
        <v>29</v>
      </c>
      <c r="L201">
        <f t="shared" si="7"/>
        <v>2.5649493574615367</v>
      </c>
      <c r="M201">
        <f t="shared" si="6"/>
        <v>-0.92140003129480974</v>
      </c>
    </row>
    <row r="202" spans="1:13" x14ac:dyDescent="0.3">
      <c r="A202" t="s">
        <v>76</v>
      </c>
      <c r="B202" t="s">
        <v>82</v>
      </c>
      <c r="C202">
        <v>2.7</v>
      </c>
      <c r="D202">
        <v>1999</v>
      </c>
      <c r="E202">
        <v>4</v>
      </c>
      <c r="F202" t="s">
        <v>17</v>
      </c>
      <c r="G202" t="s">
        <v>21</v>
      </c>
      <c r="H202">
        <v>15</v>
      </c>
      <c r="I202">
        <v>20</v>
      </c>
      <c r="J202" t="s">
        <v>28</v>
      </c>
      <c r="K202" t="s">
        <v>42</v>
      </c>
      <c r="L202">
        <f t="shared" si="7"/>
        <v>2.7080502011022101</v>
      </c>
      <c r="M202">
        <f t="shared" si="6"/>
        <v>-0.34584777733318905</v>
      </c>
    </row>
    <row r="203" spans="1:13" x14ac:dyDescent="0.3">
      <c r="A203" t="s">
        <v>76</v>
      </c>
      <c r="B203" t="s">
        <v>82</v>
      </c>
      <c r="C203">
        <v>2.7</v>
      </c>
      <c r="D203">
        <v>1999</v>
      </c>
      <c r="E203">
        <v>4</v>
      </c>
      <c r="F203" t="s">
        <v>27</v>
      </c>
      <c r="G203" t="s">
        <v>21</v>
      </c>
      <c r="H203">
        <v>16</v>
      </c>
      <c r="I203">
        <v>20</v>
      </c>
      <c r="J203" t="s">
        <v>28</v>
      </c>
      <c r="K203" t="s">
        <v>42</v>
      </c>
      <c r="L203">
        <f t="shared" si="7"/>
        <v>2.7725887222397811</v>
      </c>
      <c r="M203">
        <f t="shared" si="6"/>
        <v>-8.6273547279376875E-2</v>
      </c>
    </row>
    <row r="204" spans="1:13" x14ac:dyDescent="0.3">
      <c r="A204" t="s">
        <v>76</v>
      </c>
      <c r="B204" t="s">
        <v>82</v>
      </c>
      <c r="C204">
        <v>2.7</v>
      </c>
      <c r="D204">
        <v>2008</v>
      </c>
      <c r="E204">
        <v>4</v>
      </c>
      <c r="F204" t="s">
        <v>17</v>
      </c>
      <c r="G204" t="s">
        <v>21</v>
      </c>
      <c r="H204">
        <v>17</v>
      </c>
      <c r="I204">
        <v>22</v>
      </c>
      <c r="J204" t="s">
        <v>28</v>
      </c>
      <c r="K204" t="s">
        <v>42</v>
      </c>
      <c r="L204">
        <f t="shared" si="7"/>
        <v>2.8332133440562162</v>
      </c>
      <c r="M204">
        <f t="shared" si="6"/>
        <v>0.1575589616304626</v>
      </c>
    </row>
    <row r="205" spans="1:13" x14ac:dyDescent="0.3">
      <c r="A205" t="s">
        <v>76</v>
      </c>
      <c r="B205" t="s">
        <v>82</v>
      </c>
      <c r="C205">
        <v>3.4</v>
      </c>
      <c r="D205">
        <v>1999</v>
      </c>
      <c r="E205">
        <v>6</v>
      </c>
      <c r="F205" t="s">
        <v>17</v>
      </c>
      <c r="G205" t="s">
        <v>21</v>
      </c>
      <c r="H205">
        <v>15</v>
      </c>
      <c r="I205">
        <v>17</v>
      </c>
      <c r="J205" t="s">
        <v>28</v>
      </c>
      <c r="K205" t="s">
        <v>42</v>
      </c>
      <c r="L205">
        <f t="shared" si="7"/>
        <v>2.7080502011022101</v>
      </c>
      <c r="M205">
        <f t="shared" si="6"/>
        <v>-0.34584777733318905</v>
      </c>
    </row>
    <row r="206" spans="1:13" x14ac:dyDescent="0.3">
      <c r="A206" t="s">
        <v>76</v>
      </c>
      <c r="B206" t="s">
        <v>82</v>
      </c>
      <c r="C206">
        <v>3.4</v>
      </c>
      <c r="D206">
        <v>1999</v>
      </c>
      <c r="E206">
        <v>6</v>
      </c>
      <c r="F206" t="s">
        <v>27</v>
      </c>
      <c r="G206" t="s">
        <v>21</v>
      </c>
      <c r="H206">
        <v>15</v>
      </c>
      <c r="I206">
        <v>19</v>
      </c>
      <c r="J206" t="s">
        <v>28</v>
      </c>
      <c r="K206" t="s">
        <v>42</v>
      </c>
      <c r="L206">
        <f t="shared" si="7"/>
        <v>2.7080502011022101</v>
      </c>
      <c r="M206">
        <f t="shared" si="6"/>
        <v>-0.34584777733318905</v>
      </c>
    </row>
    <row r="207" spans="1:13" x14ac:dyDescent="0.3">
      <c r="A207" t="s">
        <v>76</v>
      </c>
      <c r="B207" t="s">
        <v>82</v>
      </c>
      <c r="C207">
        <v>4</v>
      </c>
      <c r="D207">
        <v>2008</v>
      </c>
      <c r="E207">
        <v>6</v>
      </c>
      <c r="F207" t="s">
        <v>18</v>
      </c>
      <c r="G207" t="s">
        <v>21</v>
      </c>
      <c r="H207">
        <v>15</v>
      </c>
      <c r="I207">
        <v>18</v>
      </c>
      <c r="J207" t="s">
        <v>28</v>
      </c>
      <c r="K207" t="s">
        <v>42</v>
      </c>
      <c r="L207">
        <f t="shared" si="7"/>
        <v>2.7080502011022101</v>
      </c>
      <c r="M207">
        <f t="shared" si="6"/>
        <v>-0.34584777733318905</v>
      </c>
    </row>
    <row r="208" spans="1:13" x14ac:dyDescent="0.3">
      <c r="A208" t="s">
        <v>76</v>
      </c>
      <c r="B208" t="s">
        <v>82</v>
      </c>
      <c r="C208">
        <v>4</v>
      </c>
      <c r="D208">
        <v>2008</v>
      </c>
      <c r="E208">
        <v>6</v>
      </c>
      <c r="F208" t="s">
        <v>13</v>
      </c>
      <c r="G208" t="s">
        <v>21</v>
      </c>
      <c r="H208">
        <v>16</v>
      </c>
      <c r="I208">
        <v>20</v>
      </c>
      <c r="J208" t="s">
        <v>28</v>
      </c>
      <c r="K208" t="s">
        <v>42</v>
      </c>
      <c r="L208">
        <f t="shared" si="7"/>
        <v>2.7725887222397811</v>
      </c>
      <c r="M208">
        <f t="shared" si="6"/>
        <v>-8.6273547279376875E-2</v>
      </c>
    </row>
    <row r="209" spans="1:13" x14ac:dyDescent="0.3">
      <c r="A209" t="s">
        <v>83</v>
      </c>
      <c r="B209" t="s">
        <v>84</v>
      </c>
      <c r="C209">
        <v>2</v>
      </c>
      <c r="D209">
        <v>1999</v>
      </c>
      <c r="E209">
        <v>4</v>
      </c>
      <c r="F209" t="s">
        <v>17</v>
      </c>
      <c r="G209" t="s">
        <v>14</v>
      </c>
      <c r="H209">
        <v>21</v>
      </c>
      <c r="I209">
        <v>29</v>
      </c>
      <c r="J209" t="s">
        <v>28</v>
      </c>
      <c r="K209" t="s">
        <v>16</v>
      </c>
      <c r="L209">
        <f t="shared" si="7"/>
        <v>3.044522437723423</v>
      </c>
      <c r="M209">
        <f t="shared" si="6"/>
        <v>1.0074451121840884</v>
      </c>
    </row>
    <row r="210" spans="1:13" x14ac:dyDescent="0.3">
      <c r="A210" t="s">
        <v>83</v>
      </c>
      <c r="B210" t="s">
        <v>84</v>
      </c>
      <c r="C210">
        <v>2</v>
      </c>
      <c r="D210">
        <v>1999</v>
      </c>
      <c r="E210">
        <v>4</v>
      </c>
      <c r="F210" t="s">
        <v>27</v>
      </c>
      <c r="G210" t="s">
        <v>14</v>
      </c>
      <c r="H210">
        <v>19</v>
      </c>
      <c r="I210">
        <v>26</v>
      </c>
      <c r="J210" t="s">
        <v>28</v>
      </c>
      <c r="K210" t="s">
        <v>16</v>
      </c>
      <c r="L210">
        <f t="shared" si="7"/>
        <v>2.9444389791664403</v>
      </c>
      <c r="M210">
        <f t="shared" si="6"/>
        <v>0.60490897968309587</v>
      </c>
    </row>
    <row r="211" spans="1:13" x14ac:dyDescent="0.3">
      <c r="A211" t="s">
        <v>83</v>
      </c>
      <c r="B211" t="s">
        <v>84</v>
      </c>
      <c r="C211">
        <v>2</v>
      </c>
      <c r="D211">
        <v>2008</v>
      </c>
      <c r="E211">
        <v>4</v>
      </c>
      <c r="F211" t="s">
        <v>18</v>
      </c>
      <c r="G211" t="s">
        <v>14</v>
      </c>
      <c r="H211">
        <v>21</v>
      </c>
      <c r="I211">
        <v>29</v>
      </c>
      <c r="J211" t="s">
        <v>15</v>
      </c>
      <c r="K211" t="s">
        <v>16</v>
      </c>
      <c r="L211">
        <f t="shared" si="7"/>
        <v>3.044522437723423</v>
      </c>
      <c r="M211">
        <f t="shared" si="6"/>
        <v>1.0074451121840884</v>
      </c>
    </row>
    <row r="212" spans="1:13" x14ac:dyDescent="0.3">
      <c r="A212" t="s">
        <v>83</v>
      </c>
      <c r="B212" t="s">
        <v>84</v>
      </c>
      <c r="C212">
        <v>2</v>
      </c>
      <c r="D212">
        <v>2008</v>
      </c>
      <c r="E212">
        <v>4</v>
      </c>
      <c r="F212" t="s">
        <v>22</v>
      </c>
      <c r="G212" t="s">
        <v>14</v>
      </c>
      <c r="H212">
        <v>22</v>
      </c>
      <c r="I212">
        <v>29</v>
      </c>
      <c r="J212" t="s">
        <v>15</v>
      </c>
      <c r="K212" t="s">
        <v>16</v>
      </c>
      <c r="L212">
        <f t="shared" si="7"/>
        <v>3.0910424533583161</v>
      </c>
      <c r="M212">
        <f t="shared" si="6"/>
        <v>1.1945488298967797</v>
      </c>
    </row>
    <row r="213" spans="1:13" x14ac:dyDescent="0.3">
      <c r="A213" t="s">
        <v>83</v>
      </c>
      <c r="B213" t="s">
        <v>84</v>
      </c>
      <c r="C213">
        <v>2.8</v>
      </c>
      <c r="D213">
        <v>1999</v>
      </c>
      <c r="E213">
        <v>6</v>
      </c>
      <c r="F213" t="s">
        <v>17</v>
      </c>
      <c r="G213" t="s">
        <v>14</v>
      </c>
      <c r="H213">
        <v>17</v>
      </c>
      <c r="I213">
        <v>24</v>
      </c>
      <c r="J213" t="s">
        <v>28</v>
      </c>
      <c r="K213" t="s">
        <v>16</v>
      </c>
      <c r="L213">
        <f t="shared" si="7"/>
        <v>2.8332133440562162</v>
      </c>
      <c r="M213">
        <f t="shared" si="6"/>
        <v>0.1575589616304626</v>
      </c>
    </row>
    <row r="214" spans="1:13" x14ac:dyDescent="0.3">
      <c r="A214" t="s">
        <v>83</v>
      </c>
      <c r="B214" t="s">
        <v>85</v>
      </c>
      <c r="C214">
        <v>1.9</v>
      </c>
      <c r="D214">
        <v>1999</v>
      </c>
      <c r="E214">
        <v>4</v>
      </c>
      <c r="F214" t="s">
        <v>17</v>
      </c>
      <c r="G214" t="s">
        <v>14</v>
      </c>
      <c r="H214">
        <v>33</v>
      </c>
      <c r="I214">
        <v>44</v>
      </c>
      <c r="J214" t="s">
        <v>34</v>
      </c>
      <c r="K214" t="s">
        <v>16</v>
      </c>
      <c r="L214">
        <f t="shared" si="7"/>
        <v>3.4965075614664802</v>
      </c>
      <c r="M214">
        <f t="shared" si="6"/>
        <v>2.8253313671432392</v>
      </c>
    </row>
    <row r="215" spans="1:13" x14ac:dyDescent="0.3">
      <c r="A215" t="s">
        <v>83</v>
      </c>
      <c r="B215" t="s">
        <v>85</v>
      </c>
      <c r="C215">
        <v>2</v>
      </c>
      <c r="D215">
        <v>1999</v>
      </c>
      <c r="E215">
        <v>4</v>
      </c>
      <c r="F215" t="s">
        <v>17</v>
      </c>
      <c r="G215" t="s">
        <v>14</v>
      </c>
      <c r="H215">
        <v>21</v>
      </c>
      <c r="I215">
        <v>29</v>
      </c>
      <c r="J215" t="s">
        <v>28</v>
      </c>
      <c r="K215" t="s">
        <v>16</v>
      </c>
      <c r="L215">
        <f t="shared" si="7"/>
        <v>3.044522437723423</v>
      </c>
      <c r="M215">
        <f t="shared" si="6"/>
        <v>1.0074451121840884</v>
      </c>
    </row>
    <row r="216" spans="1:13" x14ac:dyDescent="0.3">
      <c r="A216" t="s">
        <v>83</v>
      </c>
      <c r="B216" t="s">
        <v>85</v>
      </c>
      <c r="C216">
        <v>2</v>
      </c>
      <c r="D216">
        <v>1999</v>
      </c>
      <c r="E216">
        <v>4</v>
      </c>
      <c r="F216" t="s">
        <v>27</v>
      </c>
      <c r="G216" t="s">
        <v>14</v>
      </c>
      <c r="H216">
        <v>19</v>
      </c>
      <c r="I216">
        <v>26</v>
      </c>
      <c r="J216" t="s">
        <v>28</v>
      </c>
      <c r="K216" t="s">
        <v>16</v>
      </c>
      <c r="L216">
        <f t="shared" si="7"/>
        <v>2.9444389791664403</v>
      </c>
      <c r="M216">
        <f t="shared" si="6"/>
        <v>0.60490897968309587</v>
      </c>
    </row>
    <row r="217" spans="1:13" x14ac:dyDescent="0.3">
      <c r="A217" t="s">
        <v>83</v>
      </c>
      <c r="B217" t="s">
        <v>85</v>
      </c>
      <c r="C217">
        <v>2</v>
      </c>
      <c r="D217">
        <v>2008</v>
      </c>
      <c r="E217">
        <v>4</v>
      </c>
      <c r="F217" t="s">
        <v>22</v>
      </c>
      <c r="G217" t="s">
        <v>14</v>
      </c>
      <c r="H217">
        <v>22</v>
      </c>
      <c r="I217">
        <v>29</v>
      </c>
      <c r="J217" t="s">
        <v>15</v>
      </c>
      <c r="K217" t="s">
        <v>16</v>
      </c>
      <c r="L217">
        <f t="shared" si="7"/>
        <v>3.0910424533583161</v>
      </c>
      <c r="M217">
        <f t="shared" si="6"/>
        <v>1.1945488298967797</v>
      </c>
    </row>
    <row r="218" spans="1:13" x14ac:dyDescent="0.3">
      <c r="A218" t="s">
        <v>83</v>
      </c>
      <c r="B218" t="s">
        <v>85</v>
      </c>
      <c r="C218">
        <v>2</v>
      </c>
      <c r="D218">
        <v>2008</v>
      </c>
      <c r="E218">
        <v>4</v>
      </c>
      <c r="F218" t="s">
        <v>18</v>
      </c>
      <c r="G218" t="s">
        <v>14</v>
      </c>
      <c r="H218">
        <v>21</v>
      </c>
      <c r="I218">
        <v>29</v>
      </c>
      <c r="J218" t="s">
        <v>15</v>
      </c>
      <c r="K218" t="s">
        <v>16</v>
      </c>
      <c r="L218">
        <f t="shared" si="7"/>
        <v>3.044522437723423</v>
      </c>
      <c r="M218">
        <f t="shared" si="6"/>
        <v>1.0074451121840884</v>
      </c>
    </row>
    <row r="219" spans="1:13" x14ac:dyDescent="0.3">
      <c r="A219" t="s">
        <v>83</v>
      </c>
      <c r="B219" t="s">
        <v>85</v>
      </c>
      <c r="C219">
        <v>2.5</v>
      </c>
      <c r="D219">
        <v>2008</v>
      </c>
      <c r="E219">
        <v>5</v>
      </c>
      <c r="F219" t="s">
        <v>22</v>
      </c>
      <c r="G219" t="s">
        <v>14</v>
      </c>
      <c r="H219">
        <v>21</v>
      </c>
      <c r="I219">
        <v>29</v>
      </c>
      <c r="J219" t="s">
        <v>28</v>
      </c>
      <c r="K219" t="s">
        <v>16</v>
      </c>
      <c r="L219">
        <f t="shared" si="7"/>
        <v>3.044522437723423</v>
      </c>
      <c r="M219">
        <f t="shared" si="6"/>
        <v>1.0074451121840884</v>
      </c>
    </row>
    <row r="220" spans="1:13" x14ac:dyDescent="0.3">
      <c r="A220" t="s">
        <v>83</v>
      </c>
      <c r="B220" t="s">
        <v>85</v>
      </c>
      <c r="C220">
        <v>2.5</v>
      </c>
      <c r="D220">
        <v>2008</v>
      </c>
      <c r="E220">
        <v>5</v>
      </c>
      <c r="F220" t="s">
        <v>17</v>
      </c>
      <c r="G220" t="s">
        <v>14</v>
      </c>
      <c r="H220">
        <v>21</v>
      </c>
      <c r="I220">
        <v>29</v>
      </c>
      <c r="J220" t="s">
        <v>28</v>
      </c>
      <c r="K220" t="s">
        <v>16</v>
      </c>
      <c r="L220">
        <f t="shared" si="7"/>
        <v>3.044522437723423</v>
      </c>
      <c r="M220">
        <f t="shared" si="6"/>
        <v>1.0074451121840884</v>
      </c>
    </row>
    <row r="221" spans="1:13" x14ac:dyDescent="0.3">
      <c r="A221" t="s">
        <v>83</v>
      </c>
      <c r="B221" t="s">
        <v>85</v>
      </c>
      <c r="C221">
        <v>2.8</v>
      </c>
      <c r="D221">
        <v>1999</v>
      </c>
      <c r="E221">
        <v>6</v>
      </c>
      <c r="F221" t="s">
        <v>27</v>
      </c>
      <c r="G221" t="s">
        <v>14</v>
      </c>
      <c r="H221">
        <v>16</v>
      </c>
      <c r="I221">
        <v>23</v>
      </c>
      <c r="J221" t="s">
        <v>28</v>
      </c>
      <c r="K221" t="s">
        <v>16</v>
      </c>
      <c r="L221">
        <f t="shared" si="7"/>
        <v>2.7725887222397811</v>
      </c>
      <c r="M221">
        <f t="shared" si="6"/>
        <v>-8.6273547279376875E-2</v>
      </c>
    </row>
    <row r="222" spans="1:13" x14ac:dyDescent="0.3">
      <c r="A222" t="s">
        <v>83</v>
      </c>
      <c r="B222" t="s">
        <v>85</v>
      </c>
      <c r="C222">
        <v>2.8</v>
      </c>
      <c r="D222">
        <v>1999</v>
      </c>
      <c r="E222">
        <v>6</v>
      </c>
      <c r="F222" t="s">
        <v>17</v>
      </c>
      <c r="G222" t="s">
        <v>14</v>
      </c>
      <c r="H222">
        <v>17</v>
      </c>
      <c r="I222">
        <v>24</v>
      </c>
      <c r="J222" t="s">
        <v>28</v>
      </c>
      <c r="K222" t="s">
        <v>16</v>
      </c>
      <c r="L222">
        <f t="shared" si="7"/>
        <v>2.8332133440562162</v>
      </c>
      <c r="M222">
        <f t="shared" si="6"/>
        <v>0.1575589616304626</v>
      </c>
    </row>
    <row r="223" spans="1:13" x14ac:dyDescent="0.3">
      <c r="A223" t="s">
        <v>83</v>
      </c>
      <c r="B223" t="s">
        <v>86</v>
      </c>
      <c r="C223">
        <v>1.9</v>
      </c>
      <c r="D223">
        <v>1999</v>
      </c>
      <c r="E223">
        <v>4</v>
      </c>
      <c r="F223" t="s">
        <v>17</v>
      </c>
      <c r="G223" t="s">
        <v>14</v>
      </c>
      <c r="H223">
        <v>35</v>
      </c>
      <c r="I223">
        <v>44</v>
      </c>
      <c r="J223" t="s">
        <v>34</v>
      </c>
      <c r="K223" t="s">
        <v>50</v>
      </c>
      <c r="L223">
        <f t="shared" si="7"/>
        <v>3.5553480614894135</v>
      </c>
      <c r="M223">
        <f t="shared" si="6"/>
        <v>3.0619881299605511</v>
      </c>
    </row>
    <row r="224" spans="1:13" x14ac:dyDescent="0.3">
      <c r="A224" t="s">
        <v>83</v>
      </c>
      <c r="B224" t="s">
        <v>86</v>
      </c>
      <c r="C224">
        <v>1.9</v>
      </c>
      <c r="D224">
        <v>1999</v>
      </c>
      <c r="E224">
        <v>4</v>
      </c>
      <c r="F224" t="s">
        <v>27</v>
      </c>
      <c r="G224" t="s">
        <v>14</v>
      </c>
      <c r="H224">
        <v>29</v>
      </c>
      <c r="I224">
        <v>41</v>
      </c>
      <c r="J224" t="s">
        <v>34</v>
      </c>
      <c r="K224" t="s">
        <v>50</v>
      </c>
      <c r="L224">
        <f t="shared" si="7"/>
        <v>3.3672958299864741</v>
      </c>
      <c r="M224">
        <f t="shared" si="6"/>
        <v>2.3056411864316582</v>
      </c>
    </row>
    <row r="225" spans="1:13" x14ac:dyDescent="0.3">
      <c r="A225" t="s">
        <v>83</v>
      </c>
      <c r="B225" t="s">
        <v>86</v>
      </c>
      <c r="C225">
        <v>2</v>
      </c>
      <c r="D225">
        <v>1999</v>
      </c>
      <c r="E225">
        <v>4</v>
      </c>
      <c r="F225" t="s">
        <v>17</v>
      </c>
      <c r="G225" t="s">
        <v>14</v>
      </c>
      <c r="H225">
        <v>21</v>
      </c>
      <c r="I225">
        <v>29</v>
      </c>
      <c r="J225" t="s">
        <v>28</v>
      </c>
      <c r="K225" t="s">
        <v>50</v>
      </c>
      <c r="L225">
        <f t="shared" si="7"/>
        <v>3.044522437723423</v>
      </c>
      <c r="M225">
        <f t="shared" si="6"/>
        <v>1.0074451121840884</v>
      </c>
    </row>
    <row r="226" spans="1:13" x14ac:dyDescent="0.3">
      <c r="A226" t="s">
        <v>83</v>
      </c>
      <c r="B226" t="s">
        <v>86</v>
      </c>
      <c r="C226">
        <v>2</v>
      </c>
      <c r="D226">
        <v>1999</v>
      </c>
      <c r="E226">
        <v>4</v>
      </c>
      <c r="F226" t="s">
        <v>27</v>
      </c>
      <c r="G226" t="s">
        <v>14</v>
      </c>
      <c r="H226">
        <v>19</v>
      </c>
      <c r="I226">
        <v>26</v>
      </c>
      <c r="J226" t="s">
        <v>28</v>
      </c>
      <c r="K226" t="s">
        <v>50</v>
      </c>
      <c r="L226">
        <f t="shared" si="7"/>
        <v>2.9444389791664403</v>
      </c>
      <c r="M226">
        <f t="shared" si="6"/>
        <v>0.60490897968309587</v>
      </c>
    </row>
    <row r="227" spans="1:13" x14ac:dyDescent="0.3">
      <c r="A227" t="s">
        <v>83</v>
      </c>
      <c r="B227" t="s">
        <v>86</v>
      </c>
      <c r="C227">
        <v>2.5</v>
      </c>
      <c r="D227">
        <v>2008</v>
      </c>
      <c r="E227">
        <v>5</v>
      </c>
      <c r="F227" t="s">
        <v>17</v>
      </c>
      <c r="G227" t="s">
        <v>14</v>
      </c>
      <c r="H227">
        <v>20</v>
      </c>
      <c r="I227">
        <v>28</v>
      </c>
      <c r="J227" t="s">
        <v>28</v>
      </c>
      <c r="K227" t="s">
        <v>50</v>
      </c>
      <c r="L227">
        <f t="shared" si="7"/>
        <v>2.9957322735539909</v>
      </c>
      <c r="M227">
        <f t="shared" si="6"/>
        <v>0.81121084658194842</v>
      </c>
    </row>
    <row r="228" spans="1:13" x14ac:dyDescent="0.3">
      <c r="A228" t="s">
        <v>83</v>
      </c>
      <c r="B228" t="s">
        <v>86</v>
      </c>
      <c r="C228">
        <v>2.5</v>
      </c>
      <c r="D228">
        <v>2008</v>
      </c>
      <c r="E228">
        <v>5</v>
      </c>
      <c r="F228" t="s">
        <v>22</v>
      </c>
      <c r="G228" t="s">
        <v>14</v>
      </c>
      <c r="H228">
        <v>20</v>
      </c>
      <c r="I228">
        <v>29</v>
      </c>
      <c r="J228" t="s">
        <v>28</v>
      </c>
      <c r="K228" t="s">
        <v>50</v>
      </c>
      <c r="L228">
        <f t="shared" si="7"/>
        <v>2.9957322735539909</v>
      </c>
      <c r="M228">
        <f t="shared" si="6"/>
        <v>0.81121084658194842</v>
      </c>
    </row>
    <row r="229" spans="1:13" x14ac:dyDescent="0.3">
      <c r="A229" t="s">
        <v>83</v>
      </c>
      <c r="B229" t="s">
        <v>87</v>
      </c>
      <c r="C229">
        <v>1.8</v>
      </c>
      <c r="D229">
        <v>1999</v>
      </c>
      <c r="E229">
        <v>4</v>
      </c>
      <c r="F229" t="s">
        <v>17</v>
      </c>
      <c r="G229" t="s">
        <v>14</v>
      </c>
      <c r="H229">
        <v>21</v>
      </c>
      <c r="I229">
        <v>29</v>
      </c>
      <c r="J229" t="s">
        <v>15</v>
      </c>
      <c r="K229" t="s">
        <v>24</v>
      </c>
      <c r="L229">
        <f t="shared" si="7"/>
        <v>3.044522437723423</v>
      </c>
      <c r="M229">
        <f t="shared" si="6"/>
        <v>1.0074451121840884</v>
      </c>
    </row>
    <row r="230" spans="1:13" x14ac:dyDescent="0.3">
      <c r="A230" t="s">
        <v>83</v>
      </c>
      <c r="B230" t="s">
        <v>87</v>
      </c>
      <c r="C230">
        <v>1.8</v>
      </c>
      <c r="D230">
        <v>1999</v>
      </c>
      <c r="E230">
        <v>4</v>
      </c>
      <c r="F230" t="s">
        <v>13</v>
      </c>
      <c r="G230" t="s">
        <v>14</v>
      </c>
      <c r="H230">
        <v>18</v>
      </c>
      <c r="I230">
        <v>29</v>
      </c>
      <c r="J230" t="s">
        <v>15</v>
      </c>
      <c r="K230" t="s">
        <v>24</v>
      </c>
      <c r="L230">
        <f t="shared" si="7"/>
        <v>2.8903717578961645</v>
      </c>
      <c r="M230">
        <f t="shared" si="6"/>
        <v>0.38745036605194516</v>
      </c>
    </row>
    <row r="231" spans="1:13" x14ac:dyDescent="0.3">
      <c r="A231" t="s">
        <v>83</v>
      </c>
      <c r="B231" t="s">
        <v>87</v>
      </c>
      <c r="C231">
        <v>2</v>
      </c>
      <c r="D231">
        <v>2008</v>
      </c>
      <c r="E231">
        <v>4</v>
      </c>
      <c r="F231" t="s">
        <v>22</v>
      </c>
      <c r="G231" t="s">
        <v>14</v>
      </c>
      <c r="H231">
        <v>19</v>
      </c>
      <c r="I231">
        <v>28</v>
      </c>
      <c r="J231" t="s">
        <v>15</v>
      </c>
      <c r="K231" t="s">
        <v>24</v>
      </c>
      <c r="L231">
        <f t="shared" si="7"/>
        <v>2.9444389791664403</v>
      </c>
      <c r="M231">
        <f t="shared" si="6"/>
        <v>0.60490897968309587</v>
      </c>
    </row>
    <row r="232" spans="1:13" x14ac:dyDescent="0.3">
      <c r="A232" t="s">
        <v>83</v>
      </c>
      <c r="B232" t="s">
        <v>87</v>
      </c>
      <c r="C232">
        <v>2</v>
      </c>
      <c r="D232">
        <v>2008</v>
      </c>
      <c r="E232">
        <v>4</v>
      </c>
      <c r="F232" t="s">
        <v>18</v>
      </c>
      <c r="G232" t="s">
        <v>14</v>
      </c>
      <c r="H232">
        <v>21</v>
      </c>
      <c r="I232">
        <v>29</v>
      </c>
      <c r="J232" t="s">
        <v>15</v>
      </c>
      <c r="K232" t="s">
        <v>24</v>
      </c>
      <c r="L232">
        <f t="shared" si="7"/>
        <v>3.044522437723423</v>
      </c>
      <c r="M232">
        <f t="shared" si="6"/>
        <v>1.0074451121840884</v>
      </c>
    </row>
    <row r="233" spans="1:13" x14ac:dyDescent="0.3">
      <c r="A233" t="s">
        <v>83</v>
      </c>
      <c r="B233" t="s">
        <v>87</v>
      </c>
      <c r="C233">
        <v>2.8</v>
      </c>
      <c r="D233">
        <v>1999</v>
      </c>
      <c r="E233">
        <v>6</v>
      </c>
      <c r="F233" t="s">
        <v>13</v>
      </c>
      <c r="G233" t="s">
        <v>14</v>
      </c>
      <c r="H233">
        <v>16</v>
      </c>
      <c r="I233">
        <v>26</v>
      </c>
      <c r="J233" t="s">
        <v>15</v>
      </c>
      <c r="K233" t="s">
        <v>24</v>
      </c>
      <c r="L233">
        <f t="shared" si="7"/>
        <v>2.7725887222397811</v>
      </c>
      <c r="M233">
        <f t="shared" si="6"/>
        <v>-8.6273547279376875E-2</v>
      </c>
    </row>
    <row r="234" spans="1:13" x14ac:dyDescent="0.3">
      <c r="A234" t="s">
        <v>83</v>
      </c>
      <c r="B234" t="s">
        <v>87</v>
      </c>
      <c r="C234">
        <v>2.8</v>
      </c>
      <c r="D234">
        <v>1999</v>
      </c>
      <c r="E234">
        <v>6</v>
      </c>
      <c r="F234" t="s">
        <v>17</v>
      </c>
      <c r="G234" t="s">
        <v>14</v>
      </c>
      <c r="H234">
        <v>18</v>
      </c>
      <c r="I234">
        <v>26</v>
      </c>
      <c r="J234" t="s">
        <v>15</v>
      </c>
      <c r="K234" t="s">
        <v>24</v>
      </c>
      <c r="L234">
        <f t="shared" si="7"/>
        <v>2.8903717578961645</v>
      </c>
      <c r="M234">
        <f t="shared" si="6"/>
        <v>0.38745036605194516</v>
      </c>
    </row>
    <row r="235" spans="1:13" x14ac:dyDescent="0.3">
      <c r="A235" t="s">
        <v>83</v>
      </c>
      <c r="B235" t="s">
        <v>87</v>
      </c>
      <c r="C235">
        <v>3.6</v>
      </c>
      <c r="D235">
        <v>2008</v>
      </c>
      <c r="E235">
        <v>6</v>
      </c>
      <c r="F235" t="s">
        <v>22</v>
      </c>
      <c r="G235" t="s">
        <v>14</v>
      </c>
      <c r="H235">
        <v>17</v>
      </c>
      <c r="I235">
        <v>26</v>
      </c>
      <c r="J235" t="s">
        <v>15</v>
      </c>
      <c r="K235" t="s">
        <v>24</v>
      </c>
      <c r="L235">
        <f t="shared" si="7"/>
        <v>2.8332133440562162</v>
      </c>
      <c r="M235">
        <f>(L235-$L$237)/$L$238</f>
        <v>0.1575589616304626</v>
      </c>
    </row>
    <row r="237" spans="1:13" x14ac:dyDescent="0.3">
      <c r="K237" t="s">
        <v>90</v>
      </c>
      <c r="L237">
        <f>AVERAGE(L2:L235)</f>
        <v>2.7940391071780279</v>
      </c>
    </row>
    <row r="238" spans="1:13" x14ac:dyDescent="0.3">
      <c r="K238" t="s">
        <v>91</v>
      </c>
      <c r="L238">
        <f>_xlfn.STDEV.P(L2:L235)</f>
        <v>0.24863223565833806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Juel Christensen</cp:lastModifiedBy>
  <dcterms:created xsi:type="dcterms:W3CDTF">2020-04-14T12:57:33Z</dcterms:created>
  <dcterms:modified xsi:type="dcterms:W3CDTF">2020-04-14T12:55:26Z</dcterms:modified>
</cp:coreProperties>
</file>