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36" windowWidth="22572" windowHeight="9000"/>
  </bookViews>
  <sheets>
    <sheet name="clinic_cont" sheetId="1" r:id="rId1"/>
    <sheet name="clinic_cate" sheetId="2" r:id="rId2"/>
    <sheet name="nightingale" sheetId="3" r:id="rId3"/>
  </sheets>
  <calcPr calcId="145621"/>
</workbook>
</file>

<file path=xl/calcChain.xml><?xml version="1.0" encoding="utf-8"?>
<calcChain xmlns="http://schemas.openxmlformats.org/spreadsheetml/2006/main">
  <c r="H2" i="2" l="1"/>
  <c r="H44" i="1"/>
  <c r="H43" i="1"/>
  <c r="H17" i="1"/>
  <c r="H16" i="1"/>
  <c r="H15" i="1"/>
  <c r="H24" i="1"/>
  <c r="H25" i="1"/>
  <c r="H26" i="1"/>
  <c r="H27" i="1"/>
  <c r="H28" i="1"/>
  <c r="H29" i="1"/>
  <c r="H30" i="1"/>
  <c r="H3" i="1"/>
  <c r="H4" i="1"/>
  <c r="H5" i="1"/>
  <c r="H6" i="1"/>
  <c r="H7" i="1"/>
  <c r="H8" i="1"/>
  <c r="H9" i="1"/>
  <c r="H10" i="1"/>
  <c r="H12" i="1"/>
  <c r="H13" i="1"/>
  <c r="H14" i="1"/>
  <c r="H18" i="1"/>
  <c r="H19" i="1"/>
  <c r="H20" i="1"/>
  <c r="H21" i="1"/>
  <c r="H22" i="1"/>
  <c r="H23" i="1"/>
  <c r="H31" i="1"/>
  <c r="H32" i="1"/>
  <c r="H33" i="1"/>
  <c r="H34" i="1"/>
  <c r="H35" i="1"/>
  <c r="H36" i="1"/>
  <c r="H37" i="1"/>
  <c r="H38" i="1"/>
  <c r="H39" i="1"/>
  <c r="H40" i="1"/>
  <c r="H41" i="1"/>
  <c r="H45" i="1"/>
  <c r="H46" i="1"/>
  <c r="H47" i="1"/>
  <c r="H48" i="1"/>
  <c r="H49" i="1"/>
  <c r="H50" i="1"/>
  <c r="H2" i="1"/>
</calcChain>
</file>

<file path=xl/sharedStrings.xml><?xml version="1.0" encoding="utf-8"?>
<sst xmlns="http://schemas.openxmlformats.org/spreadsheetml/2006/main" count="465" uniqueCount="208">
  <si>
    <t>name_full</t>
  </si>
  <si>
    <t>Age</t>
  </si>
  <si>
    <t>SBP</t>
  </si>
  <si>
    <t>DBP</t>
  </si>
  <si>
    <t>Height</t>
  </si>
  <si>
    <t>Weight</t>
  </si>
  <si>
    <t>BMI</t>
  </si>
  <si>
    <t>name_std</t>
  </si>
  <si>
    <t>age</t>
  </si>
  <si>
    <t>sbp</t>
  </si>
  <si>
    <t>dbp</t>
  </si>
  <si>
    <t>height</t>
  </si>
  <si>
    <t>weight</t>
  </si>
  <si>
    <t>bmi</t>
  </si>
  <si>
    <t>waist</t>
  </si>
  <si>
    <t>hip</t>
  </si>
  <si>
    <t>whratio</t>
  </si>
  <si>
    <t>dxa_ffm</t>
  </si>
  <si>
    <t>dxa_fm</t>
  </si>
  <si>
    <t>dxa_mm</t>
  </si>
  <si>
    <t>leuko</t>
  </si>
  <si>
    <t>neutro</t>
  </si>
  <si>
    <t>lympho</t>
  </si>
  <si>
    <t>mono</t>
  </si>
  <si>
    <t>eosino</t>
  </si>
  <si>
    <t>baso</t>
  </si>
  <si>
    <t>crea</t>
  </si>
  <si>
    <t>asat</t>
  </si>
  <si>
    <t>alat</t>
  </si>
  <si>
    <t>ggt</t>
  </si>
  <si>
    <t>alp</t>
  </si>
  <si>
    <t>glu</t>
  </si>
  <si>
    <t>ins</t>
  </si>
  <si>
    <t>tg</t>
  </si>
  <si>
    <t>tc</t>
  </si>
  <si>
    <t>hdl</t>
  </si>
  <si>
    <t>ldl</t>
  </si>
  <si>
    <t>apoa</t>
  </si>
  <si>
    <t>apob</t>
  </si>
  <si>
    <t>apoba_ratio</t>
  </si>
  <si>
    <t>hscrp</t>
  </si>
  <si>
    <t>tsh</t>
  </si>
  <si>
    <t>ft4</t>
  </si>
  <si>
    <t>ft3</t>
  </si>
  <si>
    <t>vitd</t>
  </si>
  <si>
    <t>vitd3</t>
  </si>
  <si>
    <t>years</t>
  </si>
  <si>
    <t>y</t>
  </si>
  <si>
    <t>order</t>
  </si>
  <si>
    <t>Systolic blood pressure</t>
  </si>
  <si>
    <t>mmHg</t>
  </si>
  <si>
    <t>unit_full</t>
  </si>
  <si>
    <t>unit_std</t>
  </si>
  <si>
    <t>name_and_unit</t>
  </si>
  <si>
    <t>clinic</t>
  </si>
  <si>
    <t>Gender</t>
  </si>
  <si>
    <t>edu</t>
  </si>
  <si>
    <t>gend</t>
  </si>
  <si>
    <t>smoking</t>
  </si>
  <si>
    <t>Education</t>
  </si>
  <si>
    <t>info</t>
  </si>
  <si>
    <t>Diastolic blood pressure</t>
  </si>
  <si>
    <t>bpm</t>
  </si>
  <si>
    <t>beats per minute</t>
  </si>
  <si>
    <t>millimeters of mercury</t>
  </si>
  <si>
    <t>Waist circumference</t>
  </si>
  <si>
    <t>Hip circumference</t>
  </si>
  <si>
    <t>Waist-Hip ratio</t>
  </si>
  <si>
    <t>Fat mass</t>
  </si>
  <si>
    <t>Fat-free mass</t>
  </si>
  <si>
    <t>Muscle mass</t>
  </si>
  <si>
    <t>Leukocytes</t>
  </si>
  <si>
    <t>Neutrophils</t>
  </si>
  <si>
    <t>Lymphocytes</t>
  </si>
  <si>
    <t>Monocytes</t>
  </si>
  <si>
    <t>Eosinophils</t>
  </si>
  <si>
    <t>Basophils</t>
  </si>
  <si>
    <t>Creatinine</t>
  </si>
  <si>
    <t>name_full_brief</t>
  </si>
  <si>
    <t>n (%)</t>
  </si>
  <si>
    <t>Women</t>
  </si>
  <si>
    <t>edu_3</t>
  </si>
  <si>
    <t>edu_5</t>
  </si>
  <si>
    <t>smoking_1</t>
  </si>
  <si>
    <t>smoking_2</t>
  </si>
  <si>
    <t>Education, overview</t>
  </si>
  <si>
    <t>Education, detailed</t>
  </si>
  <si>
    <t>Smoking, overview</t>
  </si>
  <si>
    <t>Smoking, detailed</t>
  </si>
  <si>
    <t>Smoking</t>
  </si>
  <si>
    <t>calculated</t>
  </si>
  <si>
    <t>Body mass index</t>
  </si>
  <si>
    <t>Waist-c</t>
  </si>
  <si>
    <t>Hip-c</t>
  </si>
  <si>
    <t>cm</t>
  </si>
  <si>
    <t>kg</t>
  </si>
  <si>
    <t>kg/m^2</t>
  </si>
  <si>
    <t>centimeters</t>
  </si>
  <si>
    <t>kilograms</t>
  </si>
  <si>
    <t>kilograms per squared meter</t>
  </si>
  <si>
    <t>WH-ratio</t>
  </si>
  <si>
    <t>FM</t>
  </si>
  <si>
    <t>FFM</t>
  </si>
  <si>
    <t>MM</t>
  </si>
  <si>
    <t>Asparagine aminotransferase</t>
  </si>
  <si>
    <t>Alanine aminotransferase</t>
  </si>
  <si>
    <t>Gamma-glutamyl transferase</t>
  </si>
  <si>
    <t>Alkaline phosphatase</t>
  </si>
  <si>
    <t>Glucose</t>
  </si>
  <si>
    <t>Insulin</t>
  </si>
  <si>
    <t>Triglycerides</t>
  </si>
  <si>
    <t>Total-C</t>
  </si>
  <si>
    <t>HDL-C</t>
  </si>
  <si>
    <t>LDL-C</t>
  </si>
  <si>
    <t>ApoA-I</t>
  </si>
  <si>
    <t>ApoB</t>
  </si>
  <si>
    <t>ApoB/ApoA-I-ratio</t>
  </si>
  <si>
    <t>hsCRP</t>
  </si>
  <si>
    <t>Thyroidea stimulating hormone</t>
  </si>
  <si>
    <t>Vitamin D</t>
  </si>
  <si>
    <t>Vitamin D3</t>
  </si>
  <si>
    <t>ASAT</t>
  </si>
  <si>
    <t>ALAT</t>
  </si>
  <si>
    <t>ALP</t>
  </si>
  <si>
    <t>TG</t>
  </si>
  <si>
    <t>Total cholesterol</t>
  </si>
  <si>
    <t>High-density lipoprotein cholesterol</t>
  </si>
  <si>
    <t>Low-density lipoprotein cholesterol</t>
  </si>
  <si>
    <t>Apolipoprotein A-I</t>
  </si>
  <si>
    <t>Apolipoprotein B</t>
  </si>
  <si>
    <t>Apolipoprotein B-Apolipoprotein A-I-ratio</t>
  </si>
  <si>
    <t>High sensitivity C-reactive protein</t>
  </si>
  <si>
    <t>measured</t>
  </si>
  <si>
    <t>group_main</t>
  </si>
  <si>
    <t>group_sub</t>
  </si>
  <si>
    <t>diff count</t>
  </si>
  <si>
    <t>biochemistry</t>
  </si>
  <si>
    <t>liver and renal</t>
  </si>
  <si>
    <t>glucose</t>
  </si>
  <si>
    <t>lipids</t>
  </si>
  <si>
    <t>inflammation</t>
  </si>
  <si>
    <t>metabolism</t>
  </si>
  <si>
    <t>nutrition</t>
  </si>
  <si>
    <t>γGT</t>
  </si>
  <si>
    <t>neutro_p</t>
  </si>
  <si>
    <t>lympho_p</t>
  </si>
  <si>
    <t>mono_p</t>
  </si>
  <si>
    <t>eosino_p</t>
  </si>
  <si>
    <t>baso_p</t>
  </si>
  <si>
    <t>Neutrophils (%)</t>
  </si>
  <si>
    <t>Lymphocytes (%)</t>
  </si>
  <si>
    <t>Monocytes (%)</t>
  </si>
  <si>
    <t>Eosinophils (%)</t>
  </si>
  <si>
    <t>Basophils (%)</t>
  </si>
  <si>
    <t>%</t>
  </si>
  <si>
    <t>dxa_fm_p</t>
  </si>
  <si>
    <t>dxa_ffm_p</t>
  </si>
  <si>
    <t>dxa_mm_p</t>
  </si>
  <si>
    <t>Fat mass (%)</t>
  </si>
  <si>
    <t>Fat-free mass (%)</t>
  </si>
  <si>
    <t>Muscle mass (%)</t>
  </si>
  <si>
    <t>percentage</t>
  </si>
  <si>
    <t>number (percentage)</t>
  </si>
  <si>
    <t>lpa</t>
  </si>
  <si>
    <t>Lipoprotein (a)</t>
  </si>
  <si>
    <t>Lp(a)</t>
  </si>
  <si>
    <t>crp</t>
  </si>
  <si>
    <t>C-reactive protein</t>
  </si>
  <si>
    <t>CRP</t>
  </si>
  <si>
    <t>TSH</t>
  </si>
  <si>
    <t>serum/plasma</t>
  </si>
  <si>
    <t>whole blood</t>
  </si>
  <si>
    <t>All levels</t>
  </si>
  <si>
    <t>Three main levels</t>
  </si>
  <si>
    <t>Five main levels</t>
  </si>
  <si>
    <t>Yes or no</t>
  </si>
  <si>
    <t>Detailed</t>
  </si>
  <si>
    <t>HF</t>
  </si>
  <si>
    <t>Body weight</t>
  </si>
  <si>
    <t>x10^9/L</t>
  </si>
  <si>
    <t>data_source</t>
  </si>
  <si>
    <t>measured, dxa</t>
  </si>
  <si>
    <t>hf</t>
  </si>
  <si>
    <t>Heart frequency, pulse</t>
  </si>
  <si>
    <t>self-reported</t>
  </si>
  <si>
    <t>mmol/L</t>
  </si>
  <si>
    <t>millimoles per liter</t>
  </si>
  <si>
    <t>U/L</t>
  </si>
  <si>
    <t>Free thyroxine</t>
  </si>
  <si>
    <t>Free triiodothyronine</t>
  </si>
  <si>
    <t>fT4</t>
  </si>
  <si>
    <t>fT3</t>
  </si>
  <si>
    <t>international units per liter</t>
  </si>
  <si>
    <t>nmol/L</t>
  </si>
  <si>
    <t>nanomoles per liter</t>
  </si>
  <si>
    <t>pmol/L</t>
  </si>
  <si>
    <t>picomoles per liter</t>
  </si>
  <si>
    <t>mU/L</t>
  </si>
  <si>
    <t>milli-international units per liter</t>
  </si>
  <si>
    <t>mg/L</t>
  </si>
  <si>
    <t>milligrams per liter</t>
  </si>
  <si>
    <t>g/L</t>
  </si>
  <si>
    <t>grams per liter</t>
  </si>
  <si>
    <t>bp-related</t>
  </si>
  <si>
    <t>anthropometrics</t>
  </si>
  <si>
    <t>body composition</t>
  </si>
  <si>
    <t>info_misc</t>
  </si>
  <si>
    <t>round_digits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</si>
</sst>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2"/>
      <color theme="1"/>
      <name val="Body Font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Border="1"/>
    <xf numFmtId="0" fontId="1" fillId="0" borderId="0" xfId="0" applyFont="1" applyBorder="1"/>
    <xf numFmtId="0" fontId="2" fillId="2" borderId="0" xfId="0" applyFont="1" applyFill="1" applyBorder="1"/>
    <xf numFmtId="0" fontId="1" fillId="2" borderId="0" xfId="0" applyFont="1" applyFill="1" applyBorder="1"/>
    <xf numFmtId="0" fontId="2" fillId="3" borderId="0" xfId="0" applyFont="1" applyFill="1" applyBorder="1"/>
    <xf numFmtId="0" fontId="1" fillId="3" borderId="0" xfId="0" applyFont="1" applyFill="1" applyBorder="1"/>
    <xf numFmtId="0" fontId="2" fillId="0" borderId="0" xfId="0" applyFont="1" applyFill="1" applyBorder="1"/>
    <xf numFmtId="0" fontId="1" fillId="0" borderId="0" xfId="0" applyFont="1" applyFill="1" applyBorder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zoomScaleNormal="100" workbookViewId="0">
      <pane ySplit="1" topLeftCell="A2" activePane="bottomLeft" state="frozen"/>
      <selection pane="bottomLeft" activeCell="E5" sqref="E5"/>
    </sheetView>
  </sheetViews>
  <sheetFormatPr baseColWidth="10" defaultRowHeight="14.4"/>
  <cols>
    <col min="1" max="1" width="9.36328125" style="3" bestFit="1" customWidth="1"/>
    <col min="2" max="2" width="30.36328125" style="3" bestFit="1" customWidth="1"/>
    <col min="3" max="3" width="13.90625" style="5" bestFit="1" customWidth="1"/>
    <col min="4" max="4" width="11.08984375" style="9" bestFit="1" customWidth="1"/>
    <col min="5" max="5" width="16.81640625" style="3" bestFit="1" customWidth="1"/>
    <col min="6" max="6" width="6.7265625" style="5" bestFit="1" customWidth="1"/>
    <col min="7" max="7" width="23.6328125" style="3" bestFit="1" customWidth="1"/>
    <col min="8" max="8" width="16.7265625" style="7" bestFit="1" customWidth="1"/>
    <col min="9" max="9" width="9.453125" style="9" bestFit="1" customWidth="1"/>
    <col min="10" max="10" width="10.08984375" style="3" bestFit="1" customWidth="1"/>
    <col min="11" max="11" width="13.6328125" style="3" bestFit="1" customWidth="1"/>
    <col min="12" max="12" width="4.81640625" style="3" bestFit="1" customWidth="1"/>
    <col min="13" max="16384" width="10.90625" style="3"/>
  </cols>
  <sheetData>
    <row r="1" spans="1:12" s="2" customFormat="1">
      <c r="A1" s="2" t="s">
        <v>7</v>
      </c>
      <c r="B1" s="2" t="s">
        <v>0</v>
      </c>
      <c r="C1" s="4" t="s">
        <v>78</v>
      </c>
      <c r="D1" s="8" t="s">
        <v>180</v>
      </c>
      <c r="E1" s="2" t="s">
        <v>206</v>
      </c>
      <c r="F1" s="4" t="s">
        <v>52</v>
      </c>
      <c r="G1" s="2" t="s">
        <v>51</v>
      </c>
      <c r="H1" s="6" t="s">
        <v>53</v>
      </c>
      <c r="I1" s="8" t="s">
        <v>207</v>
      </c>
      <c r="J1" s="2" t="s">
        <v>133</v>
      </c>
      <c r="K1" s="2" t="s">
        <v>134</v>
      </c>
      <c r="L1" s="2" t="s">
        <v>48</v>
      </c>
    </row>
    <row r="2" spans="1:12">
      <c r="A2" s="3" t="s">
        <v>8</v>
      </c>
      <c r="B2" s="3" t="s">
        <v>1</v>
      </c>
      <c r="C2" s="5" t="s">
        <v>1</v>
      </c>
      <c r="D2" s="3" t="s">
        <v>184</v>
      </c>
      <c r="F2" s="5" t="s">
        <v>47</v>
      </c>
      <c r="G2" s="3" t="s">
        <v>46</v>
      </c>
      <c r="H2" s="7" t="str">
        <f>CONCATENATE(C2,", ",F2)</f>
        <v>Age, y</v>
      </c>
      <c r="I2" s="9">
        <v>1</v>
      </c>
      <c r="J2" s="3" t="s">
        <v>54</v>
      </c>
    </row>
    <row r="3" spans="1:12">
      <c r="A3" s="3" t="s">
        <v>9</v>
      </c>
      <c r="B3" s="3" t="s">
        <v>49</v>
      </c>
      <c r="C3" s="5" t="s">
        <v>2</v>
      </c>
      <c r="D3" s="3" t="s">
        <v>132</v>
      </c>
      <c r="F3" s="5" t="s">
        <v>50</v>
      </c>
      <c r="G3" s="3" t="s">
        <v>64</v>
      </c>
      <c r="H3" s="7" t="str">
        <f>CONCATENATE(C3,", ",F3)</f>
        <v>SBP, mmHg</v>
      </c>
      <c r="I3" s="9">
        <v>0</v>
      </c>
      <c r="J3" s="3" t="s">
        <v>54</v>
      </c>
      <c r="K3" s="3" t="s">
        <v>203</v>
      </c>
    </row>
    <row r="4" spans="1:12">
      <c r="A4" s="3" t="s">
        <v>10</v>
      </c>
      <c r="B4" s="3" t="s">
        <v>61</v>
      </c>
      <c r="C4" s="5" t="s">
        <v>3</v>
      </c>
      <c r="D4" s="3" t="s">
        <v>132</v>
      </c>
      <c r="F4" s="5" t="s">
        <v>50</v>
      </c>
      <c r="G4" s="3" t="s">
        <v>64</v>
      </c>
      <c r="H4" s="7" t="str">
        <f>CONCATENATE(C4,", ",F4)</f>
        <v>DBP, mmHg</v>
      </c>
      <c r="I4" s="9">
        <v>0</v>
      </c>
      <c r="J4" s="3" t="s">
        <v>54</v>
      </c>
      <c r="K4" s="3" t="s">
        <v>203</v>
      </c>
    </row>
    <row r="5" spans="1:12">
      <c r="A5" s="3" t="s">
        <v>182</v>
      </c>
      <c r="B5" s="3" t="s">
        <v>183</v>
      </c>
      <c r="C5" s="5" t="s">
        <v>177</v>
      </c>
      <c r="D5" s="3" t="s">
        <v>132</v>
      </c>
      <c r="F5" s="5" t="s">
        <v>62</v>
      </c>
      <c r="G5" s="3" t="s">
        <v>63</v>
      </c>
      <c r="H5" s="7" t="str">
        <f>CONCATENATE(C5,", ",F5)</f>
        <v>HF, bpm</v>
      </c>
      <c r="I5" s="9">
        <v>0</v>
      </c>
      <c r="J5" s="3" t="s">
        <v>54</v>
      </c>
      <c r="K5" s="3" t="s">
        <v>203</v>
      </c>
    </row>
    <row r="6" spans="1:12">
      <c r="A6" s="3" t="s">
        <v>11</v>
      </c>
      <c r="B6" s="3" t="s">
        <v>4</v>
      </c>
      <c r="C6" s="5" t="s">
        <v>4</v>
      </c>
      <c r="D6" s="3" t="s">
        <v>132</v>
      </c>
      <c r="F6" s="5" t="s">
        <v>94</v>
      </c>
      <c r="G6" s="3" t="s">
        <v>97</v>
      </c>
      <c r="H6" s="7" t="str">
        <f>CONCATENATE(C6,", ",F6)</f>
        <v>Height, cm</v>
      </c>
      <c r="I6" s="9">
        <v>1</v>
      </c>
      <c r="J6" s="3" t="s">
        <v>54</v>
      </c>
      <c r="K6" s="3" t="s">
        <v>204</v>
      </c>
    </row>
    <row r="7" spans="1:12">
      <c r="A7" s="3" t="s">
        <v>12</v>
      </c>
      <c r="B7" s="3" t="s">
        <v>178</v>
      </c>
      <c r="C7" s="5" t="s">
        <v>5</v>
      </c>
      <c r="D7" s="3" t="s">
        <v>132</v>
      </c>
      <c r="F7" s="5" t="s">
        <v>95</v>
      </c>
      <c r="G7" s="3" t="s">
        <v>98</v>
      </c>
      <c r="H7" s="7" t="str">
        <f>CONCATENATE(C7,", ",F7)</f>
        <v>Weight, kg</v>
      </c>
      <c r="I7" s="9">
        <v>1</v>
      </c>
      <c r="J7" s="3" t="s">
        <v>54</v>
      </c>
      <c r="K7" s="3" t="s">
        <v>204</v>
      </c>
    </row>
    <row r="8" spans="1:12">
      <c r="A8" s="3" t="s">
        <v>13</v>
      </c>
      <c r="B8" s="3" t="s">
        <v>91</v>
      </c>
      <c r="C8" s="5" t="s">
        <v>6</v>
      </c>
      <c r="D8" s="3" t="s">
        <v>90</v>
      </c>
      <c r="F8" s="5" t="s">
        <v>96</v>
      </c>
      <c r="G8" s="3" t="s">
        <v>99</v>
      </c>
      <c r="H8" s="7" t="str">
        <f>CONCATENATE(C8,", ",F8)</f>
        <v>BMI, kg/m^2</v>
      </c>
      <c r="I8" s="9">
        <v>1</v>
      </c>
      <c r="J8" s="3" t="s">
        <v>54</v>
      </c>
      <c r="K8" s="3" t="s">
        <v>204</v>
      </c>
    </row>
    <row r="9" spans="1:12">
      <c r="A9" s="3" t="s">
        <v>14</v>
      </c>
      <c r="B9" s="3" t="s">
        <v>65</v>
      </c>
      <c r="C9" s="5" t="s">
        <v>92</v>
      </c>
      <c r="D9" s="3" t="s">
        <v>132</v>
      </c>
      <c r="F9" s="5" t="s">
        <v>94</v>
      </c>
      <c r="G9" s="3" t="s">
        <v>97</v>
      </c>
      <c r="H9" s="7" t="str">
        <f>CONCATENATE(C9,", ",F9)</f>
        <v>Waist-c, cm</v>
      </c>
      <c r="I9" s="9">
        <v>1</v>
      </c>
      <c r="J9" s="3" t="s">
        <v>54</v>
      </c>
      <c r="K9" s="3" t="s">
        <v>204</v>
      </c>
    </row>
    <row r="10" spans="1:12">
      <c r="A10" s="3" t="s">
        <v>15</v>
      </c>
      <c r="B10" s="3" t="s">
        <v>66</v>
      </c>
      <c r="C10" s="5" t="s">
        <v>93</v>
      </c>
      <c r="D10" s="3" t="s">
        <v>132</v>
      </c>
      <c r="F10" s="5" t="s">
        <v>94</v>
      </c>
      <c r="G10" s="3" t="s">
        <v>97</v>
      </c>
      <c r="H10" s="7" t="str">
        <f>CONCATENATE(C10,", ",F10)</f>
        <v>Hip-c, cm</v>
      </c>
      <c r="I10" s="9">
        <v>1</v>
      </c>
      <c r="J10" s="3" t="s">
        <v>54</v>
      </c>
      <c r="K10" s="3" t="s">
        <v>204</v>
      </c>
    </row>
    <row r="11" spans="1:12">
      <c r="A11" s="3" t="s">
        <v>16</v>
      </c>
      <c r="B11" s="3" t="s">
        <v>67</v>
      </c>
      <c r="C11" s="5" t="s">
        <v>100</v>
      </c>
      <c r="D11" s="3" t="s">
        <v>90</v>
      </c>
      <c r="H11" s="7" t="s">
        <v>100</v>
      </c>
      <c r="I11" s="9">
        <v>2</v>
      </c>
      <c r="J11" s="3" t="s">
        <v>54</v>
      </c>
      <c r="K11" s="3" t="s">
        <v>204</v>
      </c>
    </row>
    <row r="12" spans="1:12">
      <c r="A12" s="3" t="s">
        <v>18</v>
      </c>
      <c r="B12" s="3" t="s">
        <v>68</v>
      </c>
      <c r="C12" s="5" t="s">
        <v>101</v>
      </c>
      <c r="D12" s="3" t="s">
        <v>181</v>
      </c>
      <c r="F12" s="5" t="s">
        <v>95</v>
      </c>
      <c r="G12" s="3" t="s">
        <v>98</v>
      </c>
      <c r="H12" s="7" t="str">
        <f>CONCATENATE(C12,", ",F12)</f>
        <v>FM, kg</v>
      </c>
      <c r="I12" s="9">
        <v>1</v>
      </c>
      <c r="J12" s="3" t="s">
        <v>54</v>
      </c>
      <c r="K12" s="3" t="s">
        <v>205</v>
      </c>
    </row>
    <row r="13" spans="1:12">
      <c r="A13" s="3" t="s">
        <v>17</v>
      </c>
      <c r="B13" s="3" t="s">
        <v>69</v>
      </c>
      <c r="C13" s="5" t="s">
        <v>102</v>
      </c>
      <c r="D13" s="3" t="s">
        <v>181</v>
      </c>
      <c r="F13" s="5" t="s">
        <v>95</v>
      </c>
      <c r="G13" s="3" t="s">
        <v>98</v>
      </c>
      <c r="H13" s="7" t="str">
        <f>CONCATENATE(C13,", ",F13)</f>
        <v>FFM, kg</v>
      </c>
      <c r="I13" s="9">
        <v>1</v>
      </c>
      <c r="J13" s="3" t="s">
        <v>54</v>
      </c>
      <c r="K13" s="3" t="s">
        <v>205</v>
      </c>
    </row>
    <row r="14" spans="1:12">
      <c r="A14" s="3" t="s">
        <v>19</v>
      </c>
      <c r="B14" s="3" t="s">
        <v>70</v>
      </c>
      <c r="C14" s="5" t="s">
        <v>103</v>
      </c>
      <c r="D14" s="3" t="s">
        <v>181</v>
      </c>
      <c r="F14" s="5" t="s">
        <v>95</v>
      </c>
      <c r="G14" s="3" t="s">
        <v>98</v>
      </c>
      <c r="H14" s="7" t="str">
        <f>CONCATENATE(C14,", ",F14)</f>
        <v>MM, kg</v>
      </c>
      <c r="I14" s="9">
        <v>1</v>
      </c>
      <c r="J14" s="3" t="s">
        <v>54</v>
      </c>
      <c r="K14" s="3" t="s">
        <v>205</v>
      </c>
    </row>
    <row r="15" spans="1:12">
      <c r="A15" s="3" t="s">
        <v>155</v>
      </c>
      <c r="B15" s="3" t="s">
        <v>158</v>
      </c>
      <c r="C15" s="5" t="s">
        <v>101</v>
      </c>
      <c r="D15" s="3" t="s">
        <v>181</v>
      </c>
      <c r="F15" s="5" t="s">
        <v>154</v>
      </c>
      <c r="G15" s="3" t="s">
        <v>161</v>
      </c>
      <c r="H15" s="7" t="str">
        <f>CONCATENATE(C15,", ",F15)</f>
        <v>FM, %</v>
      </c>
      <c r="I15" s="9">
        <v>1</v>
      </c>
      <c r="J15" s="3" t="s">
        <v>54</v>
      </c>
      <c r="K15" s="3" t="s">
        <v>205</v>
      </c>
    </row>
    <row r="16" spans="1:12">
      <c r="A16" s="3" t="s">
        <v>156</v>
      </c>
      <c r="B16" s="3" t="s">
        <v>159</v>
      </c>
      <c r="C16" s="5" t="s">
        <v>102</v>
      </c>
      <c r="D16" s="3" t="s">
        <v>181</v>
      </c>
      <c r="F16" s="5" t="s">
        <v>154</v>
      </c>
      <c r="G16" s="3" t="s">
        <v>161</v>
      </c>
      <c r="H16" s="7" t="str">
        <f>CONCATENATE(C16,", ",F16)</f>
        <v>FFM, %</v>
      </c>
      <c r="I16" s="9">
        <v>1</v>
      </c>
      <c r="J16" s="3" t="s">
        <v>54</v>
      </c>
      <c r="K16" s="3" t="s">
        <v>205</v>
      </c>
    </row>
    <row r="17" spans="1:11">
      <c r="A17" s="3" t="s">
        <v>157</v>
      </c>
      <c r="B17" s="3" t="s">
        <v>160</v>
      </c>
      <c r="C17" s="5" t="s">
        <v>103</v>
      </c>
      <c r="D17" s="3" t="s">
        <v>181</v>
      </c>
      <c r="F17" s="5" t="s">
        <v>154</v>
      </c>
      <c r="G17" s="3" t="s">
        <v>161</v>
      </c>
      <c r="H17" s="7" t="str">
        <f>CONCATENATE(C17,", ",F17)</f>
        <v>MM, %</v>
      </c>
      <c r="I17" s="9">
        <v>1</v>
      </c>
      <c r="J17" s="3" t="s">
        <v>54</v>
      </c>
      <c r="K17" s="3" t="s">
        <v>205</v>
      </c>
    </row>
    <row r="18" spans="1:11">
      <c r="A18" s="3" t="s">
        <v>20</v>
      </c>
      <c r="B18" s="3" t="s">
        <v>71</v>
      </c>
      <c r="C18" s="5" t="s">
        <v>71</v>
      </c>
      <c r="D18" s="3" t="s">
        <v>171</v>
      </c>
      <c r="F18" s="5" t="s">
        <v>179</v>
      </c>
      <c r="H18" s="7" t="str">
        <f>CONCATENATE(C18,", ",F18)</f>
        <v>Leukocytes, x10^9/L</v>
      </c>
      <c r="I18" s="9">
        <v>1</v>
      </c>
      <c r="J18" s="3" t="s">
        <v>136</v>
      </c>
      <c r="K18" s="3" t="s">
        <v>135</v>
      </c>
    </row>
    <row r="19" spans="1:11">
      <c r="A19" s="3" t="s">
        <v>21</v>
      </c>
      <c r="B19" s="3" t="s">
        <v>72</v>
      </c>
      <c r="C19" s="5" t="s">
        <v>72</v>
      </c>
      <c r="D19" s="3" t="s">
        <v>171</v>
      </c>
      <c r="F19" s="5" t="s">
        <v>179</v>
      </c>
      <c r="H19" s="7" t="str">
        <f>CONCATENATE(C19,", ",F19)</f>
        <v>Neutrophils, x10^9/L</v>
      </c>
      <c r="I19" s="9">
        <v>1</v>
      </c>
      <c r="J19" s="3" t="s">
        <v>136</v>
      </c>
      <c r="K19" s="3" t="s">
        <v>135</v>
      </c>
    </row>
    <row r="20" spans="1:11">
      <c r="A20" s="3" t="s">
        <v>22</v>
      </c>
      <c r="B20" s="3" t="s">
        <v>73</v>
      </c>
      <c r="C20" s="5" t="s">
        <v>73</v>
      </c>
      <c r="D20" s="3" t="s">
        <v>171</v>
      </c>
      <c r="F20" s="5" t="s">
        <v>179</v>
      </c>
      <c r="H20" s="7" t="str">
        <f>CONCATENATE(C20,", ",F20)</f>
        <v>Lymphocytes, x10^9/L</v>
      </c>
      <c r="I20" s="9">
        <v>1</v>
      </c>
      <c r="J20" s="3" t="s">
        <v>136</v>
      </c>
      <c r="K20" s="3" t="s">
        <v>135</v>
      </c>
    </row>
    <row r="21" spans="1:11">
      <c r="A21" s="3" t="s">
        <v>23</v>
      </c>
      <c r="B21" s="3" t="s">
        <v>74</v>
      </c>
      <c r="C21" s="5" t="s">
        <v>74</v>
      </c>
      <c r="D21" s="3" t="s">
        <v>171</v>
      </c>
      <c r="F21" s="5" t="s">
        <v>179</v>
      </c>
      <c r="H21" s="7" t="str">
        <f>CONCATENATE(C21,", ",F21)</f>
        <v>Monocytes, x10^9/L</v>
      </c>
      <c r="I21" s="9">
        <v>1</v>
      </c>
      <c r="J21" s="3" t="s">
        <v>136</v>
      </c>
      <c r="K21" s="3" t="s">
        <v>135</v>
      </c>
    </row>
    <row r="22" spans="1:11">
      <c r="A22" s="3" t="s">
        <v>24</v>
      </c>
      <c r="B22" s="3" t="s">
        <v>75</v>
      </c>
      <c r="C22" s="5" t="s">
        <v>75</v>
      </c>
      <c r="D22" s="3" t="s">
        <v>171</v>
      </c>
      <c r="F22" s="5" t="s">
        <v>179</v>
      </c>
      <c r="H22" s="7" t="str">
        <f>CONCATENATE(C22,", ",F22)</f>
        <v>Eosinophils, x10^9/L</v>
      </c>
      <c r="I22" s="9">
        <v>1</v>
      </c>
      <c r="J22" s="3" t="s">
        <v>136</v>
      </c>
      <c r="K22" s="3" t="s">
        <v>135</v>
      </c>
    </row>
    <row r="23" spans="1:11">
      <c r="A23" s="3" t="s">
        <v>25</v>
      </c>
      <c r="B23" s="3" t="s">
        <v>76</v>
      </c>
      <c r="C23" s="5" t="s">
        <v>76</v>
      </c>
      <c r="D23" s="3" t="s">
        <v>171</v>
      </c>
      <c r="F23" s="5" t="s">
        <v>179</v>
      </c>
      <c r="H23" s="7" t="str">
        <f>CONCATENATE(C23,", ",F23)</f>
        <v>Basophils, x10^9/L</v>
      </c>
      <c r="I23" s="9">
        <v>1</v>
      </c>
      <c r="J23" s="3" t="s">
        <v>136</v>
      </c>
      <c r="K23" s="3" t="s">
        <v>135</v>
      </c>
    </row>
    <row r="24" spans="1:11">
      <c r="A24" s="3" t="s">
        <v>144</v>
      </c>
      <c r="B24" s="3" t="s">
        <v>149</v>
      </c>
      <c r="C24" s="5" t="s">
        <v>149</v>
      </c>
      <c r="D24" s="3" t="s">
        <v>171</v>
      </c>
      <c r="F24" s="5" t="s">
        <v>154</v>
      </c>
      <c r="G24" s="3" t="s">
        <v>161</v>
      </c>
      <c r="H24" s="7" t="str">
        <f>CONCATENATE(C24,", ",F24)</f>
        <v>Neutrophils (%), %</v>
      </c>
      <c r="I24" s="9">
        <v>1</v>
      </c>
      <c r="J24" s="3" t="s">
        <v>136</v>
      </c>
      <c r="K24" s="3" t="s">
        <v>135</v>
      </c>
    </row>
    <row r="25" spans="1:11">
      <c r="A25" s="3" t="s">
        <v>145</v>
      </c>
      <c r="B25" s="3" t="s">
        <v>150</v>
      </c>
      <c r="C25" s="5" t="s">
        <v>150</v>
      </c>
      <c r="D25" s="3" t="s">
        <v>171</v>
      </c>
      <c r="F25" s="5" t="s">
        <v>154</v>
      </c>
      <c r="G25" s="3" t="s">
        <v>161</v>
      </c>
      <c r="H25" s="7" t="str">
        <f>CONCATENATE(C25,", ",F25)</f>
        <v>Lymphocytes (%), %</v>
      </c>
      <c r="I25" s="9">
        <v>1</v>
      </c>
      <c r="J25" s="3" t="s">
        <v>136</v>
      </c>
      <c r="K25" s="3" t="s">
        <v>135</v>
      </c>
    </row>
    <row r="26" spans="1:11">
      <c r="A26" s="3" t="s">
        <v>146</v>
      </c>
      <c r="B26" s="3" t="s">
        <v>151</v>
      </c>
      <c r="C26" s="5" t="s">
        <v>151</v>
      </c>
      <c r="D26" s="3" t="s">
        <v>171</v>
      </c>
      <c r="F26" s="5" t="s">
        <v>154</v>
      </c>
      <c r="G26" s="3" t="s">
        <v>161</v>
      </c>
      <c r="H26" s="7" t="str">
        <f>CONCATENATE(C26,", ",F26)</f>
        <v>Monocytes (%), %</v>
      </c>
      <c r="I26" s="9">
        <v>1</v>
      </c>
      <c r="J26" s="3" t="s">
        <v>136</v>
      </c>
      <c r="K26" s="3" t="s">
        <v>135</v>
      </c>
    </row>
    <row r="27" spans="1:11">
      <c r="A27" s="3" t="s">
        <v>147</v>
      </c>
      <c r="B27" s="3" t="s">
        <v>152</v>
      </c>
      <c r="C27" s="5" t="s">
        <v>152</v>
      </c>
      <c r="D27" s="3" t="s">
        <v>171</v>
      </c>
      <c r="F27" s="5" t="s">
        <v>154</v>
      </c>
      <c r="G27" s="3" t="s">
        <v>161</v>
      </c>
      <c r="H27" s="7" t="str">
        <f>CONCATENATE(C27,", ",F27)</f>
        <v>Eosinophils (%), %</v>
      </c>
      <c r="I27" s="9">
        <v>1</v>
      </c>
      <c r="J27" s="3" t="s">
        <v>136</v>
      </c>
      <c r="K27" s="3" t="s">
        <v>135</v>
      </c>
    </row>
    <row r="28" spans="1:11">
      <c r="A28" s="3" t="s">
        <v>148</v>
      </c>
      <c r="B28" s="3" t="s">
        <v>153</v>
      </c>
      <c r="C28" s="5" t="s">
        <v>153</v>
      </c>
      <c r="D28" s="3" t="s">
        <v>171</v>
      </c>
      <c r="F28" s="5" t="s">
        <v>154</v>
      </c>
      <c r="G28" s="3" t="s">
        <v>161</v>
      </c>
      <c r="H28" s="7" t="str">
        <f>CONCATENATE(C28,", ",F28)</f>
        <v>Basophils (%), %</v>
      </c>
      <c r="I28" s="9">
        <v>1</v>
      </c>
      <c r="J28" s="3" t="s">
        <v>136</v>
      </c>
      <c r="K28" s="3" t="s">
        <v>135</v>
      </c>
    </row>
    <row r="29" spans="1:11">
      <c r="A29" s="3" t="s">
        <v>26</v>
      </c>
      <c r="B29" s="3" t="s">
        <v>77</v>
      </c>
      <c r="C29" s="5" t="s">
        <v>77</v>
      </c>
      <c r="D29" s="3" t="s">
        <v>170</v>
      </c>
      <c r="F29" s="5" t="s">
        <v>185</v>
      </c>
      <c r="G29" s="3" t="s">
        <v>186</v>
      </c>
      <c r="H29" s="7" t="str">
        <f>CONCATENATE(C29,", ",F29)</f>
        <v>Creatinine, mmol/L</v>
      </c>
      <c r="I29" s="9">
        <v>0</v>
      </c>
      <c r="J29" s="3" t="s">
        <v>136</v>
      </c>
      <c r="K29" s="3" t="s">
        <v>137</v>
      </c>
    </row>
    <row r="30" spans="1:11">
      <c r="A30" s="3" t="s">
        <v>27</v>
      </c>
      <c r="B30" s="3" t="s">
        <v>104</v>
      </c>
      <c r="C30" s="5" t="s">
        <v>121</v>
      </c>
      <c r="D30" s="3" t="s">
        <v>170</v>
      </c>
      <c r="F30" s="5" t="s">
        <v>187</v>
      </c>
      <c r="G30" s="3" t="s">
        <v>192</v>
      </c>
      <c r="H30" s="7" t="str">
        <f>CONCATENATE(C30,", ",F30)</f>
        <v>ASAT, U/L</v>
      </c>
      <c r="I30" s="9">
        <v>0</v>
      </c>
      <c r="J30" s="3" t="s">
        <v>136</v>
      </c>
      <c r="K30" s="3" t="s">
        <v>137</v>
      </c>
    </row>
    <row r="31" spans="1:11">
      <c r="A31" s="3" t="s">
        <v>28</v>
      </c>
      <c r="B31" s="3" t="s">
        <v>105</v>
      </c>
      <c r="C31" s="5" t="s">
        <v>122</v>
      </c>
      <c r="D31" s="3" t="s">
        <v>170</v>
      </c>
      <c r="F31" s="5" t="s">
        <v>187</v>
      </c>
      <c r="G31" s="3" t="s">
        <v>192</v>
      </c>
      <c r="H31" s="7" t="str">
        <f>CONCATENATE(C31,", ",F31)</f>
        <v>ALAT, U/L</v>
      </c>
      <c r="I31" s="9">
        <v>0</v>
      </c>
      <c r="J31" s="3" t="s">
        <v>136</v>
      </c>
      <c r="K31" s="3" t="s">
        <v>137</v>
      </c>
    </row>
    <row r="32" spans="1:11">
      <c r="A32" s="3" t="s">
        <v>29</v>
      </c>
      <c r="B32" s="3" t="s">
        <v>106</v>
      </c>
      <c r="C32" s="5" t="s">
        <v>143</v>
      </c>
      <c r="D32" s="3" t="s">
        <v>170</v>
      </c>
      <c r="F32" s="5" t="s">
        <v>187</v>
      </c>
      <c r="G32" s="3" t="s">
        <v>192</v>
      </c>
      <c r="H32" s="7" t="str">
        <f>CONCATENATE(C32,", ",F32)</f>
        <v>γGT, U/L</v>
      </c>
      <c r="I32" s="9">
        <v>0</v>
      </c>
      <c r="J32" s="3" t="s">
        <v>136</v>
      </c>
      <c r="K32" s="3" t="s">
        <v>137</v>
      </c>
    </row>
    <row r="33" spans="1:11">
      <c r="A33" s="3" t="s">
        <v>30</v>
      </c>
      <c r="B33" s="3" t="s">
        <v>107</v>
      </c>
      <c r="C33" s="5" t="s">
        <v>123</v>
      </c>
      <c r="D33" s="3" t="s">
        <v>170</v>
      </c>
      <c r="F33" s="5" t="s">
        <v>187</v>
      </c>
      <c r="G33" s="3" t="s">
        <v>192</v>
      </c>
      <c r="H33" s="7" t="str">
        <f>CONCATENATE(C33,", ",F33)</f>
        <v>ALP, U/L</v>
      </c>
      <c r="I33" s="9">
        <v>0</v>
      </c>
      <c r="J33" s="3" t="s">
        <v>136</v>
      </c>
      <c r="K33" s="3" t="s">
        <v>137</v>
      </c>
    </row>
    <row r="34" spans="1:11">
      <c r="A34" s="3" t="s">
        <v>31</v>
      </c>
      <c r="B34" s="3" t="s">
        <v>108</v>
      </c>
      <c r="C34" s="5" t="s">
        <v>108</v>
      </c>
      <c r="D34" s="3" t="s">
        <v>170</v>
      </c>
      <c r="F34" s="5" t="s">
        <v>185</v>
      </c>
      <c r="G34" s="3" t="s">
        <v>186</v>
      </c>
      <c r="H34" s="7" t="str">
        <f>CONCATENATE(C34,", ",F34)</f>
        <v>Glucose, mmol/L</v>
      </c>
      <c r="I34" s="9">
        <v>1</v>
      </c>
      <c r="J34" s="3" t="s">
        <v>136</v>
      </c>
      <c r="K34" s="3" t="s">
        <v>138</v>
      </c>
    </row>
    <row r="35" spans="1:11">
      <c r="A35" s="3" t="s">
        <v>32</v>
      </c>
      <c r="B35" s="3" t="s">
        <v>109</v>
      </c>
      <c r="C35" s="5" t="s">
        <v>109</v>
      </c>
      <c r="D35" s="3" t="s">
        <v>170</v>
      </c>
      <c r="F35" s="5" t="s">
        <v>195</v>
      </c>
      <c r="G35" s="3" t="s">
        <v>196</v>
      </c>
      <c r="H35" s="7" t="str">
        <f>CONCATENATE(C35,", ",F35)</f>
        <v>Insulin, pmol/L</v>
      </c>
      <c r="I35" s="9">
        <v>0</v>
      </c>
      <c r="J35" s="3" t="s">
        <v>136</v>
      </c>
      <c r="K35" s="3" t="s">
        <v>138</v>
      </c>
    </row>
    <row r="36" spans="1:11">
      <c r="A36" s="3" t="s">
        <v>33</v>
      </c>
      <c r="B36" s="3" t="s">
        <v>110</v>
      </c>
      <c r="C36" s="5" t="s">
        <v>124</v>
      </c>
      <c r="D36" s="3" t="s">
        <v>170</v>
      </c>
      <c r="F36" s="5" t="s">
        <v>185</v>
      </c>
      <c r="G36" s="3" t="s">
        <v>186</v>
      </c>
      <c r="H36" s="7" t="str">
        <f>CONCATENATE(C36,", ",F36)</f>
        <v>TG, mmol/L</v>
      </c>
      <c r="I36" s="9">
        <v>2</v>
      </c>
      <c r="J36" s="3" t="s">
        <v>136</v>
      </c>
      <c r="K36" s="3" t="s">
        <v>139</v>
      </c>
    </row>
    <row r="37" spans="1:11">
      <c r="A37" s="3" t="s">
        <v>34</v>
      </c>
      <c r="B37" s="3" t="s">
        <v>125</v>
      </c>
      <c r="C37" s="5" t="s">
        <v>111</v>
      </c>
      <c r="D37" s="3" t="s">
        <v>170</v>
      </c>
      <c r="F37" s="5" t="s">
        <v>185</v>
      </c>
      <c r="G37" s="3" t="s">
        <v>186</v>
      </c>
      <c r="H37" s="7" t="str">
        <f>CONCATENATE(C37,", ",F37)</f>
        <v>Total-C, mmol/L</v>
      </c>
      <c r="I37" s="9">
        <v>1</v>
      </c>
      <c r="J37" s="3" t="s">
        <v>136</v>
      </c>
      <c r="K37" s="3" t="s">
        <v>139</v>
      </c>
    </row>
    <row r="38" spans="1:11">
      <c r="A38" s="3" t="s">
        <v>35</v>
      </c>
      <c r="B38" s="3" t="s">
        <v>126</v>
      </c>
      <c r="C38" s="5" t="s">
        <v>112</v>
      </c>
      <c r="D38" s="3" t="s">
        <v>170</v>
      </c>
      <c r="F38" s="5" t="s">
        <v>185</v>
      </c>
      <c r="G38" s="3" t="s">
        <v>186</v>
      </c>
      <c r="H38" s="7" t="str">
        <f>CONCATENATE(C38,", ",F38)</f>
        <v>HDL-C, mmol/L</v>
      </c>
      <c r="I38" s="9">
        <v>1</v>
      </c>
      <c r="J38" s="3" t="s">
        <v>136</v>
      </c>
      <c r="K38" s="3" t="s">
        <v>139</v>
      </c>
    </row>
    <row r="39" spans="1:11">
      <c r="A39" s="3" t="s">
        <v>36</v>
      </c>
      <c r="B39" s="3" t="s">
        <v>127</v>
      </c>
      <c r="C39" s="5" t="s">
        <v>113</v>
      </c>
      <c r="D39" s="3" t="s">
        <v>170</v>
      </c>
      <c r="F39" s="5" t="s">
        <v>185</v>
      </c>
      <c r="G39" s="3" t="s">
        <v>186</v>
      </c>
      <c r="H39" s="7" t="str">
        <f>CONCATENATE(C39,", ",F39)</f>
        <v>LDL-C, mmol/L</v>
      </c>
      <c r="I39" s="9">
        <v>1</v>
      </c>
      <c r="J39" s="3" t="s">
        <v>136</v>
      </c>
      <c r="K39" s="3" t="s">
        <v>139</v>
      </c>
    </row>
    <row r="40" spans="1:11">
      <c r="A40" s="3" t="s">
        <v>37</v>
      </c>
      <c r="B40" s="3" t="s">
        <v>128</v>
      </c>
      <c r="C40" s="5" t="s">
        <v>114</v>
      </c>
      <c r="D40" s="3" t="s">
        <v>170</v>
      </c>
      <c r="F40" s="5" t="s">
        <v>201</v>
      </c>
      <c r="G40" s="3" t="s">
        <v>202</v>
      </c>
      <c r="H40" s="7" t="str">
        <f>CONCATENATE(C40,", ",F40)</f>
        <v>ApoA-I, g/L</v>
      </c>
      <c r="I40" s="9">
        <v>1</v>
      </c>
      <c r="J40" s="3" t="s">
        <v>136</v>
      </c>
      <c r="K40" s="3" t="s">
        <v>139</v>
      </c>
    </row>
    <row r="41" spans="1:11">
      <c r="A41" s="3" t="s">
        <v>38</v>
      </c>
      <c r="B41" s="3" t="s">
        <v>129</v>
      </c>
      <c r="C41" s="5" t="s">
        <v>115</v>
      </c>
      <c r="D41" s="3" t="s">
        <v>170</v>
      </c>
      <c r="F41" s="5" t="s">
        <v>201</v>
      </c>
      <c r="G41" s="3" t="s">
        <v>202</v>
      </c>
      <c r="H41" s="7" t="str">
        <f>CONCATENATE(C41,", ",F41)</f>
        <v>ApoB, g/L</v>
      </c>
      <c r="I41" s="9">
        <v>1</v>
      </c>
      <c r="J41" s="3" t="s">
        <v>136</v>
      </c>
      <c r="K41" s="3" t="s">
        <v>139</v>
      </c>
    </row>
    <row r="42" spans="1:11">
      <c r="A42" s="3" t="s">
        <v>39</v>
      </c>
      <c r="B42" s="3" t="s">
        <v>130</v>
      </c>
      <c r="C42" s="5" t="s">
        <v>116</v>
      </c>
      <c r="D42" s="3"/>
      <c r="H42" s="7" t="s">
        <v>116</v>
      </c>
      <c r="I42" s="9">
        <v>2</v>
      </c>
      <c r="J42" s="3" t="s">
        <v>136</v>
      </c>
      <c r="K42" s="3" t="s">
        <v>139</v>
      </c>
    </row>
    <row r="43" spans="1:11">
      <c r="A43" s="3" t="s">
        <v>163</v>
      </c>
      <c r="B43" s="3" t="s">
        <v>164</v>
      </c>
      <c r="C43" s="5" t="s">
        <v>165</v>
      </c>
      <c r="D43" s="3" t="s">
        <v>170</v>
      </c>
      <c r="F43" s="5" t="s">
        <v>199</v>
      </c>
      <c r="G43" s="3" t="s">
        <v>200</v>
      </c>
      <c r="H43" s="7" t="str">
        <f>CONCATENATE(C43,", ",F43)</f>
        <v>Lp(a), mg/L</v>
      </c>
      <c r="I43" s="9">
        <v>0</v>
      </c>
      <c r="J43" s="3" t="s">
        <v>136</v>
      </c>
      <c r="K43" s="3" t="s">
        <v>139</v>
      </c>
    </row>
    <row r="44" spans="1:11">
      <c r="A44" s="3" t="s">
        <v>166</v>
      </c>
      <c r="B44" s="3" t="s">
        <v>167</v>
      </c>
      <c r="C44" s="5" t="s">
        <v>168</v>
      </c>
      <c r="D44" s="3" t="s">
        <v>170</v>
      </c>
      <c r="F44" s="5" t="s">
        <v>199</v>
      </c>
      <c r="G44" s="3" t="s">
        <v>200</v>
      </c>
      <c r="H44" s="7" t="str">
        <f>CONCATENATE(C44,", ",F44)</f>
        <v>CRP, mg/L</v>
      </c>
      <c r="I44" s="9">
        <v>1</v>
      </c>
      <c r="J44" s="3" t="s">
        <v>136</v>
      </c>
      <c r="K44" s="3" t="s">
        <v>140</v>
      </c>
    </row>
    <row r="45" spans="1:11">
      <c r="A45" s="3" t="s">
        <v>40</v>
      </c>
      <c r="B45" s="3" t="s">
        <v>131</v>
      </c>
      <c r="C45" s="5" t="s">
        <v>117</v>
      </c>
      <c r="D45" s="3" t="s">
        <v>170</v>
      </c>
      <c r="F45" s="5" t="s">
        <v>199</v>
      </c>
      <c r="G45" s="3" t="s">
        <v>200</v>
      </c>
      <c r="H45" s="7" t="str">
        <f>CONCATENATE(C45,", ",F45)</f>
        <v>hsCRP, mg/L</v>
      </c>
      <c r="I45" s="9">
        <v>1</v>
      </c>
      <c r="J45" s="3" t="s">
        <v>136</v>
      </c>
      <c r="K45" s="3" t="s">
        <v>140</v>
      </c>
    </row>
    <row r="46" spans="1:11">
      <c r="A46" s="3" t="s">
        <v>41</v>
      </c>
      <c r="B46" s="3" t="s">
        <v>118</v>
      </c>
      <c r="C46" s="5" t="s">
        <v>169</v>
      </c>
      <c r="D46" s="3" t="s">
        <v>170</v>
      </c>
      <c r="F46" s="5" t="s">
        <v>197</v>
      </c>
      <c r="G46" s="3" t="s">
        <v>198</v>
      </c>
      <c r="H46" s="7" t="str">
        <f>CONCATENATE(C46,", ",F46)</f>
        <v>TSH, mU/L</v>
      </c>
      <c r="I46" s="9">
        <v>2</v>
      </c>
      <c r="J46" s="3" t="s">
        <v>136</v>
      </c>
      <c r="K46" s="3" t="s">
        <v>141</v>
      </c>
    </row>
    <row r="47" spans="1:11">
      <c r="A47" s="3" t="s">
        <v>42</v>
      </c>
      <c r="B47" s="3" t="s">
        <v>188</v>
      </c>
      <c r="C47" s="5" t="s">
        <v>190</v>
      </c>
      <c r="D47" s="3" t="s">
        <v>170</v>
      </c>
      <c r="F47" s="5" t="s">
        <v>195</v>
      </c>
      <c r="G47" s="3" t="s">
        <v>196</v>
      </c>
      <c r="H47" s="7" t="str">
        <f>CONCATENATE(C47,", ",F47)</f>
        <v>fT4, pmol/L</v>
      </c>
      <c r="I47" s="9">
        <v>1</v>
      </c>
      <c r="J47" s="3" t="s">
        <v>136</v>
      </c>
      <c r="K47" s="3" t="s">
        <v>141</v>
      </c>
    </row>
    <row r="48" spans="1:11">
      <c r="A48" s="3" t="s">
        <v>43</v>
      </c>
      <c r="B48" s="3" t="s">
        <v>189</v>
      </c>
      <c r="C48" s="5" t="s">
        <v>191</v>
      </c>
      <c r="D48" s="3" t="s">
        <v>170</v>
      </c>
      <c r="F48" s="5" t="s">
        <v>195</v>
      </c>
      <c r="G48" s="3" t="s">
        <v>196</v>
      </c>
      <c r="H48" s="7" t="str">
        <f>CONCATENATE(C48,", ",F48)</f>
        <v>fT3, pmol/L</v>
      </c>
      <c r="I48" s="9">
        <v>1</v>
      </c>
      <c r="J48" s="3" t="s">
        <v>136</v>
      </c>
      <c r="K48" s="3" t="s">
        <v>141</v>
      </c>
    </row>
    <row r="49" spans="1:11">
      <c r="A49" s="3" t="s">
        <v>44</v>
      </c>
      <c r="B49" s="3" t="s">
        <v>119</v>
      </c>
      <c r="C49" s="5" t="s">
        <v>119</v>
      </c>
      <c r="D49" s="3" t="s">
        <v>170</v>
      </c>
      <c r="F49" s="5" t="s">
        <v>193</v>
      </c>
      <c r="G49" s="3" t="s">
        <v>194</v>
      </c>
      <c r="H49" s="7" t="str">
        <f>CONCATENATE(C49,", ",F49)</f>
        <v>Vitamin D, nmol/L</v>
      </c>
      <c r="I49" s="9">
        <v>0</v>
      </c>
      <c r="J49" s="3" t="s">
        <v>136</v>
      </c>
      <c r="K49" s="3" t="s">
        <v>142</v>
      </c>
    </row>
    <row r="50" spans="1:11">
      <c r="A50" s="3" t="s">
        <v>45</v>
      </c>
      <c r="B50" s="3" t="s">
        <v>120</v>
      </c>
      <c r="C50" s="5" t="s">
        <v>120</v>
      </c>
      <c r="D50" s="3" t="s">
        <v>170</v>
      </c>
      <c r="F50" s="5" t="s">
        <v>193</v>
      </c>
      <c r="G50" s="3" t="s">
        <v>194</v>
      </c>
      <c r="H50" s="7" t="str">
        <f>CONCATENATE(C50,", ",F50)</f>
        <v>Vitamin D3, nmol/L</v>
      </c>
      <c r="I50" s="9">
        <v>0</v>
      </c>
      <c r="J50" s="3" t="s">
        <v>136</v>
      </c>
      <c r="K50" s="3" t="s">
        <v>142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pane ySplit="1" topLeftCell="A2" activePane="bottomLeft" state="frozen"/>
      <selection pane="bottomLeft" activeCell="A9" sqref="A9"/>
    </sheetView>
  </sheetViews>
  <sheetFormatPr baseColWidth="10" defaultRowHeight="14.4"/>
  <cols>
    <col min="1" max="1" width="7.90625" style="1" bestFit="1" customWidth="1"/>
    <col min="2" max="2" width="14.26953125" style="1" bestFit="1" customWidth="1"/>
    <col min="3" max="3" width="11.7265625" style="10" bestFit="1" customWidth="1"/>
    <col min="4" max="4" width="9.54296875" style="1" bestFit="1" customWidth="1"/>
    <col min="5" max="5" width="12.36328125" style="1" bestFit="1" customWidth="1"/>
    <col min="6" max="6" width="6.453125" style="10" bestFit="1" customWidth="1"/>
    <col min="7" max="7" width="14.6328125" style="1" bestFit="1" customWidth="1"/>
    <col min="8" max="8" width="11.7265625" style="11" bestFit="1" customWidth="1"/>
    <col min="9" max="9" width="9.1796875" style="1" bestFit="1" customWidth="1"/>
    <col min="10" max="10" width="8.1796875" style="1" bestFit="1" customWidth="1"/>
    <col min="11" max="11" width="4.54296875" style="1" bestFit="1" customWidth="1"/>
    <col min="12" max="16384" width="10.90625" style="1"/>
  </cols>
  <sheetData>
    <row r="1" spans="1:11" s="2" customFormat="1">
      <c r="A1" s="2" t="s">
        <v>7</v>
      </c>
      <c r="B1" s="2" t="s">
        <v>0</v>
      </c>
      <c r="C1" s="4" t="s">
        <v>78</v>
      </c>
      <c r="D1" s="8" t="s">
        <v>180</v>
      </c>
      <c r="E1" s="2" t="s">
        <v>60</v>
      </c>
      <c r="F1" s="4" t="s">
        <v>52</v>
      </c>
      <c r="G1" s="2" t="s">
        <v>51</v>
      </c>
      <c r="H1" s="6" t="s">
        <v>53</v>
      </c>
      <c r="I1" s="2" t="s">
        <v>133</v>
      </c>
      <c r="J1" s="2" t="s">
        <v>134</v>
      </c>
      <c r="K1" s="2" t="s">
        <v>48</v>
      </c>
    </row>
    <row r="2" spans="1:11" s="3" customFormat="1">
      <c r="A2" s="3" t="s">
        <v>57</v>
      </c>
      <c r="B2" s="3" t="s">
        <v>55</v>
      </c>
      <c r="C2" s="5" t="s">
        <v>80</v>
      </c>
      <c r="D2" s="3" t="s">
        <v>184</v>
      </c>
      <c r="F2" s="5" t="s">
        <v>79</v>
      </c>
      <c r="G2" s="3" t="s">
        <v>162</v>
      </c>
      <c r="H2" s="7" t="str">
        <f>CONCATENATE(C2,", ",F2)</f>
        <v>Women, n (%)</v>
      </c>
      <c r="I2" s="3" t="s">
        <v>54</v>
      </c>
    </row>
    <row r="3" spans="1:11" s="3" customFormat="1">
      <c r="A3" s="3" t="s">
        <v>56</v>
      </c>
      <c r="B3" s="3" t="s">
        <v>59</v>
      </c>
      <c r="C3" s="5" t="s">
        <v>59</v>
      </c>
      <c r="D3" s="3" t="s">
        <v>184</v>
      </c>
      <c r="E3" s="3" t="s">
        <v>172</v>
      </c>
      <c r="F3" s="5"/>
      <c r="H3" s="7" t="s">
        <v>59</v>
      </c>
      <c r="I3" s="3" t="s">
        <v>54</v>
      </c>
    </row>
    <row r="4" spans="1:11" s="3" customFormat="1">
      <c r="A4" s="3" t="s">
        <v>81</v>
      </c>
      <c r="B4" s="3" t="s">
        <v>85</v>
      </c>
      <c r="C4" s="5" t="s">
        <v>59</v>
      </c>
      <c r="D4" s="3" t="s">
        <v>90</v>
      </c>
      <c r="E4" s="3" t="s">
        <v>173</v>
      </c>
      <c r="F4" s="5"/>
      <c r="H4" s="7" t="s">
        <v>59</v>
      </c>
      <c r="I4" s="3" t="s">
        <v>54</v>
      </c>
    </row>
    <row r="5" spans="1:11" s="3" customFormat="1">
      <c r="A5" s="3" t="s">
        <v>82</v>
      </c>
      <c r="B5" s="3" t="s">
        <v>86</v>
      </c>
      <c r="C5" s="5" t="s">
        <v>59</v>
      </c>
      <c r="D5" s="3" t="s">
        <v>90</v>
      </c>
      <c r="E5" s="3" t="s">
        <v>174</v>
      </c>
      <c r="F5" s="5"/>
      <c r="H5" s="7" t="s">
        <v>59</v>
      </c>
      <c r="I5" s="3" t="s">
        <v>54</v>
      </c>
    </row>
    <row r="6" spans="1:11" s="3" customFormat="1">
      <c r="A6" s="3" t="s">
        <v>58</v>
      </c>
      <c r="B6" s="3" t="s">
        <v>89</v>
      </c>
      <c r="C6" s="5" t="s">
        <v>89</v>
      </c>
      <c r="D6" s="3" t="s">
        <v>184</v>
      </c>
      <c r="E6" s="3" t="s">
        <v>172</v>
      </c>
      <c r="F6" s="5"/>
      <c r="H6" s="7" t="s">
        <v>89</v>
      </c>
      <c r="I6" s="3" t="s">
        <v>54</v>
      </c>
    </row>
    <row r="7" spans="1:11" s="3" customFormat="1">
      <c r="A7" s="3" t="s">
        <v>83</v>
      </c>
      <c r="B7" s="3" t="s">
        <v>87</v>
      </c>
      <c r="C7" s="5" t="s">
        <v>89</v>
      </c>
      <c r="D7" s="3" t="s">
        <v>90</v>
      </c>
      <c r="E7" s="3" t="s">
        <v>175</v>
      </c>
      <c r="F7" s="5"/>
      <c r="H7" s="7" t="s">
        <v>89</v>
      </c>
      <c r="I7" s="3" t="s">
        <v>54</v>
      </c>
    </row>
    <row r="8" spans="1:11" s="3" customFormat="1">
      <c r="A8" s="3" t="s">
        <v>84</v>
      </c>
      <c r="B8" s="3" t="s">
        <v>88</v>
      </c>
      <c r="C8" s="5" t="s">
        <v>89</v>
      </c>
      <c r="D8" s="3" t="s">
        <v>90</v>
      </c>
      <c r="E8" s="3" t="s">
        <v>176</v>
      </c>
      <c r="F8" s="5"/>
      <c r="H8" s="7" t="s">
        <v>89</v>
      </c>
      <c r="I8" s="3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4.4"/>
  <cols>
    <col min="1" max="2" width="10.90625" style="1"/>
    <col min="3" max="3" width="10.90625" style="10"/>
    <col min="4" max="5" width="10.90625" style="1"/>
    <col min="6" max="6" width="10.90625" style="10"/>
    <col min="7" max="7" width="10.90625" style="1"/>
    <col min="8" max="8" width="10.90625" style="11"/>
    <col min="9" max="16384" width="10.90625" style="1"/>
  </cols>
  <sheetData>
    <row r="1" spans="1:11" s="2" customFormat="1">
      <c r="A1" s="2" t="s">
        <v>7</v>
      </c>
      <c r="B1" s="2" t="s">
        <v>0</v>
      </c>
      <c r="C1" s="4" t="s">
        <v>78</v>
      </c>
      <c r="D1" s="8" t="s">
        <v>180</v>
      </c>
      <c r="E1" s="2" t="s">
        <v>60</v>
      </c>
      <c r="F1" s="4" t="s">
        <v>52</v>
      </c>
      <c r="G1" s="2" t="s">
        <v>51</v>
      </c>
      <c r="H1" s="6" t="s">
        <v>53</v>
      </c>
      <c r="I1" s="2" t="s">
        <v>133</v>
      </c>
      <c r="J1" s="2" t="s">
        <v>134</v>
      </c>
      <c r="K1" s="2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clinic_cont</vt:lpstr>
      <vt:lpstr>clinic_cate</vt:lpstr>
      <vt:lpstr>nightingale</vt:lpstr>
    </vt:vector>
  </TitlesOfParts>
  <Company>Universitetet i Oslo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Juel Christensen</dc:creator>
  <cp:lastModifiedBy>Jacob Juel Christensen</cp:lastModifiedBy>
  <dcterms:created xsi:type="dcterms:W3CDTF">2019-05-15T08:35:51Z</dcterms:created>
  <dcterms:modified xsi:type="dcterms:W3CDTF">2019-05-15T11:14:01Z</dcterms:modified>
</cp:coreProperties>
</file>