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ant\med-imb-pkholven\Common Holven_Ulven Group\R-Statistikk\"/>
    </mc:Choice>
  </mc:AlternateContent>
  <bookViews>
    <workbookView xWindow="0" yWindow="0" windowWidth="23040" windowHeight="906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5" i="1"/>
  <c r="E26" i="1"/>
  <c r="D25" i="1"/>
  <c r="B26" i="1"/>
  <c r="H8" i="1" s="1"/>
  <c r="B25" i="1"/>
  <c r="H3" i="1" s="1"/>
  <c r="H21" i="1" l="1"/>
  <c r="H13" i="1"/>
  <c r="H16" i="1"/>
  <c r="H15" i="1"/>
  <c r="H20" i="1"/>
  <c r="H23" i="1"/>
  <c r="H18" i="1"/>
  <c r="H10" i="1"/>
  <c r="H22" i="1"/>
  <c r="H14" i="1"/>
  <c r="H12" i="1"/>
  <c r="H19" i="1"/>
  <c r="H11" i="1"/>
  <c r="H17" i="1"/>
  <c r="H9" i="1"/>
  <c r="C26" i="1"/>
  <c r="I15" i="1" s="1"/>
  <c r="K10" i="1"/>
  <c r="D26" i="1"/>
  <c r="J8" i="1" s="1"/>
  <c r="K21" i="1"/>
  <c r="K20" i="1"/>
  <c r="K16" i="1"/>
  <c r="K12" i="1"/>
  <c r="K8" i="1"/>
  <c r="K23" i="1"/>
  <c r="K17" i="1"/>
  <c r="K11" i="1"/>
  <c r="K13" i="1"/>
  <c r="K19" i="1"/>
  <c r="K15" i="1"/>
  <c r="K9" i="1"/>
  <c r="K22" i="1"/>
  <c r="K18" i="1"/>
  <c r="K14" i="1"/>
  <c r="K3" i="1"/>
  <c r="K4" i="1"/>
  <c r="K5" i="1"/>
  <c r="K6" i="1"/>
  <c r="K7" i="1"/>
  <c r="I16" i="1" l="1"/>
  <c r="I21" i="1"/>
  <c r="I23" i="1"/>
  <c r="I6" i="1"/>
  <c r="I10" i="1"/>
  <c r="I5" i="1"/>
  <c r="I17" i="1"/>
  <c r="I4" i="1"/>
  <c r="I8" i="1"/>
  <c r="I19" i="1"/>
  <c r="I20" i="1"/>
  <c r="I13" i="1"/>
  <c r="I14" i="1"/>
  <c r="I18" i="1"/>
  <c r="I22" i="1"/>
  <c r="I9" i="1"/>
  <c r="I11" i="1"/>
  <c r="I7" i="1"/>
  <c r="I3" i="1"/>
  <c r="I12" i="1"/>
  <c r="J3" i="1"/>
  <c r="J13" i="1"/>
  <c r="J15" i="1"/>
  <c r="J17" i="1"/>
  <c r="J11" i="1"/>
  <c r="J10" i="1"/>
  <c r="J12" i="1"/>
  <c r="J14" i="1"/>
  <c r="J16" i="1"/>
  <c r="J23" i="1"/>
  <c r="J5" i="1"/>
  <c r="J22" i="1"/>
  <c r="J7" i="1"/>
  <c r="J19" i="1"/>
  <c r="J4" i="1"/>
  <c r="J21" i="1"/>
  <c r="J18" i="1"/>
  <c r="J6" i="1"/>
  <c r="J20" i="1"/>
  <c r="J9" i="1"/>
  <c r="K25" i="1"/>
  <c r="K26" i="1"/>
  <c r="H5" i="1"/>
  <c r="H7" i="1"/>
  <c r="H4" i="1"/>
  <c r="H6" i="1"/>
  <c r="I26" i="1" l="1"/>
  <c r="I25" i="1"/>
  <c r="J25" i="1"/>
  <c r="J26" i="1"/>
  <c r="H25" i="1"/>
  <c r="H26" i="1"/>
</calcChain>
</file>

<file path=xl/sharedStrings.xml><?xml version="1.0" encoding="utf-8"?>
<sst xmlns="http://schemas.openxmlformats.org/spreadsheetml/2006/main" count="59" uniqueCount="32">
  <si>
    <t>variable_1</t>
  </si>
  <si>
    <t>variable_2</t>
  </si>
  <si>
    <t>variable_3</t>
  </si>
  <si>
    <t>variable_4</t>
  </si>
  <si>
    <t>&lt;-- This is a very low number, pretty close to zero, so we can in practice state that mean is zero</t>
  </si>
  <si>
    <t>&lt;-- SD is 1</t>
  </si>
  <si>
    <t>Raw values</t>
  </si>
  <si>
    <t>Values scaled to a 'standard normal distribution'</t>
  </si>
  <si>
    <t>Mean</t>
  </si>
  <si>
    <t>SD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</si>
  <si>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</si>
  <si>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</si>
  <si>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</si>
  <si>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</si>
  <si>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</si>
  <si>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</si>
  <si>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</si>
  <si>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</si>
  <si>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</si>
  <si>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</si>
  <si>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</si>
  <si>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</si>
  <si>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</si>
  <si>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</si>
  <si>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</si>
  <si>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</si>
  <si>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</si>
  <si>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</si>
  <si>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</si>
  <si>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</si>
  <si>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</si>
  <si>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r>
      <t xml:space="preserve">Note that the formula goes like this: </t>
    </r>
    <r>
      <rPr>
        <b/>
        <i/>
        <sz val="11"/>
        <color theme="1"/>
        <rFont val="Calibri"/>
        <family val="2"/>
        <scheme val="minor"/>
      </rPr>
      <t>z = (x - mean) / SD</t>
    </r>
    <r>
      <rPr>
        <sz val="11"/>
        <color theme="1"/>
        <rFont val="Calibri"/>
        <family val="2"/>
        <scheme val="minor"/>
      </rPr>
      <t xml:space="preserve">
Where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is the new, scaled value,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is the value for a participant and variable, and </t>
    </r>
    <r>
      <rPr>
        <b/>
        <i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refers to mean and SD for that specific variable. 
To use the formula, calculate mean and SD for each variable, and then write the following in a new cell, for example in cell </t>
    </r>
    <r>
      <rPr>
        <b/>
        <i/>
        <sz val="11"/>
        <color theme="1"/>
        <rFont val="Calibri"/>
        <family val="2"/>
        <scheme val="minor"/>
      </rPr>
      <t>H3</t>
    </r>
    <r>
      <rPr>
        <sz val="11"/>
        <color theme="1"/>
        <rFont val="Calibri"/>
        <family val="2"/>
        <scheme val="minor"/>
      </rPr>
      <t xml:space="preserve"> (can even be a separate sheet in the Excel workbook): 
</t>
    </r>
    <r>
      <rPr>
        <b/>
        <i/>
        <sz val="11"/>
        <color theme="1"/>
        <rFont val="Calibri"/>
        <family val="2"/>
        <scheme val="minor"/>
      </rPr>
      <t>=(B3-B$25)/B$26</t>
    </r>
    <r>
      <rPr>
        <sz val="11"/>
        <color theme="1"/>
        <rFont val="Calibri"/>
        <family val="2"/>
        <scheme val="minor"/>
      </rPr>
      <t xml:space="preserve">
The letter-number combination refers to a cell. Note the dollar signs before each number, telling Excel to keep the line/row reference constant. Then pull down that column to fill out all IDs, and pull right to fill out all variables. 
The new ID-variable values can be used in standard regression models. They are now on the same scale.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</si>
</sst>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X10" sqref="X10"/>
    </sheetView>
  </sheetViews>
  <sheetFormatPr defaultRowHeight="15" x14ac:dyDescent="0.25"/>
  <cols>
    <col min="2" max="5" width="11" style="1" customWidth="1"/>
    <col min="8" max="11" width="13" style="1" customWidth="1"/>
  </cols>
  <sheetData>
    <row r="1" spans="1:21" x14ac:dyDescent="0.25">
      <c r="B1" s="7" t="s">
        <v>6</v>
      </c>
      <c r="C1" s="7"/>
      <c r="D1" s="7"/>
      <c r="E1" s="7"/>
      <c r="H1" s="8" t="s">
        <v>7</v>
      </c>
      <c r="I1" s="8"/>
      <c r="J1" s="8"/>
      <c r="K1" s="8"/>
    </row>
    <row r="2" spans="1:21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</row>
    <row r="3" spans="1:21" ht="15" customHeight="1" x14ac:dyDescent="0.25">
      <c r="A3" t="s">
        <v>10</v>
      </c>
      <c r="B3" s="1">
        <v>30</v>
      </c>
      <c r="C3" s="1">
        <v>39.900000000000006</v>
      </c>
      <c r="D3" s="1">
        <v>103</v>
      </c>
      <c r="E3" s="1">
        <v>2.25</v>
      </c>
      <c r="G3" t="s">
        <v>10</v>
      </c>
      <c r="H3" s="2">
        <f>(B3-B$25)/B$26</f>
        <v>-1.2005896077974969</v>
      </c>
      <c r="I3" s="2">
        <f>(C3-C$25)/C$26</f>
        <v>-1.2005896077974945</v>
      </c>
      <c r="J3" s="2">
        <f>(D3-D$25)/D$26</f>
        <v>-0.53029694336661726</v>
      </c>
      <c r="K3" s="2">
        <f>(E3-E$25)/E$26</f>
        <v>-0.5302969433666217</v>
      </c>
      <c r="M3" s="11" t="s">
        <v>31</v>
      </c>
      <c r="N3" s="9"/>
      <c r="O3" s="9"/>
      <c r="P3" s="9"/>
      <c r="Q3" s="9"/>
      <c r="R3" s="9"/>
      <c r="S3" s="9"/>
      <c r="T3" s="9"/>
      <c r="U3" s="12"/>
    </row>
    <row r="4" spans="1:21" x14ac:dyDescent="0.25">
      <c r="A4" t="s">
        <v>11</v>
      </c>
      <c r="B4" s="1">
        <v>32</v>
      </c>
      <c r="C4" s="1">
        <v>42.56</v>
      </c>
      <c r="D4" s="1">
        <v>104</v>
      </c>
      <c r="E4" s="1">
        <v>3</v>
      </c>
      <c r="G4" t="s">
        <v>11</v>
      </c>
      <c r="H4" s="2">
        <f>(B4-B$25)/B$26</f>
        <v>-0.44798119693936433</v>
      </c>
      <c r="I4" s="2">
        <f>(C4-C$25)/C$26</f>
        <v>-0.44798119693936317</v>
      </c>
      <c r="J4" s="2">
        <f>(D4-D$25)/D$26</f>
        <v>0.21211877734665324</v>
      </c>
      <c r="K4" s="2">
        <f>(E4-E$25)/E$26</f>
        <v>0.21211877734664888</v>
      </c>
      <c r="M4" s="13"/>
      <c r="N4" s="10"/>
      <c r="O4" s="10"/>
      <c r="P4" s="10"/>
      <c r="Q4" s="10"/>
      <c r="R4" s="10"/>
      <c r="S4" s="10"/>
      <c r="T4" s="10"/>
      <c r="U4" s="14"/>
    </row>
    <row r="5" spans="1:21" x14ac:dyDescent="0.25">
      <c r="A5" t="s">
        <v>12</v>
      </c>
      <c r="B5" s="1">
        <v>31</v>
      </c>
      <c r="C5" s="1">
        <v>41.230000000000004</v>
      </c>
      <c r="D5" s="1">
        <v>104</v>
      </c>
      <c r="E5" s="1">
        <v>3</v>
      </c>
      <c r="G5" t="s">
        <v>12</v>
      </c>
      <c r="H5" s="2">
        <f>(B5-B$25)/B$26</f>
        <v>-0.82428540236843062</v>
      </c>
      <c r="I5" s="2">
        <f>(C5-C$25)/C$26</f>
        <v>-0.82428540236842884</v>
      </c>
      <c r="J5" s="2">
        <f>(D5-D$25)/D$26</f>
        <v>0.21211877734665324</v>
      </c>
      <c r="K5" s="2">
        <f>(E5-E$25)/E$26</f>
        <v>0.21211877734664888</v>
      </c>
      <c r="M5" s="13"/>
      <c r="N5" s="10"/>
      <c r="O5" s="10"/>
      <c r="P5" s="10"/>
      <c r="Q5" s="10"/>
      <c r="R5" s="10"/>
      <c r="S5" s="10"/>
      <c r="T5" s="10"/>
      <c r="U5" s="14"/>
    </row>
    <row r="6" spans="1:21" x14ac:dyDescent="0.25">
      <c r="A6" t="s">
        <v>13</v>
      </c>
      <c r="B6" s="1">
        <v>33</v>
      </c>
      <c r="C6" s="1">
        <v>43.89</v>
      </c>
      <c r="D6" s="1">
        <v>101</v>
      </c>
      <c r="E6" s="1">
        <v>0.75</v>
      </c>
      <c r="G6" t="s">
        <v>13</v>
      </c>
      <c r="H6" s="2">
        <f>(B6-B$25)/B$26</f>
        <v>-7.1676991510298077E-2</v>
      </c>
      <c r="I6" s="2">
        <f>(C6-C$25)/C$26</f>
        <v>-7.1676991510297466E-2</v>
      </c>
      <c r="J6" s="2">
        <f>(D6-D$25)/D$26</f>
        <v>-2.015128384793158</v>
      </c>
      <c r="K6" s="2">
        <f>(E6-E$25)/E$26</f>
        <v>-2.0151283847931629</v>
      </c>
      <c r="M6" s="13"/>
      <c r="N6" s="10"/>
      <c r="O6" s="10"/>
      <c r="P6" s="10"/>
      <c r="Q6" s="10"/>
      <c r="R6" s="10"/>
      <c r="S6" s="10"/>
      <c r="T6" s="10"/>
      <c r="U6" s="14"/>
    </row>
    <row r="7" spans="1:21" x14ac:dyDescent="0.25">
      <c r="A7" t="s">
        <v>14</v>
      </c>
      <c r="B7" s="1">
        <v>35</v>
      </c>
      <c r="C7" s="1">
        <v>46.550000000000004</v>
      </c>
      <c r="D7" s="1">
        <v>104</v>
      </c>
      <c r="E7" s="1">
        <v>3</v>
      </c>
      <c r="G7" t="s">
        <v>14</v>
      </c>
      <c r="H7" s="2">
        <f>(B7-B$25)/B$26</f>
        <v>0.68093141934783441</v>
      </c>
      <c r="I7" s="2">
        <f>(C7-C$25)/C$26</f>
        <v>0.68093141934783596</v>
      </c>
      <c r="J7" s="2">
        <f>(D7-D$25)/D$26</f>
        <v>0.21211877734665324</v>
      </c>
      <c r="K7" s="2">
        <f>(E7-E$25)/E$26</f>
        <v>0.21211877734664888</v>
      </c>
      <c r="M7" s="13"/>
      <c r="N7" s="10"/>
      <c r="O7" s="10"/>
      <c r="P7" s="10"/>
      <c r="Q7" s="10"/>
      <c r="R7" s="10"/>
      <c r="S7" s="10"/>
      <c r="T7" s="10"/>
      <c r="U7" s="14"/>
    </row>
    <row r="8" spans="1:21" x14ac:dyDescent="0.25">
      <c r="A8" t="s">
        <v>15</v>
      </c>
      <c r="B8" s="1">
        <v>36</v>
      </c>
      <c r="C8" s="1">
        <v>47.88</v>
      </c>
      <c r="D8" s="1">
        <v>103</v>
      </c>
      <c r="E8" s="1">
        <v>2.25</v>
      </c>
      <c r="G8" t="s">
        <v>15</v>
      </c>
      <c r="H8" s="2">
        <f>(B8-B$25)/B$26</f>
        <v>1.0572356247769006</v>
      </c>
      <c r="I8" s="2">
        <f>(C8-C$25)/C$26</f>
        <v>1.0572356247769017</v>
      </c>
      <c r="J8" s="2">
        <f>(D8-D$25)/D$26</f>
        <v>-0.53029694336661726</v>
      </c>
      <c r="K8" s="2">
        <f>(E8-E$25)/E$26</f>
        <v>-0.5302969433666217</v>
      </c>
      <c r="M8" s="13"/>
      <c r="N8" s="10"/>
      <c r="O8" s="10"/>
      <c r="P8" s="10"/>
      <c r="Q8" s="10"/>
      <c r="R8" s="10"/>
      <c r="S8" s="10"/>
      <c r="T8" s="10"/>
      <c r="U8" s="14"/>
    </row>
    <row r="9" spans="1:21" x14ac:dyDescent="0.25">
      <c r="A9" t="s">
        <v>16</v>
      </c>
      <c r="B9" s="1">
        <v>34</v>
      </c>
      <c r="C9" s="1">
        <v>45.22</v>
      </c>
      <c r="D9" s="1">
        <v>105</v>
      </c>
      <c r="E9" s="1">
        <v>3.75</v>
      </c>
      <c r="G9" t="s">
        <v>16</v>
      </c>
      <c r="H9" s="2">
        <f>(B9-B$25)/B$26</f>
        <v>0.30462721391876818</v>
      </c>
      <c r="I9" s="2">
        <f>(C9-C$25)/C$26</f>
        <v>0.30462721391876824</v>
      </c>
      <c r="J9" s="2">
        <f>(D9-D$25)/D$26</f>
        <v>0.95453449805992374</v>
      </c>
      <c r="K9" s="2">
        <f>(E9-E$25)/E$26</f>
        <v>0.95453449805991952</v>
      </c>
      <c r="M9" s="13"/>
      <c r="N9" s="10"/>
      <c r="O9" s="10"/>
      <c r="P9" s="10"/>
      <c r="Q9" s="10"/>
      <c r="R9" s="10"/>
      <c r="S9" s="10"/>
      <c r="T9" s="10"/>
      <c r="U9" s="14"/>
    </row>
    <row r="10" spans="1:21" x14ac:dyDescent="0.25">
      <c r="A10" t="s">
        <v>17</v>
      </c>
      <c r="B10" s="1">
        <v>32</v>
      </c>
      <c r="C10" s="1">
        <v>42.56</v>
      </c>
      <c r="D10" s="1">
        <v>102</v>
      </c>
      <c r="E10" s="1">
        <v>1.5</v>
      </c>
      <c r="G10" t="s">
        <v>17</v>
      </c>
      <c r="H10" s="2">
        <f>(B10-B$25)/B$26</f>
        <v>-0.44798119693936433</v>
      </c>
      <c r="I10" s="2">
        <f>(C10-C$25)/C$26</f>
        <v>-0.44798119693936317</v>
      </c>
      <c r="J10" s="2">
        <f>(D10-D$25)/D$26</f>
        <v>-1.2727126640798878</v>
      </c>
      <c r="K10" s="2">
        <f>(E10-E$25)/E$26</f>
        <v>-1.2727126640798923</v>
      </c>
      <c r="M10" s="13"/>
      <c r="N10" s="10"/>
      <c r="O10" s="10"/>
      <c r="P10" s="10"/>
      <c r="Q10" s="10"/>
      <c r="R10" s="10"/>
      <c r="S10" s="10"/>
      <c r="T10" s="10"/>
      <c r="U10" s="14"/>
    </row>
    <row r="11" spans="1:21" x14ac:dyDescent="0.25">
      <c r="A11" t="s">
        <v>18</v>
      </c>
      <c r="B11" s="1">
        <v>32</v>
      </c>
      <c r="C11" s="1">
        <v>42.56</v>
      </c>
      <c r="D11" s="1">
        <v>102</v>
      </c>
      <c r="E11" s="1">
        <v>1.5</v>
      </c>
      <c r="G11" t="s">
        <v>18</v>
      </c>
      <c r="H11" s="2">
        <f>(B11-B$25)/B$26</f>
        <v>-0.44798119693936433</v>
      </c>
      <c r="I11" s="2">
        <f>(C11-C$25)/C$26</f>
        <v>-0.44798119693936317</v>
      </c>
      <c r="J11" s="2">
        <f>(D11-D$25)/D$26</f>
        <v>-1.2727126640798878</v>
      </c>
      <c r="K11" s="2">
        <f>(E11-E$25)/E$26</f>
        <v>-1.2727126640798923</v>
      </c>
      <c r="M11" s="13"/>
      <c r="N11" s="10"/>
      <c r="O11" s="10"/>
      <c r="P11" s="10"/>
      <c r="Q11" s="10"/>
      <c r="R11" s="10"/>
      <c r="S11" s="10"/>
      <c r="T11" s="10"/>
      <c r="U11" s="14"/>
    </row>
    <row r="12" spans="1:21" x14ac:dyDescent="0.25">
      <c r="A12" t="s">
        <v>19</v>
      </c>
      <c r="B12" s="1">
        <v>31</v>
      </c>
      <c r="C12" s="1">
        <v>41.230000000000004</v>
      </c>
      <c r="D12" s="1">
        <v>103</v>
      </c>
      <c r="E12" s="1">
        <v>2.25</v>
      </c>
      <c r="G12" t="s">
        <v>19</v>
      </c>
      <c r="H12" s="2">
        <f>(B12-B$25)/B$26</f>
        <v>-0.82428540236843062</v>
      </c>
      <c r="I12" s="2">
        <f>(C12-C$25)/C$26</f>
        <v>-0.82428540236842884</v>
      </c>
      <c r="J12" s="2">
        <f>(D12-D$25)/D$26</f>
        <v>-0.53029694336661726</v>
      </c>
      <c r="K12" s="2">
        <f>(E12-E$25)/E$26</f>
        <v>-0.5302969433666217</v>
      </c>
      <c r="M12" s="13"/>
      <c r="N12" s="10"/>
      <c r="O12" s="10"/>
      <c r="P12" s="10"/>
      <c r="Q12" s="10"/>
      <c r="R12" s="10"/>
      <c r="S12" s="10"/>
      <c r="T12" s="10"/>
      <c r="U12" s="14"/>
    </row>
    <row r="13" spans="1:21" x14ac:dyDescent="0.25">
      <c r="A13" t="s">
        <v>20</v>
      </c>
      <c r="B13" s="1">
        <v>30</v>
      </c>
      <c r="C13" s="1">
        <v>39.900000000000006</v>
      </c>
      <c r="D13" s="1">
        <v>104</v>
      </c>
      <c r="E13" s="1">
        <v>3</v>
      </c>
      <c r="G13" t="s">
        <v>20</v>
      </c>
      <c r="H13" s="2">
        <f>(B13-B$25)/B$26</f>
        <v>-1.2005896077974969</v>
      </c>
      <c r="I13" s="2">
        <f>(C13-C$25)/C$26</f>
        <v>-1.2005896077974945</v>
      </c>
      <c r="J13" s="2">
        <f>(D13-D$25)/D$26</f>
        <v>0.21211877734665324</v>
      </c>
      <c r="K13" s="2">
        <f>(E13-E$25)/E$26</f>
        <v>0.21211877734664888</v>
      </c>
      <c r="M13" s="13"/>
      <c r="N13" s="10"/>
      <c r="O13" s="10"/>
      <c r="P13" s="10"/>
      <c r="Q13" s="10"/>
      <c r="R13" s="10"/>
      <c r="S13" s="10"/>
      <c r="T13" s="10"/>
      <c r="U13" s="14"/>
    </row>
    <row r="14" spans="1:21" x14ac:dyDescent="0.25">
      <c r="A14" t="s">
        <v>21</v>
      </c>
      <c r="B14" s="1">
        <v>29</v>
      </c>
      <c r="C14" s="1">
        <v>38.57</v>
      </c>
      <c r="D14" s="1">
        <v>105</v>
      </c>
      <c r="E14" s="1">
        <v>3.75</v>
      </c>
      <c r="G14" t="s">
        <v>21</v>
      </c>
      <c r="H14" s="2">
        <f>(B14-B$25)/B$26</f>
        <v>-1.5768938132265631</v>
      </c>
      <c r="I14" s="2">
        <f>(C14-C$25)/C$26</f>
        <v>-1.5768938132265622</v>
      </c>
      <c r="J14" s="2">
        <f>(D14-D$25)/D$26</f>
        <v>0.95453449805992374</v>
      </c>
      <c r="K14" s="2">
        <f>(E14-E$25)/E$26</f>
        <v>0.95453449805991952</v>
      </c>
      <c r="M14" s="13"/>
      <c r="N14" s="10"/>
      <c r="O14" s="10"/>
      <c r="P14" s="10"/>
      <c r="Q14" s="10"/>
      <c r="R14" s="10"/>
      <c r="S14" s="10"/>
      <c r="T14" s="10"/>
      <c r="U14" s="14"/>
    </row>
    <row r="15" spans="1:21" x14ac:dyDescent="0.25">
      <c r="A15" t="s">
        <v>22</v>
      </c>
      <c r="B15" s="1">
        <v>30</v>
      </c>
      <c r="C15" s="1">
        <v>39.900000000000006</v>
      </c>
      <c r="D15" s="1">
        <v>106</v>
      </c>
      <c r="E15" s="1">
        <v>4.5</v>
      </c>
      <c r="G15" t="s">
        <v>22</v>
      </c>
      <c r="H15" s="2">
        <f>(B15-B$25)/B$26</f>
        <v>-1.2005896077974969</v>
      </c>
      <c r="I15" s="2">
        <f>(C15-C$25)/C$26</f>
        <v>-1.2005896077974945</v>
      </c>
      <c r="J15" s="2">
        <f>(D15-D$25)/D$26</f>
        <v>1.6969502187731942</v>
      </c>
      <c r="K15" s="2">
        <f>(E15-E$25)/E$26</f>
        <v>1.6969502187731902</v>
      </c>
      <c r="M15" s="13"/>
      <c r="N15" s="10"/>
      <c r="O15" s="10"/>
      <c r="P15" s="10"/>
      <c r="Q15" s="10"/>
      <c r="R15" s="10"/>
      <c r="S15" s="10"/>
      <c r="T15" s="10"/>
      <c r="U15" s="14"/>
    </row>
    <row r="16" spans="1:21" x14ac:dyDescent="0.25">
      <c r="A16" t="s">
        <v>23</v>
      </c>
      <c r="B16" s="1">
        <v>38</v>
      </c>
      <c r="C16" s="1">
        <v>50.540000000000006</v>
      </c>
      <c r="D16" s="1">
        <v>103</v>
      </c>
      <c r="E16" s="1">
        <v>2.25</v>
      </c>
      <c r="G16" t="s">
        <v>23</v>
      </c>
      <c r="H16" s="2">
        <f>(B16-B$25)/B$26</f>
        <v>1.8098440356350332</v>
      </c>
      <c r="I16" s="2">
        <f>(C16-C$25)/C$26</f>
        <v>1.8098440356350352</v>
      </c>
      <c r="J16" s="2">
        <f>(D16-D$25)/D$26</f>
        <v>-0.53029694336661726</v>
      </c>
      <c r="K16" s="2">
        <f>(E16-E$25)/E$26</f>
        <v>-0.5302969433666217</v>
      </c>
      <c r="M16" s="13"/>
      <c r="N16" s="10"/>
      <c r="O16" s="10"/>
      <c r="P16" s="10"/>
      <c r="Q16" s="10"/>
      <c r="R16" s="10"/>
      <c r="S16" s="10"/>
      <c r="T16" s="10"/>
      <c r="U16" s="14"/>
    </row>
    <row r="17" spans="1:21" x14ac:dyDescent="0.25">
      <c r="A17" t="s">
        <v>24</v>
      </c>
      <c r="B17" s="1">
        <v>37</v>
      </c>
      <c r="C17" s="1">
        <v>49.21</v>
      </c>
      <c r="D17" s="1">
        <v>104</v>
      </c>
      <c r="E17" s="1">
        <v>3</v>
      </c>
      <c r="G17" t="s">
        <v>24</v>
      </c>
      <c r="H17" s="2">
        <f>(B17-B$25)/B$26</f>
        <v>1.433539830205967</v>
      </c>
      <c r="I17" s="2">
        <f>(C17-C$25)/C$26</f>
        <v>1.4335398302059674</v>
      </c>
      <c r="J17" s="2">
        <f>(D17-D$25)/D$26</f>
        <v>0.21211877734665324</v>
      </c>
      <c r="K17" s="2">
        <f>(E17-E$25)/E$26</f>
        <v>0.21211877734664888</v>
      </c>
      <c r="M17" s="13"/>
      <c r="N17" s="10"/>
      <c r="O17" s="10"/>
      <c r="P17" s="10"/>
      <c r="Q17" s="10"/>
      <c r="R17" s="10"/>
      <c r="S17" s="10"/>
      <c r="T17" s="10"/>
      <c r="U17" s="14"/>
    </row>
    <row r="18" spans="1:21" x14ac:dyDescent="0.25">
      <c r="A18" t="s">
        <v>25</v>
      </c>
      <c r="B18" s="1">
        <v>37</v>
      </c>
      <c r="C18" s="1">
        <v>49.21</v>
      </c>
      <c r="D18" s="1">
        <v>105</v>
      </c>
      <c r="E18" s="1">
        <v>3.75</v>
      </c>
      <c r="G18" t="s">
        <v>25</v>
      </c>
      <c r="H18" s="2">
        <f>(B18-B$25)/B$26</f>
        <v>1.433539830205967</v>
      </c>
      <c r="I18" s="2">
        <f>(C18-C$25)/C$26</f>
        <v>1.4335398302059674</v>
      </c>
      <c r="J18" s="2">
        <f>(D18-D$25)/D$26</f>
        <v>0.95453449805992374</v>
      </c>
      <c r="K18" s="2">
        <f>(E18-E$25)/E$26</f>
        <v>0.95453449805991952</v>
      </c>
      <c r="M18" s="13"/>
      <c r="N18" s="10"/>
      <c r="O18" s="10"/>
      <c r="P18" s="10"/>
      <c r="Q18" s="10"/>
      <c r="R18" s="10"/>
      <c r="S18" s="10"/>
      <c r="T18" s="10"/>
      <c r="U18" s="14"/>
    </row>
    <row r="19" spans="1:21" x14ac:dyDescent="0.25">
      <c r="A19" t="s">
        <v>26</v>
      </c>
      <c r="B19" s="1">
        <v>35</v>
      </c>
      <c r="C19" s="1">
        <v>46.550000000000004</v>
      </c>
      <c r="D19" s="1">
        <v>103</v>
      </c>
      <c r="E19" s="1">
        <v>2.25</v>
      </c>
      <c r="G19" t="s">
        <v>26</v>
      </c>
      <c r="H19" s="2">
        <f>(B19-B$25)/B$26</f>
        <v>0.68093141934783441</v>
      </c>
      <c r="I19" s="2">
        <f>(C19-C$25)/C$26</f>
        <v>0.68093141934783596</v>
      </c>
      <c r="J19" s="2">
        <f>(D19-D$25)/D$26</f>
        <v>-0.53029694336661726</v>
      </c>
      <c r="K19" s="2">
        <f>(E19-E$25)/E$26</f>
        <v>-0.5302969433666217</v>
      </c>
      <c r="M19" s="13"/>
      <c r="N19" s="10"/>
      <c r="O19" s="10"/>
      <c r="P19" s="10"/>
      <c r="Q19" s="10"/>
      <c r="R19" s="10"/>
      <c r="S19" s="10"/>
      <c r="T19" s="10"/>
      <c r="U19" s="14"/>
    </row>
    <row r="20" spans="1:21" ht="15.75" thickBot="1" x14ac:dyDescent="0.3">
      <c r="A20" t="s">
        <v>27</v>
      </c>
      <c r="B20" s="1">
        <v>34</v>
      </c>
      <c r="C20" s="1">
        <v>45.22</v>
      </c>
      <c r="D20" s="1">
        <v>106</v>
      </c>
      <c r="E20" s="1">
        <v>4.5</v>
      </c>
      <c r="G20" t="s">
        <v>27</v>
      </c>
      <c r="H20" s="2">
        <f>(B20-B$25)/B$26</f>
        <v>0.30462721391876818</v>
      </c>
      <c r="I20" s="2">
        <f>(C20-C$25)/C$26</f>
        <v>0.30462721391876824</v>
      </c>
      <c r="J20" s="2">
        <f>(D20-D$25)/D$26</f>
        <v>1.6969502187731942</v>
      </c>
      <c r="K20" s="2">
        <f>(E20-E$25)/E$26</f>
        <v>1.6969502187731902</v>
      </c>
      <c r="M20" s="15"/>
      <c r="N20" s="16"/>
      <c r="O20" s="16"/>
      <c r="P20" s="16"/>
      <c r="Q20" s="16"/>
      <c r="R20" s="16"/>
      <c r="S20" s="16"/>
      <c r="T20" s="16"/>
      <c r="U20" s="17"/>
    </row>
    <row r="21" spans="1:21" x14ac:dyDescent="0.25">
      <c r="A21" t="s">
        <v>28</v>
      </c>
      <c r="B21" s="1">
        <v>35</v>
      </c>
      <c r="C21" s="1">
        <v>46.550000000000004</v>
      </c>
      <c r="D21" s="1">
        <v>102</v>
      </c>
      <c r="E21" s="1">
        <v>1.5</v>
      </c>
      <c r="G21" t="s">
        <v>28</v>
      </c>
      <c r="H21" s="2">
        <f>(B21-B$25)/B$26</f>
        <v>0.68093141934783441</v>
      </c>
      <c r="I21" s="2">
        <f>(C21-C$25)/C$26</f>
        <v>0.68093141934783596</v>
      </c>
      <c r="J21" s="2">
        <f>(D21-D$25)/D$26</f>
        <v>-1.2727126640798878</v>
      </c>
      <c r="K21" s="2">
        <f>(E21-E$25)/E$26</f>
        <v>-1.2727126640798923</v>
      </c>
    </row>
    <row r="22" spans="1:21" x14ac:dyDescent="0.25">
      <c r="A22" t="s">
        <v>29</v>
      </c>
      <c r="B22" s="1">
        <v>31</v>
      </c>
      <c r="C22" s="1">
        <v>41.230000000000004</v>
      </c>
      <c r="D22" s="1">
        <v>104</v>
      </c>
      <c r="E22" s="1">
        <v>3</v>
      </c>
      <c r="G22" t="s">
        <v>29</v>
      </c>
      <c r="H22" s="2">
        <f>(B22-B$25)/B$26</f>
        <v>-0.82428540236843062</v>
      </c>
      <c r="I22" s="2">
        <f>(C22-C$25)/C$26</f>
        <v>-0.82428540236842884</v>
      </c>
      <c r="J22" s="2">
        <f>(D22-D$25)/D$26</f>
        <v>0.21211877734665324</v>
      </c>
      <c r="K22" s="2">
        <f>(E22-E$25)/E$26</f>
        <v>0.21211877734664888</v>
      </c>
    </row>
    <row r="23" spans="1:21" x14ac:dyDescent="0.25">
      <c r="A23" t="s">
        <v>30</v>
      </c>
      <c r="B23" s="1">
        <v>35</v>
      </c>
      <c r="C23" s="1">
        <v>46.550000000000004</v>
      </c>
      <c r="D23" s="1">
        <v>105</v>
      </c>
      <c r="E23" s="1">
        <v>3.75</v>
      </c>
      <c r="G23" t="s">
        <v>30</v>
      </c>
      <c r="H23" s="2">
        <f>(B23-B$25)/B$26</f>
        <v>0.68093141934783441</v>
      </c>
      <c r="I23" s="2">
        <f>(C23-C$25)/C$26</f>
        <v>0.68093141934783596</v>
      </c>
      <c r="J23" s="2">
        <f>(D23-D$25)/D$26</f>
        <v>0.95453449805992374</v>
      </c>
      <c r="K23" s="2">
        <f>(E23-E$25)/E$26</f>
        <v>0.95453449805991952</v>
      </c>
    </row>
    <row r="25" spans="1:21" x14ac:dyDescent="0.25">
      <c r="A25" s="3" t="s">
        <v>8</v>
      </c>
      <c r="B25" s="4">
        <f>AVERAGE(B3:B23)</f>
        <v>33.19047619047619</v>
      </c>
      <c r="C25" s="4">
        <f>AVERAGE(C3:C23)</f>
        <v>44.143333333333331</v>
      </c>
      <c r="D25" s="4">
        <f>AVERAGE(D3:D23)</f>
        <v>103.71428571428571</v>
      </c>
      <c r="E25" s="4">
        <f>AVERAGE(E3:E23)</f>
        <v>2.7857142857142856</v>
      </c>
      <c r="G25" s="5" t="s">
        <v>8</v>
      </c>
      <c r="H25" s="6">
        <f>AVERAGE(H3:H23)</f>
        <v>2.5905203907920321E-16</v>
      </c>
      <c r="I25" s="6">
        <f t="shared" ref="I25:K25" si="0">AVERAGE(I3:I23)</f>
        <v>1.6018932212448688E-15</v>
      </c>
      <c r="J25" s="6">
        <f t="shared" si="0"/>
        <v>4.5254805194244473E-15</v>
      </c>
      <c r="K25" s="6">
        <f t="shared" si="0"/>
        <v>1.163090787702545E-16</v>
      </c>
      <c r="M25" t="s">
        <v>4</v>
      </c>
    </row>
    <row r="26" spans="1:21" x14ac:dyDescent="0.25">
      <c r="A26" s="3" t="s">
        <v>9</v>
      </c>
      <c r="B26" s="4">
        <f>STDEVA(B3:B23)</f>
        <v>2.6574244602443091</v>
      </c>
      <c r="C26" s="4">
        <f>STDEVA(C3:C23)</f>
        <v>3.5343745321249318</v>
      </c>
      <c r="D26" s="4">
        <f>STDEVA(D3:D23)</f>
        <v>1.346954236151219</v>
      </c>
      <c r="E26" s="4">
        <f>STDEVA(E3:E23)</f>
        <v>1.0102156771134141</v>
      </c>
      <c r="G26" s="5" t="s">
        <v>9</v>
      </c>
      <c r="H26" s="6">
        <f>STDEVA(H3:H23)</f>
        <v>1.0000000000000004</v>
      </c>
      <c r="I26" s="6">
        <f t="shared" ref="I26:K26" si="1">STDEVA(I3:I23)</f>
        <v>0.99999999999999989</v>
      </c>
      <c r="J26" s="6">
        <f t="shared" si="1"/>
        <v>1</v>
      </c>
      <c r="K26" s="6">
        <f t="shared" si="1"/>
        <v>1.0000000000000004</v>
      </c>
      <c r="M26" t="s">
        <v>5</v>
      </c>
    </row>
  </sheetData>
  <mergeCells count="3">
    <mergeCell ref="B1:E1"/>
    <mergeCell ref="H1:K1"/>
    <mergeCell ref="M3:U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Juel Christensen</dc:creator>
  <cp:lastModifiedBy>Jacob Juel Christensen</cp:lastModifiedBy>
  <dcterms:created xsi:type="dcterms:W3CDTF">2019-10-24T11:53:44Z</dcterms:created>
  <dcterms:modified xsi:type="dcterms:W3CDTF">2020-01-28T13:32:13Z</dcterms:modified>
</cp:coreProperties>
</file>