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40" yWindow="150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3" i="1" l="1"/>
  <c r="E48" i="1" l="1"/>
  <c r="E49" i="1"/>
  <c r="E50" i="1"/>
  <c r="E51" i="1"/>
  <c r="E52" i="1"/>
  <c r="E54" i="1"/>
  <c r="E55" i="1"/>
  <c r="E56" i="1"/>
  <c r="E59" i="1"/>
  <c r="E60" i="1"/>
  <c r="E61" i="1"/>
  <c r="E62" i="1"/>
  <c r="E63" i="1"/>
  <c r="E64" i="1"/>
  <c r="E47" i="1"/>
  <c r="E44" i="1"/>
  <c r="E43" i="1"/>
  <c r="E32" i="1"/>
  <c r="E33" i="1"/>
  <c r="E34" i="1"/>
  <c r="E35" i="1"/>
  <c r="E36" i="1"/>
  <c r="E37" i="1"/>
  <c r="E38" i="1"/>
  <c r="E39" i="1"/>
  <c r="E4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4" i="1"/>
</calcChain>
</file>

<file path=xl/sharedStrings.xml><?xml version="1.0" encoding="utf-8"?>
<sst xmlns="http://schemas.openxmlformats.org/spreadsheetml/2006/main" count="120" uniqueCount="76">
  <si>
    <t>County Jail</t>
  </si>
  <si>
    <t>Design Capacity</t>
  </si>
  <si>
    <t>Average Daily Bed Rate</t>
  </si>
  <si>
    <t>Average Daily Population</t>
  </si>
  <si>
    <t>Percentage of Use</t>
  </si>
  <si>
    <t>Average Length of Stay (Days)</t>
  </si>
  <si>
    <t>Males (ADP)</t>
  </si>
  <si>
    <t>Females (ADP)</t>
  </si>
  <si>
    <t xml:space="preserve">Unknown Gender (ADP) </t>
  </si>
  <si>
    <t>White (ADP)</t>
  </si>
  <si>
    <t>Black (ADP)</t>
  </si>
  <si>
    <t>Hispanic (ADP)</t>
  </si>
  <si>
    <t>Native American (ADP)</t>
  </si>
  <si>
    <t>Asian (ADP) includes "Other Race"</t>
  </si>
  <si>
    <t>Unknown Race (ADP)</t>
  </si>
  <si>
    <t>Adams</t>
  </si>
  <si>
    <t>Asotin</t>
  </si>
  <si>
    <t>Benton</t>
  </si>
  <si>
    <t>Clallam</t>
  </si>
  <si>
    <t>Clark</t>
  </si>
  <si>
    <t>Columbia</t>
  </si>
  <si>
    <t>Cowlitz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</si>
  <si>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</si>
  <si>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</si>
  <si>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</si>
  <si>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</si>
  <si>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</si>
  <si>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</si>
  <si>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</si>
  <si>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</si>
  <si>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</si>
  <si>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</si>
  <si>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</si>
  <si>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</si>
  <si>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</si>
  <si>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</si>
  <si>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</si>
  <si>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</si>
  <si>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</si>
  <si>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</si>
  <si>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</si>
  <si>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</si>
  <si>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</si>
  <si>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</si>
  <si>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</si>
  <si>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</si>
  <si>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</si>
  <si>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</si>
  <si>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</si>
  <si>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</si>
  <si>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</si>
  <si>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Multi-Jurisdiction Facility</t>
  </si>
  <si>
    <t>SCORE South Correctional Entity</t>
  </si>
  <si>
    <t>City or Tribal Jail</t>
  </si>
  <si>
    <t>Aberdeen</t>
  </si>
  <si>
    <t>Enumclaw</t>
  </si>
  <si>
    <t>Fife</t>
  </si>
  <si>
    <t>Forks</t>
  </si>
  <si>
    <t>Grandview</t>
  </si>
  <si>
    <t>Issaquah</t>
  </si>
  <si>
    <t>Kent</t>
  </si>
  <si>
    <t>Kirkland</t>
  </si>
  <si>
    <t>Lynnwood</t>
  </si>
  <si>
    <t>Nisqually</t>
  </si>
  <si>
    <t>Oak Harbor</t>
  </si>
  <si>
    <t>Puyallup</t>
  </si>
  <si>
    <t>Wapato</t>
  </si>
  <si>
    <t>Marysville</t>
  </si>
  <si>
    <t>Olympia</t>
  </si>
  <si>
    <t>Sunnyside</t>
  </si>
  <si>
    <t>Toppenish</t>
  </si>
  <si>
    <t>San Juan</t>
  </si>
  <si>
    <t xml:space="preserve">2014 Washington State Jail Statistics - County, City, &amp; Tribal </t>
  </si>
  <si>
    <t>*NR</t>
  </si>
  <si>
    <t>*NR = Not Reported</t>
  </si>
  <si>
    <t>Chelan County Regional Justice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</si>
</sst>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8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8"/>
      </top>
      <bottom style="thin">
        <color theme="8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3" tint="0.59996337778862885"/>
      </left>
      <right style="thin">
        <color theme="8"/>
      </right>
      <top style="thin">
        <color theme="8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8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indexed="64"/>
      </top>
      <bottom style="thin">
        <color theme="8"/>
      </bottom>
      <diagonal/>
    </border>
    <border>
      <left style="thin">
        <color theme="3" tint="0.59996337778862885"/>
      </left>
      <right style="thin">
        <color theme="8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" fontId="1" fillId="0" borderId="0" xfId="1" applyNumberFormat="1" applyFont="1"/>
    <xf numFmtId="0" fontId="4" fillId="2" borderId="1" xfId="1" applyFont="1" applyFill="1" applyBorder="1" applyAlignment="1" applyProtection="1">
      <alignment horizontal="center" vertical="center" wrapText="1"/>
    </xf>
    <xf numFmtId="3" fontId="4" fillId="2" borderId="1" xfId="2" applyNumberFormat="1" applyFont="1" applyFill="1" applyBorder="1" applyAlignment="1" applyProtection="1">
      <alignment horizontal="center" vertical="center" wrapText="1"/>
    </xf>
    <xf numFmtId="1" fontId="4" fillId="2" borderId="1" xfId="1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/>
    <xf numFmtId="1" fontId="2" fillId="0" borderId="0" xfId="0" applyNumberFormat="1" applyFont="1"/>
    <xf numFmtId="0" fontId="2" fillId="0" borderId="0" xfId="0" applyFont="1" applyFill="1"/>
    <xf numFmtId="3" fontId="5" fillId="0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Fill="1" applyBorder="1" applyAlignment="1">
      <alignment horizontal="center" wrapText="1"/>
    </xf>
    <xf numFmtId="1" fontId="5" fillId="0" borderId="2" xfId="0" applyNumberFormat="1" applyFont="1" applyFill="1" applyBorder="1" applyAlignment="1">
      <alignment horizontal="center" wrapText="1"/>
    </xf>
    <xf numFmtId="9" fontId="5" fillId="0" borderId="13" xfId="0" applyNumberFormat="1" applyFont="1" applyFill="1" applyBorder="1" applyAlignment="1">
      <alignment horizontal="center" wrapText="1"/>
    </xf>
    <xf numFmtId="9" fontId="5" fillId="0" borderId="4" xfId="0" applyNumberFormat="1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wrapText="1"/>
    </xf>
    <xf numFmtId="164" fontId="5" fillId="0" borderId="3" xfId="0" applyNumberFormat="1" applyFont="1" applyFill="1" applyBorder="1" applyAlignment="1">
      <alignment horizontal="center" wrapText="1"/>
    </xf>
    <xf numFmtId="1" fontId="5" fillId="0" borderId="3" xfId="0" applyNumberFormat="1" applyFont="1" applyFill="1" applyBorder="1" applyAlignment="1">
      <alignment horizontal="center" wrapText="1"/>
    </xf>
    <xf numFmtId="9" fontId="5" fillId="0" borderId="5" xfId="0" applyNumberFormat="1" applyFont="1" applyFill="1" applyBorder="1" applyAlignment="1">
      <alignment horizontal="center" wrapText="1"/>
    </xf>
    <xf numFmtId="9" fontId="5" fillId="0" borderId="8" xfId="0" applyNumberFormat="1" applyFont="1" applyFill="1" applyBorder="1" applyAlignment="1">
      <alignment horizontal="center" wrapText="1"/>
    </xf>
    <xf numFmtId="9" fontId="5" fillId="0" borderId="6" xfId="0" applyNumberFormat="1" applyFont="1" applyFill="1" applyBorder="1" applyAlignment="1">
      <alignment horizontal="center" wrapText="1"/>
    </xf>
    <xf numFmtId="9" fontId="5" fillId="0" borderId="10" xfId="0" applyNumberFormat="1" applyFont="1" applyFill="1" applyBorder="1" applyAlignment="1">
      <alignment horizontal="center" wrapText="1"/>
    </xf>
    <xf numFmtId="1" fontId="5" fillId="0" borderId="9" xfId="0" applyNumberFormat="1" applyFont="1" applyFill="1" applyBorder="1" applyAlignment="1">
      <alignment horizontal="center" wrapText="1"/>
    </xf>
    <xf numFmtId="9" fontId="5" fillId="0" borderId="7" xfId="0" applyNumberFormat="1" applyFont="1" applyFill="1" applyBorder="1" applyAlignment="1">
      <alignment horizontal="center" wrapText="1"/>
    </xf>
    <xf numFmtId="9" fontId="5" fillId="0" borderId="12" xfId="0" applyNumberFormat="1" applyFont="1" applyFill="1" applyBorder="1" applyAlignment="1">
      <alignment horizontal="center" wrapText="1"/>
    </xf>
    <xf numFmtId="9" fontId="5" fillId="0" borderId="11" xfId="0" applyNumberFormat="1" applyFont="1" applyFill="1" applyBorder="1" applyAlignment="1">
      <alignment horizontal="center" wrapText="1"/>
    </xf>
    <xf numFmtId="9" fontId="5" fillId="0" borderId="14" xfId="0" applyNumberFormat="1" applyFont="1" applyFill="1" applyBorder="1" applyAlignment="1">
      <alignment horizontal="center" wrapText="1"/>
    </xf>
    <xf numFmtId="0" fontId="4" fillId="2" borderId="15" xfId="1" applyFont="1" applyFill="1" applyBorder="1" applyAlignment="1" applyProtection="1">
      <alignment horizontal="center" vertical="center" wrapText="1"/>
    </xf>
    <xf numFmtId="3" fontId="4" fillId="2" borderId="15" xfId="2" applyNumberFormat="1" applyFont="1" applyFill="1" applyBorder="1" applyAlignment="1" applyProtection="1">
      <alignment horizontal="center" vertical="center" wrapText="1"/>
    </xf>
    <xf numFmtId="1" fontId="4" fillId="2" borderId="15" xfId="1" applyNumberFormat="1" applyFont="1" applyFill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1" applyFont="1" applyAlignment="1">
      <alignment horizontal="center"/>
    </xf>
    <xf numFmtId="0" fontId="5" fillId="0" borderId="2" xfId="1" applyFont="1" applyFill="1" applyBorder="1" applyAlignment="1" applyProtection="1">
      <alignment vertical="center" wrapText="1"/>
    </xf>
    <xf numFmtId="0" fontId="5" fillId="0" borderId="3" xfId="1" applyFont="1" applyFill="1" applyBorder="1" applyAlignment="1" applyProtection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pane ySplit="2" topLeftCell="A3" activePane="bottomLeft" state="frozen"/>
      <selection activeCell="E24" sqref="E24"/>
      <selection pane="bottomLeft" activeCell="A2" sqref="A2"/>
    </sheetView>
  </sheetViews>
  <sheetFormatPr defaultColWidth="9.1796875" defaultRowHeight="14.5" x14ac:dyDescent="0.35"/>
  <cols>
    <col min="1" max="1" width="35.81640625" style="2" customWidth="1"/>
    <col min="2" max="2" width="8.7265625" style="7"/>
    <col min="3" max="3" width="10.1796875" style="2" bestFit="1" customWidth="1"/>
    <col min="4" max="4" width="9.1796875" style="8" customWidth="1"/>
    <col min="5" max="5" width="9.81640625" style="2" customWidth="1"/>
    <col min="6" max="15" width="8.7265625" style="8" customWidth="1"/>
    <col min="16" max="16384" width="9.1796875" style="2"/>
  </cols>
  <sheetData>
    <row r="1" spans="1:15" ht="15" x14ac:dyDescent="0.25">
      <c r="A1" s="31" t="s">
        <v>72</v>
      </c>
      <c r="B1" s="31"/>
      <c r="C1" s="31"/>
      <c r="D1" s="31"/>
      <c r="E1" s="31"/>
      <c r="F1" s="31"/>
      <c r="G1" s="3"/>
      <c r="H1" s="3"/>
      <c r="I1" s="3"/>
      <c r="J1" s="3"/>
      <c r="K1" s="3"/>
      <c r="L1" s="3"/>
      <c r="M1" s="3"/>
      <c r="N1" s="3"/>
      <c r="O1" s="3"/>
    </row>
    <row r="2" spans="1:15" ht="63.75" x14ac:dyDescent="0.25">
      <c r="A2" s="4"/>
      <c r="B2" s="5" t="s">
        <v>1</v>
      </c>
      <c r="C2" s="4" t="s">
        <v>2</v>
      </c>
      <c r="D2" s="6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</row>
    <row r="3" spans="1:15" ht="15" x14ac:dyDescent="0.25">
      <c r="A3" s="27" t="s">
        <v>0</v>
      </c>
      <c r="B3" s="28"/>
      <c r="C3" s="27"/>
      <c r="D3" s="29"/>
      <c r="E3" s="27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s="9" customFormat="1" ht="15.5" x14ac:dyDescent="0.35">
      <c r="A4" s="32" t="s">
        <v>15</v>
      </c>
      <c r="B4" s="10">
        <v>28</v>
      </c>
      <c r="C4" s="11">
        <v>63</v>
      </c>
      <c r="D4" s="12">
        <v>26</v>
      </c>
      <c r="E4" s="14">
        <f>D4/B4</f>
        <v>0.9285714285714286</v>
      </c>
      <c r="F4" s="12">
        <v>16</v>
      </c>
      <c r="G4" s="12">
        <v>23</v>
      </c>
      <c r="H4" s="12">
        <v>3</v>
      </c>
      <c r="I4" s="12">
        <v>0</v>
      </c>
      <c r="J4" s="12">
        <v>8</v>
      </c>
      <c r="K4" s="12">
        <v>0</v>
      </c>
      <c r="L4" s="12">
        <v>18</v>
      </c>
      <c r="M4" s="12">
        <v>0</v>
      </c>
      <c r="N4" s="12">
        <v>0</v>
      </c>
      <c r="O4" s="12">
        <v>0</v>
      </c>
    </row>
    <row r="5" spans="1:15" s="9" customFormat="1" ht="15.5" x14ac:dyDescent="0.35">
      <c r="A5" s="33" t="s">
        <v>16</v>
      </c>
      <c r="B5" s="15">
        <v>23</v>
      </c>
      <c r="C5" s="16">
        <v>60</v>
      </c>
      <c r="D5" s="17">
        <v>58</v>
      </c>
      <c r="E5" s="18">
        <f t="shared" ref="E5:E40" si="0">D5/B5</f>
        <v>2.5217391304347827</v>
      </c>
      <c r="F5" s="17">
        <v>38</v>
      </c>
      <c r="G5" s="17">
        <v>44</v>
      </c>
      <c r="H5" s="17">
        <v>12</v>
      </c>
      <c r="I5" s="17">
        <v>3</v>
      </c>
      <c r="J5" s="17">
        <v>50</v>
      </c>
      <c r="K5" s="17">
        <v>1</v>
      </c>
      <c r="L5" s="17">
        <v>1</v>
      </c>
      <c r="M5" s="17">
        <v>3</v>
      </c>
      <c r="N5" s="17">
        <v>1</v>
      </c>
      <c r="O5" s="17">
        <v>3</v>
      </c>
    </row>
    <row r="6" spans="1:15" s="9" customFormat="1" ht="15.5" x14ac:dyDescent="0.35">
      <c r="A6" s="33" t="s">
        <v>17</v>
      </c>
      <c r="B6" s="15">
        <v>738</v>
      </c>
      <c r="C6" s="16">
        <v>71</v>
      </c>
      <c r="D6" s="17">
        <v>686</v>
      </c>
      <c r="E6" s="18">
        <f t="shared" si="0"/>
        <v>0.92953929539295388</v>
      </c>
      <c r="F6" s="17">
        <v>15</v>
      </c>
      <c r="G6" s="17">
        <v>557</v>
      </c>
      <c r="H6" s="17">
        <v>128</v>
      </c>
      <c r="I6" s="17">
        <v>1</v>
      </c>
      <c r="J6" s="17">
        <v>609</v>
      </c>
      <c r="K6" s="17">
        <v>53</v>
      </c>
      <c r="L6" s="17">
        <v>0</v>
      </c>
      <c r="M6" s="17">
        <v>11</v>
      </c>
      <c r="N6" s="17">
        <v>6</v>
      </c>
      <c r="O6" s="17">
        <v>6</v>
      </c>
    </row>
    <row r="7" spans="1:15" s="9" customFormat="1" ht="15.5" x14ac:dyDescent="0.35">
      <c r="A7" s="33" t="s">
        <v>18</v>
      </c>
      <c r="B7" s="15">
        <v>120</v>
      </c>
      <c r="C7" s="16">
        <v>75</v>
      </c>
      <c r="D7" s="17">
        <v>125</v>
      </c>
      <c r="E7" s="18">
        <f t="shared" si="0"/>
        <v>1.0416666666666667</v>
      </c>
      <c r="F7" s="17">
        <v>14</v>
      </c>
      <c r="G7" s="17">
        <v>101</v>
      </c>
      <c r="H7" s="17">
        <v>24</v>
      </c>
      <c r="I7" s="17">
        <v>0</v>
      </c>
      <c r="J7" s="17">
        <v>106</v>
      </c>
      <c r="K7" s="17">
        <v>3</v>
      </c>
      <c r="L7" s="17">
        <v>1</v>
      </c>
      <c r="M7" s="17">
        <v>12</v>
      </c>
      <c r="N7" s="17">
        <v>1</v>
      </c>
      <c r="O7" s="17">
        <v>2</v>
      </c>
    </row>
    <row r="8" spans="1:15" s="9" customFormat="1" ht="15.5" x14ac:dyDescent="0.35">
      <c r="A8" s="33" t="s">
        <v>19</v>
      </c>
      <c r="B8" s="15">
        <v>820</v>
      </c>
      <c r="C8" s="16">
        <v>81.02</v>
      </c>
      <c r="D8" s="17">
        <v>761</v>
      </c>
      <c r="E8" s="18">
        <f t="shared" si="0"/>
        <v>0.92804878048780493</v>
      </c>
      <c r="F8" s="17">
        <v>18</v>
      </c>
      <c r="G8" s="17">
        <v>634</v>
      </c>
      <c r="H8" s="17">
        <v>127</v>
      </c>
      <c r="I8" s="17">
        <v>0</v>
      </c>
      <c r="J8" s="17">
        <v>644</v>
      </c>
      <c r="K8" s="17">
        <v>75</v>
      </c>
      <c r="L8" s="17">
        <v>17</v>
      </c>
      <c r="M8" s="17">
        <v>6</v>
      </c>
      <c r="N8" s="17">
        <v>16</v>
      </c>
      <c r="O8" s="17">
        <v>3</v>
      </c>
    </row>
    <row r="9" spans="1:15" s="9" customFormat="1" ht="15.5" x14ac:dyDescent="0.35">
      <c r="A9" s="33" t="s">
        <v>20</v>
      </c>
      <c r="B9" s="15">
        <v>8</v>
      </c>
      <c r="C9" s="16">
        <v>45</v>
      </c>
      <c r="D9" s="17">
        <v>10</v>
      </c>
      <c r="E9" s="20">
        <f t="shared" si="0"/>
        <v>1.25</v>
      </c>
      <c r="F9" s="17">
        <v>21</v>
      </c>
      <c r="G9" s="17">
        <v>6</v>
      </c>
      <c r="H9" s="17">
        <v>1</v>
      </c>
      <c r="I9" s="17">
        <v>3</v>
      </c>
      <c r="J9" s="17">
        <v>5</v>
      </c>
      <c r="K9" s="17">
        <v>1</v>
      </c>
      <c r="L9" s="17">
        <v>0</v>
      </c>
      <c r="M9" s="17">
        <v>0</v>
      </c>
      <c r="N9" s="17">
        <v>0</v>
      </c>
      <c r="O9" s="17">
        <v>3</v>
      </c>
    </row>
    <row r="10" spans="1:15" s="9" customFormat="1" ht="15.5" x14ac:dyDescent="0.35">
      <c r="A10" s="33" t="s">
        <v>21</v>
      </c>
      <c r="B10" s="15">
        <v>356</v>
      </c>
      <c r="C10" s="16">
        <v>79.55</v>
      </c>
      <c r="D10" s="17">
        <v>291</v>
      </c>
      <c r="E10" s="19">
        <f t="shared" si="0"/>
        <v>0.81741573033707871</v>
      </c>
      <c r="F10" s="17">
        <v>13</v>
      </c>
      <c r="G10" s="17">
        <v>237</v>
      </c>
      <c r="H10" s="17">
        <v>54</v>
      </c>
      <c r="I10" s="17">
        <v>0</v>
      </c>
      <c r="J10" s="17">
        <v>254</v>
      </c>
      <c r="K10" s="17">
        <v>11</v>
      </c>
      <c r="L10" s="17">
        <v>17</v>
      </c>
      <c r="M10" s="17">
        <v>4</v>
      </c>
      <c r="N10" s="17">
        <v>3</v>
      </c>
      <c r="O10" s="17">
        <v>2</v>
      </c>
    </row>
    <row r="11" spans="1:15" ht="15.5" x14ac:dyDescent="0.35">
      <c r="A11" s="33" t="s">
        <v>22</v>
      </c>
      <c r="B11" s="15">
        <v>52</v>
      </c>
      <c r="C11" s="16">
        <v>48</v>
      </c>
      <c r="D11" s="17">
        <v>33</v>
      </c>
      <c r="E11" s="18">
        <f t="shared" si="0"/>
        <v>0.63461538461538458</v>
      </c>
      <c r="F11" s="17">
        <v>30</v>
      </c>
      <c r="G11" s="17">
        <v>25</v>
      </c>
      <c r="H11" s="17">
        <v>8</v>
      </c>
      <c r="I11" s="17">
        <v>0</v>
      </c>
      <c r="J11" s="17">
        <v>30</v>
      </c>
      <c r="K11" s="17">
        <v>0</v>
      </c>
      <c r="L11" s="17">
        <v>0</v>
      </c>
      <c r="M11" s="17">
        <v>2</v>
      </c>
      <c r="N11" s="17">
        <v>0</v>
      </c>
      <c r="O11" s="17">
        <v>1</v>
      </c>
    </row>
    <row r="12" spans="1:15" ht="15.5" x14ac:dyDescent="0.35">
      <c r="A12" s="33" t="s">
        <v>23</v>
      </c>
      <c r="B12" s="15">
        <v>156</v>
      </c>
      <c r="C12" s="16">
        <v>56.72</v>
      </c>
      <c r="D12" s="17">
        <v>192</v>
      </c>
      <c r="E12" s="21">
        <f t="shared" si="0"/>
        <v>1.2307692307692308</v>
      </c>
      <c r="F12" s="22">
        <v>15</v>
      </c>
      <c r="G12" s="17">
        <v>165</v>
      </c>
      <c r="H12" s="17">
        <v>27</v>
      </c>
      <c r="I12" s="17">
        <v>0</v>
      </c>
      <c r="J12" s="17">
        <v>176</v>
      </c>
      <c r="K12" s="17">
        <v>14</v>
      </c>
      <c r="L12" s="17">
        <v>0</v>
      </c>
      <c r="M12" s="17">
        <v>0</v>
      </c>
      <c r="N12" s="17">
        <v>2</v>
      </c>
      <c r="O12" s="17">
        <v>0</v>
      </c>
    </row>
    <row r="13" spans="1:15" ht="15.5" x14ac:dyDescent="0.35">
      <c r="A13" s="33" t="s">
        <v>24</v>
      </c>
      <c r="B13" s="15">
        <v>16</v>
      </c>
      <c r="C13" s="16">
        <v>45</v>
      </c>
      <c r="D13" s="17">
        <v>10</v>
      </c>
      <c r="E13" s="20">
        <f t="shared" si="0"/>
        <v>0.625</v>
      </c>
      <c r="F13" s="17">
        <v>12</v>
      </c>
      <c r="G13" s="17">
        <v>7</v>
      </c>
      <c r="H13" s="17">
        <v>2</v>
      </c>
      <c r="I13" s="17">
        <v>2</v>
      </c>
      <c r="J13" s="17">
        <v>7</v>
      </c>
      <c r="K13" s="17">
        <v>1</v>
      </c>
      <c r="L13" s="17">
        <v>1</v>
      </c>
      <c r="M13" s="17">
        <v>1</v>
      </c>
      <c r="N13" s="17">
        <v>0</v>
      </c>
      <c r="O13" s="17">
        <v>2</v>
      </c>
    </row>
    <row r="14" spans="1:15" ht="15.5" x14ac:dyDescent="0.35">
      <c r="A14" s="33" t="s">
        <v>25</v>
      </c>
      <c r="B14" s="15">
        <v>185</v>
      </c>
      <c r="C14" s="16">
        <v>70</v>
      </c>
      <c r="D14" s="17">
        <v>211</v>
      </c>
      <c r="E14" s="20">
        <f t="shared" si="0"/>
        <v>1.1405405405405404</v>
      </c>
      <c r="F14" s="17">
        <v>20</v>
      </c>
      <c r="G14" s="17">
        <v>181</v>
      </c>
      <c r="H14" s="17">
        <v>27</v>
      </c>
      <c r="I14" s="17">
        <v>2</v>
      </c>
      <c r="J14" s="17">
        <v>116</v>
      </c>
      <c r="K14" s="17">
        <v>8</v>
      </c>
      <c r="L14" s="17">
        <v>79</v>
      </c>
      <c r="M14" s="17">
        <v>3</v>
      </c>
      <c r="N14" s="17">
        <v>0</v>
      </c>
      <c r="O14" s="17">
        <v>4</v>
      </c>
    </row>
    <row r="15" spans="1:15" ht="15.5" x14ac:dyDescent="0.35">
      <c r="A15" s="33" t="s">
        <v>26</v>
      </c>
      <c r="B15" s="15">
        <v>176</v>
      </c>
      <c r="C15" s="16">
        <v>71.12</v>
      </c>
      <c r="D15" s="17">
        <v>145</v>
      </c>
      <c r="E15" s="19">
        <f t="shared" si="0"/>
        <v>0.82386363636363635</v>
      </c>
      <c r="F15" s="17">
        <v>26</v>
      </c>
      <c r="G15" s="17">
        <v>123</v>
      </c>
      <c r="H15" s="17">
        <v>22</v>
      </c>
      <c r="I15" s="17">
        <v>0</v>
      </c>
      <c r="J15" s="17">
        <v>125</v>
      </c>
      <c r="K15" s="17">
        <v>3</v>
      </c>
      <c r="L15" s="17">
        <v>5</v>
      </c>
      <c r="M15" s="17">
        <v>10</v>
      </c>
      <c r="N15" s="17">
        <v>2</v>
      </c>
      <c r="O15" s="17">
        <v>0</v>
      </c>
    </row>
    <row r="16" spans="1:15" ht="15.5" x14ac:dyDescent="0.35">
      <c r="A16" s="33" t="s">
        <v>27</v>
      </c>
      <c r="B16" s="15">
        <v>58</v>
      </c>
      <c r="C16" s="16">
        <v>109</v>
      </c>
      <c r="D16" s="17">
        <v>54</v>
      </c>
      <c r="E16" s="18">
        <f t="shared" si="0"/>
        <v>0.93103448275862066</v>
      </c>
      <c r="F16" s="17">
        <v>20</v>
      </c>
      <c r="G16" s="17">
        <v>50</v>
      </c>
      <c r="H16" s="17">
        <v>12</v>
      </c>
      <c r="I16" s="17">
        <v>0</v>
      </c>
      <c r="J16" s="17">
        <v>51</v>
      </c>
      <c r="K16" s="17">
        <v>4</v>
      </c>
      <c r="L16" s="17">
        <v>3</v>
      </c>
      <c r="M16" s="17">
        <v>0</v>
      </c>
      <c r="N16" s="17">
        <v>5</v>
      </c>
      <c r="O16" s="17">
        <v>0</v>
      </c>
    </row>
    <row r="17" spans="1:15" ht="15.5" x14ac:dyDescent="0.35">
      <c r="A17" s="33" t="s">
        <v>28</v>
      </c>
      <c r="B17" s="15">
        <v>49</v>
      </c>
      <c r="C17" s="16">
        <v>69.5</v>
      </c>
      <c r="D17" s="17">
        <v>48</v>
      </c>
      <c r="E17" s="18">
        <f t="shared" si="0"/>
        <v>0.97959183673469385</v>
      </c>
      <c r="F17" s="17">
        <v>19</v>
      </c>
      <c r="G17" s="17">
        <v>36</v>
      </c>
      <c r="H17" s="17">
        <v>12</v>
      </c>
      <c r="I17" s="17">
        <v>0</v>
      </c>
      <c r="J17" s="17">
        <v>40</v>
      </c>
      <c r="K17" s="17">
        <v>2</v>
      </c>
      <c r="L17" s="17">
        <v>2</v>
      </c>
      <c r="M17" s="17">
        <v>2</v>
      </c>
      <c r="N17" s="17">
        <v>2</v>
      </c>
      <c r="O17" s="17">
        <v>0</v>
      </c>
    </row>
    <row r="18" spans="1:15" ht="15.5" x14ac:dyDescent="0.35">
      <c r="A18" s="33" t="s">
        <v>29</v>
      </c>
      <c r="B18" s="15">
        <v>2593</v>
      </c>
      <c r="C18" s="16">
        <v>146.65</v>
      </c>
      <c r="D18" s="15">
        <v>2031</v>
      </c>
      <c r="E18" s="18">
        <f t="shared" si="0"/>
        <v>0.78326263015811803</v>
      </c>
      <c r="F18" s="15">
        <v>22</v>
      </c>
      <c r="G18" s="15">
        <v>1794</v>
      </c>
      <c r="H18" s="15">
        <v>237</v>
      </c>
      <c r="I18" s="15">
        <v>0</v>
      </c>
      <c r="J18" s="15">
        <v>1129</v>
      </c>
      <c r="K18" s="15">
        <v>712</v>
      </c>
      <c r="L18" s="15">
        <v>0</v>
      </c>
      <c r="M18" s="15">
        <v>61</v>
      </c>
      <c r="N18" s="15">
        <v>119</v>
      </c>
      <c r="O18" s="15">
        <v>11</v>
      </c>
    </row>
    <row r="19" spans="1:15" ht="15.5" x14ac:dyDescent="0.35">
      <c r="A19" s="33" t="s">
        <v>30</v>
      </c>
      <c r="B19" s="15">
        <v>491</v>
      </c>
      <c r="C19" s="16">
        <v>83.5</v>
      </c>
      <c r="D19" s="17">
        <v>435</v>
      </c>
      <c r="E19" s="20">
        <f t="shared" si="0"/>
        <v>0.88594704684317716</v>
      </c>
      <c r="F19" s="17">
        <v>20</v>
      </c>
      <c r="G19" s="17">
        <v>353</v>
      </c>
      <c r="H19" s="17">
        <v>83</v>
      </c>
      <c r="I19" s="17">
        <v>0</v>
      </c>
      <c r="J19" s="17">
        <v>344</v>
      </c>
      <c r="K19" s="17">
        <v>56</v>
      </c>
      <c r="L19" s="17">
        <v>0</v>
      </c>
      <c r="M19" s="17">
        <v>19</v>
      </c>
      <c r="N19" s="17">
        <v>16</v>
      </c>
      <c r="O19" s="17">
        <v>0</v>
      </c>
    </row>
    <row r="20" spans="1:15" ht="15.5" x14ac:dyDescent="0.35">
      <c r="A20" s="33" t="s">
        <v>31</v>
      </c>
      <c r="B20" s="15">
        <v>229</v>
      </c>
      <c r="C20" s="16">
        <v>60</v>
      </c>
      <c r="D20" s="17">
        <v>92</v>
      </c>
      <c r="E20" s="19">
        <f t="shared" si="0"/>
        <v>0.40174672489082969</v>
      </c>
      <c r="F20" s="17">
        <v>8</v>
      </c>
      <c r="G20" s="17">
        <v>78</v>
      </c>
      <c r="H20" s="17">
        <v>14</v>
      </c>
      <c r="I20" s="17">
        <v>0</v>
      </c>
      <c r="J20" s="17">
        <v>72</v>
      </c>
      <c r="K20" s="17">
        <v>6</v>
      </c>
      <c r="L20" s="17">
        <v>9</v>
      </c>
      <c r="M20" s="17">
        <v>3</v>
      </c>
      <c r="N20" s="17">
        <v>1</v>
      </c>
      <c r="O20" s="17">
        <v>1</v>
      </c>
    </row>
    <row r="21" spans="1:15" ht="15.5" x14ac:dyDescent="0.35">
      <c r="A21" s="33" t="s">
        <v>32</v>
      </c>
      <c r="B21" s="15">
        <v>49</v>
      </c>
      <c r="C21" s="16">
        <v>62</v>
      </c>
      <c r="D21" s="17">
        <v>47</v>
      </c>
      <c r="E21" s="18">
        <f t="shared" si="0"/>
        <v>0.95918367346938771</v>
      </c>
      <c r="F21" s="17">
        <v>10</v>
      </c>
      <c r="G21" s="17">
        <v>41</v>
      </c>
      <c r="H21" s="17">
        <v>6</v>
      </c>
      <c r="I21" s="17">
        <v>0</v>
      </c>
      <c r="J21" s="17">
        <v>34</v>
      </c>
      <c r="K21" s="17">
        <v>0</v>
      </c>
      <c r="L21" s="17">
        <v>3</v>
      </c>
      <c r="M21" s="17">
        <v>8</v>
      </c>
      <c r="N21" s="17">
        <v>1</v>
      </c>
      <c r="O21" s="17">
        <v>1</v>
      </c>
    </row>
    <row r="22" spans="1:15" ht="15.5" x14ac:dyDescent="0.35">
      <c r="A22" s="33" t="s">
        <v>33</v>
      </c>
      <c r="B22" s="15">
        <v>356</v>
      </c>
      <c r="C22" s="16">
        <v>82</v>
      </c>
      <c r="D22" s="17">
        <v>205</v>
      </c>
      <c r="E22" s="20">
        <f t="shared" si="0"/>
        <v>0.5758426966292135</v>
      </c>
      <c r="F22" s="17">
        <v>17</v>
      </c>
      <c r="G22" s="17">
        <v>169</v>
      </c>
      <c r="H22" s="17">
        <v>35</v>
      </c>
      <c r="I22" s="17">
        <v>0</v>
      </c>
      <c r="J22" s="17">
        <v>177</v>
      </c>
      <c r="K22" s="17">
        <v>8</v>
      </c>
      <c r="L22" s="17">
        <v>0</v>
      </c>
      <c r="M22" s="17">
        <v>6</v>
      </c>
      <c r="N22" s="17">
        <v>12</v>
      </c>
      <c r="O22" s="17">
        <v>1</v>
      </c>
    </row>
    <row r="23" spans="1:15" ht="15.5" x14ac:dyDescent="0.35">
      <c r="A23" s="33" t="s">
        <v>34</v>
      </c>
      <c r="B23" s="15">
        <v>25</v>
      </c>
      <c r="C23" s="16">
        <v>60</v>
      </c>
      <c r="D23" s="17">
        <v>23</v>
      </c>
      <c r="E23" s="21">
        <f t="shared" si="0"/>
        <v>0.92</v>
      </c>
      <c r="F23" s="22">
        <v>8</v>
      </c>
      <c r="G23" s="17">
        <v>19</v>
      </c>
      <c r="H23" s="17">
        <v>4</v>
      </c>
      <c r="I23" s="17">
        <v>0</v>
      </c>
      <c r="J23" s="17">
        <v>18</v>
      </c>
      <c r="K23" s="17">
        <v>2</v>
      </c>
      <c r="L23" s="17">
        <v>1</v>
      </c>
      <c r="M23" s="17">
        <v>2</v>
      </c>
      <c r="N23" s="17">
        <v>0</v>
      </c>
      <c r="O23" s="17">
        <v>0</v>
      </c>
    </row>
    <row r="24" spans="1:15" ht="15.5" x14ac:dyDescent="0.35">
      <c r="A24" s="33" t="s">
        <v>35</v>
      </c>
      <c r="B24" s="15">
        <v>104</v>
      </c>
      <c r="C24" s="16">
        <v>85.53</v>
      </c>
      <c r="D24" s="17">
        <v>115</v>
      </c>
      <c r="E24" s="25">
        <f t="shared" si="0"/>
        <v>1.1057692307692308</v>
      </c>
      <c r="F24" s="22">
        <v>14</v>
      </c>
      <c r="G24" s="17">
        <v>92</v>
      </c>
      <c r="H24" s="17">
        <v>23</v>
      </c>
      <c r="I24" s="17">
        <v>0</v>
      </c>
      <c r="J24" s="17">
        <v>101</v>
      </c>
      <c r="K24" s="17">
        <v>1</v>
      </c>
      <c r="L24" s="17">
        <v>2</v>
      </c>
      <c r="M24" s="17">
        <v>9</v>
      </c>
      <c r="N24" s="17">
        <v>1</v>
      </c>
      <c r="O24" s="17">
        <v>1</v>
      </c>
    </row>
    <row r="25" spans="1:15" ht="15.5" x14ac:dyDescent="0.35">
      <c r="A25" s="33" t="s">
        <v>36</v>
      </c>
      <c r="B25" s="15">
        <v>183</v>
      </c>
      <c r="C25" s="16">
        <v>56</v>
      </c>
      <c r="D25" s="17">
        <v>166</v>
      </c>
      <c r="E25" s="20">
        <f t="shared" si="0"/>
        <v>0.90710382513661203</v>
      </c>
      <c r="F25" s="17">
        <v>21</v>
      </c>
      <c r="G25" s="17">
        <v>135</v>
      </c>
      <c r="H25" s="17">
        <v>31</v>
      </c>
      <c r="I25" s="17">
        <v>0</v>
      </c>
      <c r="J25" s="17">
        <v>102</v>
      </c>
      <c r="K25" s="17">
        <v>3</v>
      </c>
      <c r="L25" s="17">
        <v>29</v>
      </c>
      <c r="M25" s="17">
        <v>31</v>
      </c>
      <c r="N25" s="17">
        <v>0</v>
      </c>
      <c r="O25" s="17">
        <v>2</v>
      </c>
    </row>
    <row r="26" spans="1:15" ht="15.5" x14ac:dyDescent="0.35">
      <c r="A26" s="33" t="s">
        <v>37</v>
      </c>
      <c r="B26" s="15">
        <v>29</v>
      </c>
      <c r="C26" s="16">
        <v>65</v>
      </c>
      <c r="D26" s="17">
        <v>42</v>
      </c>
      <c r="E26" s="20">
        <f t="shared" si="0"/>
        <v>1.4482758620689655</v>
      </c>
      <c r="F26" s="17">
        <v>18</v>
      </c>
      <c r="G26" s="17">
        <v>30</v>
      </c>
      <c r="H26" s="17">
        <v>10</v>
      </c>
      <c r="I26" s="17">
        <v>2</v>
      </c>
      <c r="J26" s="17">
        <v>35</v>
      </c>
      <c r="K26" s="17">
        <v>0</v>
      </c>
      <c r="L26" s="17">
        <v>0</v>
      </c>
      <c r="M26" s="17">
        <v>0</v>
      </c>
      <c r="N26" s="17">
        <v>5</v>
      </c>
      <c r="O26" s="17">
        <v>2</v>
      </c>
    </row>
    <row r="27" spans="1:15" ht="15.5" x14ac:dyDescent="0.35">
      <c r="A27" s="33" t="s">
        <v>38</v>
      </c>
      <c r="B27" s="15">
        <v>31</v>
      </c>
      <c r="C27" s="16">
        <v>75</v>
      </c>
      <c r="D27" s="17">
        <v>28</v>
      </c>
      <c r="E27" s="19">
        <f t="shared" si="0"/>
        <v>0.90322580645161288</v>
      </c>
      <c r="F27" s="17">
        <v>12</v>
      </c>
      <c r="G27" s="17">
        <v>22</v>
      </c>
      <c r="H27" s="17">
        <v>5</v>
      </c>
      <c r="I27" s="17">
        <v>1</v>
      </c>
      <c r="J27" s="17">
        <v>24</v>
      </c>
      <c r="K27" s="17">
        <v>0</v>
      </c>
      <c r="L27" s="17">
        <v>0</v>
      </c>
      <c r="M27" s="17">
        <v>1</v>
      </c>
      <c r="N27" s="17">
        <v>0</v>
      </c>
      <c r="O27" s="17">
        <v>2</v>
      </c>
    </row>
    <row r="28" spans="1:15" ht="15.5" x14ac:dyDescent="0.35">
      <c r="A28" s="33" t="s">
        <v>39</v>
      </c>
      <c r="B28" s="15">
        <v>1717</v>
      </c>
      <c r="C28" s="16" t="s">
        <v>73</v>
      </c>
      <c r="D28" s="15">
        <v>1133</v>
      </c>
      <c r="E28" s="18">
        <f t="shared" si="0"/>
        <v>0.65987186953989518</v>
      </c>
      <c r="F28" s="15">
        <v>30</v>
      </c>
      <c r="G28" s="15">
        <v>920</v>
      </c>
      <c r="H28" s="15">
        <v>174</v>
      </c>
      <c r="I28" s="15">
        <v>0</v>
      </c>
      <c r="J28" s="15">
        <v>685</v>
      </c>
      <c r="K28" s="15">
        <v>295</v>
      </c>
      <c r="L28" s="15">
        <v>83</v>
      </c>
      <c r="M28" s="15">
        <v>40</v>
      </c>
      <c r="N28" s="15">
        <v>71</v>
      </c>
      <c r="O28" s="15">
        <v>1</v>
      </c>
    </row>
    <row r="29" spans="1:15" ht="15.5" x14ac:dyDescent="0.35">
      <c r="A29" s="33" t="s">
        <v>71</v>
      </c>
      <c r="B29" s="15" t="s">
        <v>73</v>
      </c>
      <c r="C29" s="16" t="s">
        <v>73</v>
      </c>
      <c r="D29" s="15">
        <v>2</v>
      </c>
      <c r="E29" s="18" t="s">
        <v>73</v>
      </c>
      <c r="F29" s="15">
        <v>0</v>
      </c>
      <c r="G29" s="15">
        <v>2</v>
      </c>
      <c r="H29" s="15">
        <v>0</v>
      </c>
      <c r="I29" s="15">
        <v>0</v>
      </c>
      <c r="J29" s="15">
        <v>2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</row>
    <row r="30" spans="1:15" ht="18" customHeight="1" x14ac:dyDescent="0.35">
      <c r="A30" s="33" t="s">
        <v>40</v>
      </c>
      <c r="B30" s="15">
        <v>83</v>
      </c>
      <c r="C30" s="16">
        <v>75</v>
      </c>
      <c r="D30" s="17">
        <v>238</v>
      </c>
      <c r="E30" s="20">
        <f t="shared" si="0"/>
        <v>2.8674698795180724</v>
      </c>
      <c r="F30" s="17">
        <v>21</v>
      </c>
      <c r="G30" s="17">
        <v>198</v>
      </c>
      <c r="H30" s="17">
        <v>40</v>
      </c>
      <c r="I30" s="17">
        <v>0</v>
      </c>
      <c r="J30" s="17">
        <v>167</v>
      </c>
      <c r="K30" s="17">
        <v>8</v>
      </c>
      <c r="L30" s="17">
        <v>53</v>
      </c>
      <c r="M30" s="17">
        <v>7</v>
      </c>
      <c r="N30" s="17">
        <v>2</v>
      </c>
      <c r="O30" s="17">
        <v>1</v>
      </c>
    </row>
    <row r="31" spans="1:15" ht="15.5" x14ac:dyDescent="0.35">
      <c r="A31" s="33" t="s">
        <v>41</v>
      </c>
      <c r="B31" s="15">
        <v>47</v>
      </c>
      <c r="C31" s="16">
        <v>60</v>
      </c>
      <c r="D31" s="17">
        <v>25</v>
      </c>
      <c r="E31" s="20">
        <f t="shared" si="0"/>
        <v>0.53191489361702127</v>
      </c>
      <c r="F31" s="17">
        <v>13</v>
      </c>
      <c r="G31" s="17">
        <v>22</v>
      </c>
      <c r="H31" s="17">
        <v>3</v>
      </c>
      <c r="I31" s="17">
        <v>0</v>
      </c>
      <c r="J31" s="17">
        <v>20</v>
      </c>
      <c r="K31" s="17">
        <v>2</v>
      </c>
      <c r="L31" s="17">
        <v>1</v>
      </c>
      <c r="M31" s="17">
        <v>2</v>
      </c>
      <c r="N31" s="17">
        <v>0</v>
      </c>
      <c r="O31" s="17">
        <v>0</v>
      </c>
    </row>
    <row r="32" spans="1:15" ht="15.5" x14ac:dyDescent="0.35">
      <c r="A32" s="33" t="s">
        <v>42</v>
      </c>
      <c r="B32" s="15">
        <v>1233</v>
      </c>
      <c r="C32" s="16">
        <v>66.63</v>
      </c>
      <c r="D32" s="15">
        <v>1028</v>
      </c>
      <c r="E32" s="20">
        <f>D32/B32</f>
        <v>0.83373884833738854</v>
      </c>
      <c r="F32" s="15">
        <v>18</v>
      </c>
      <c r="G32" s="15">
        <v>850</v>
      </c>
      <c r="H32" s="15">
        <v>178</v>
      </c>
      <c r="I32" s="15">
        <v>0</v>
      </c>
      <c r="J32" s="15">
        <v>780</v>
      </c>
      <c r="K32" s="15">
        <v>99</v>
      </c>
      <c r="L32" s="15">
        <v>62</v>
      </c>
      <c r="M32" s="15">
        <v>57</v>
      </c>
      <c r="N32" s="15">
        <v>22</v>
      </c>
      <c r="O32" s="15">
        <v>7</v>
      </c>
    </row>
    <row r="33" spans="1:15" ht="15.5" x14ac:dyDescent="0.35">
      <c r="A33" s="33" t="s">
        <v>43</v>
      </c>
      <c r="B33" s="15">
        <v>672</v>
      </c>
      <c r="C33" s="16" t="s">
        <v>73</v>
      </c>
      <c r="D33" s="17">
        <v>893</v>
      </c>
      <c r="E33" s="19">
        <f t="shared" si="0"/>
        <v>1.3288690476190477</v>
      </c>
      <c r="F33" s="17">
        <v>16</v>
      </c>
      <c r="G33" s="17">
        <v>767</v>
      </c>
      <c r="H33" s="17">
        <v>125</v>
      </c>
      <c r="I33" s="17">
        <v>1</v>
      </c>
      <c r="J33" s="17">
        <v>706</v>
      </c>
      <c r="K33" s="17">
        <v>112</v>
      </c>
      <c r="L33" s="17">
        <v>0</v>
      </c>
      <c r="M33" s="17">
        <v>65</v>
      </c>
      <c r="N33" s="17">
        <v>8</v>
      </c>
      <c r="O33" s="17">
        <v>2</v>
      </c>
    </row>
    <row r="34" spans="1:15" ht="15.5" x14ac:dyDescent="0.35">
      <c r="A34" s="33" t="s">
        <v>44</v>
      </c>
      <c r="B34" s="15">
        <v>40</v>
      </c>
      <c r="C34" s="16">
        <v>72</v>
      </c>
      <c r="D34" s="17">
        <v>41</v>
      </c>
      <c r="E34" s="20">
        <f t="shared" si="0"/>
        <v>1.0249999999999999</v>
      </c>
      <c r="F34" s="17">
        <v>8</v>
      </c>
      <c r="G34" s="17">
        <v>36</v>
      </c>
      <c r="H34" s="17">
        <v>5</v>
      </c>
      <c r="I34" s="17">
        <v>0</v>
      </c>
      <c r="J34" s="17">
        <v>39</v>
      </c>
      <c r="K34" s="17">
        <v>0</v>
      </c>
      <c r="L34" s="17">
        <v>0</v>
      </c>
      <c r="M34" s="17">
        <v>2</v>
      </c>
      <c r="N34" s="17">
        <v>0</v>
      </c>
      <c r="O34" s="17">
        <v>0</v>
      </c>
    </row>
    <row r="35" spans="1:15" ht="15.5" x14ac:dyDescent="0.35">
      <c r="A35" s="33" t="s">
        <v>45</v>
      </c>
      <c r="B35" s="15">
        <v>408</v>
      </c>
      <c r="C35" s="16">
        <v>54.44</v>
      </c>
      <c r="D35" s="17">
        <v>414</v>
      </c>
      <c r="E35" s="20">
        <f t="shared" si="0"/>
        <v>1.0147058823529411</v>
      </c>
      <c r="F35" s="17">
        <v>21</v>
      </c>
      <c r="G35" s="17">
        <v>335</v>
      </c>
      <c r="H35" s="17">
        <v>79</v>
      </c>
      <c r="I35" s="17">
        <v>0</v>
      </c>
      <c r="J35" s="17">
        <v>317</v>
      </c>
      <c r="K35" s="17">
        <v>37</v>
      </c>
      <c r="L35" s="17">
        <v>23</v>
      </c>
      <c r="M35" s="17">
        <v>13</v>
      </c>
      <c r="N35" s="17">
        <v>19</v>
      </c>
      <c r="O35" s="17">
        <v>5</v>
      </c>
    </row>
    <row r="36" spans="1:15" ht="15.5" x14ac:dyDescent="0.35">
      <c r="A36" s="33" t="s">
        <v>46</v>
      </c>
      <c r="B36" s="15">
        <v>14</v>
      </c>
      <c r="C36" s="16">
        <v>73</v>
      </c>
      <c r="D36" s="17">
        <v>7</v>
      </c>
      <c r="E36" s="20">
        <f t="shared" si="0"/>
        <v>0.5</v>
      </c>
      <c r="F36" s="17">
        <v>20</v>
      </c>
      <c r="G36" s="17">
        <v>6</v>
      </c>
      <c r="H36" s="17">
        <v>1</v>
      </c>
      <c r="I36" s="17">
        <v>0</v>
      </c>
      <c r="J36" s="17">
        <v>7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</row>
    <row r="37" spans="1:15" ht="15.5" x14ac:dyDescent="0.35">
      <c r="A37" s="33" t="s">
        <v>47</v>
      </c>
      <c r="B37" s="15">
        <v>115</v>
      </c>
      <c r="C37" s="16">
        <v>67</v>
      </c>
      <c r="D37" s="17">
        <v>71</v>
      </c>
      <c r="E37" s="20">
        <f t="shared" si="0"/>
        <v>0.61739130434782608</v>
      </c>
      <c r="F37" s="17">
        <v>8</v>
      </c>
      <c r="G37" s="17">
        <v>58</v>
      </c>
      <c r="H37" s="17">
        <v>13</v>
      </c>
      <c r="I37" s="17">
        <v>0</v>
      </c>
      <c r="J37" s="17">
        <v>65</v>
      </c>
      <c r="K37" s="17">
        <v>5</v>
      </c>
      <c r="L37" s="17">
        <v>0</v>
      </c>
      <c r="M37" s="17">
        <v>0</v>
      </c>
      <c r="N37" s="17">
        <v>0</v>
      </c>
      <c r="O37" s="17">
        <v>0</v>
      </c>
    </row>
    <row r="38" spans="1:15" ht="15.5" x14ac:dyDescent="0.35">
      <c r="A38" s="33" t="s">
        <v>48</v>
      </c>
      <c r="B38" s="15">
        <v>298</v>
      </c>
      <c r="C38" s="16">
        <v>79</v>
      </c>
      <c r="D38" s="17">
        <v>408</v>
      </c>
      <c r="E38" s="19">
        <f t="shared" si="0"/>
        <v>1.3691275167785235</v>
      </c>
      <c r="F38" s="17">
        <v>22</v>
      </c>
      <c r="G38" s="17">
        <v>340</v>
      </c>
      <c r="H38" s="17">
        <v>67</v>
      </c>
      <c r="I38" s="17">
        <v>0</v>
      </c>
      <c r="J38" s="17">
        <v>251</v>
      </c>
      <c r="K38" s="17">
        <v>21</v>
      </c>
      <c r="L38" s="17">
        <v>0</v>
      </c>
      <c r="M38" s="17">
        <v>65</v>
      </c>
      <c r="N38" s="17">
        <v>6</v>
      </c>
      <c r="O38" s="17">
        <v>65</v>
      </c>
    </row>
    <row r="39" spans="1:15" ht="15.5" x14ac:dyDescent="0.35">
      <c r="A39" s="33" t="s">
        <v>49</v>
      </c>
      <c r="B39" s="15">
        <v>34</v>
      </c>
      <c r="C39" s="16" t="s">
        <v>73</v>
      </c>
      <c r="D39" s="17">
        <v>41</v>
      </c>
      <c r="E39" s="18">
        <f t="shared" si="0"/>
        <v>1.2058823529411764</v>
      </c>
      <c r="F39" s="17">
        <v>13</v>
      </c>
      <c r="G39" s="17">
        <v>34</v>
      </c>
      <c r="H39" s="17">
        <v>5</v>
      </c>
      <c r="I39" s="17">
        <v>2</v>
      </c>
      <c r="J39" s="17">
        <v>31</v>
      </c>
      <c r="K39" s="17">
        <v>2</v>
      </c>
      <c r="L39" s="17">
        <v>0</v>
      </c>
      <c r="M39" s="17">
        <v>1</v>
      </c>
      <c r="N39" s="17">
        <v>4</v>
      </c>
      <c r="O39" s="17">
        <v>2</v>
      </c>
    </row>
    <row r="40" spans="1:15" ht="15.5" x14ac:dyDescent="0.35">
      <c r="A40" s="33" t="s">
        <v>50</v>
      </c>
      <c r="B40" s="15">
        <v>1179</v>
      </c>
      <c r="C40" s="16">
        <v>60</v>
      </c>
      <c r="D40" s="17">
        <v>792</v>
      </c>
      <c r="E40" s="24">
        <f t="shared" si="0"/>
        <v>0.6717557251908397</v>
      </c>
      <c r="F40" s="17">
        <v>29</v>
      </c>
      <c r="G40" s="17">
        <v>653</v>
      </c>
      <c r="H40" s="17">
        <v>139</v>
      </c>
      <c r="I40" s="17">
        <v>0</v>
      </c>
      <c r="J40" s="17">
        <v>317</v>
      </c>
      <c r="K40" s="17">
        <v>49</v>
      </c>
      <c r="L40" s="17">
        <v>308</v>
      </c>
      <c r="M40" s="17">
        <v>97</v>
      </c>
      <c r="N40" s="17">
        <v>3</v>
      </c>
      <c r="O40" s="17">
        <v>17</v>
      </c>
    </row>
    <row r="42" spans="1:15" ht="15" x14ac:dyDescent="0.25">
      <c r="A42" s="4" t="s">
        <v>51</v>
      </c>
      <c r="B42" s="5"/>
      <c r="C42" s="4"/>
      <c r="D42" s="6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s="9" customFormat="1" ht="15.5" x14ac:dyDescent="0.35">
      <c r="A43" s="32" t="s">
        <v>75</v>
      </c>
      <c r="B43" s="10">
        <v>383</v>
      </c>
      <c r="C43" s="11">
        <v>70</v>
      </c>
      <c r="D43" s="12">
        <v>265</v>
      </c>
      <c r="E43" s="13">
        <f>D43/B43</f>
        <v>0.69190600522193213</v>
      </c>
      <c r="F43" s="12">
        <v>18</v>
      </c>
      <c r="G43" s="12">
        <v>215</v>
      </c>
      <c r="H43" s="12">
        <v>50</v>
      </c>
      <c r="I43" s="12">
        <v>0</v>
      </c>
      <c r="J43" s="12">
        <v>195</v>
      </c>
      <c r="K43" s="12">
        <v>17</v>
      </c>
      <c r="L43" s="12">
        <v>48</v>
      </c>
      <c r="M43" s="12">
        <v>4</v>
      </c>
      <c r="N43" s="12">
        <v>1</v>
      </c>
      <c r="O43" s="12">
        <v>0</v>
      </c>
    </row>
    <row r="44" spans="1:15" ht="15.5" x14ac:dyDescent="0.35">
      <c r="A44" s="33" t="s">
        <v>52</v>
      </c>
      <c r="B44" s="15">
        <v>802</v>
      </c>
      <c r="C44" s="16">
        <v>112.5</v>
      </c>
      <c r="D44" s="17">
        <v>618</v>
      </c>
      <c r="E44" s="23">
        <f>D44/B44</f>
        <v>0.770573566084788</v>
      </c>
      <c r="F44" s="17">
        <v>8</v>
      </c>
      <c r="G44" s="17">
        <v>480</v>
      </c>
      <c r="H44" s="17">
        <v>138</v>
      </c>
      <c r="I44" s="17">
        <v>0</v>
      </c>
      <c r="J44" s="17">
        <v>340</v>
      </c>
      <c r="K44" s="17">
        <v>174</v>
      </c>
      <c r="L44" s="17">
        <v>52</v>
      </c>
      <c r="M44" s="17">
        <v>17</v>
      </c>
      <c r="N44" s="17">
        <v>26</v>
      </c>
      <c r="O44" s="17">
        <v>9</v>
      </c>
    </row>
    <row r="46" spans="1:15" ht="15" x14ac:dyDescent="0.25">
      <c r="A46" s="4" t="s">
        <v>53</v>
      </c>
      <c r="B46" s="5"/>
      <c r="C46" s="4"/>
      <c r="D46" s="6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5.5" x14ac:dyDescent="0.35">
      <c r="A47" s="32" t="s">
        <v>54</v>
      </c>
      <c r="B47" s="10">
        <v>21</v>
      </c>
      <c r="C47" s="11">
        <v>51</v>
      </c>
      <c r="D47" s="12">
        <v>12</v>
      </c>
      <c r="E47" s="13">
        <f>D47/B47</f>
        <v>0.5714285714285714</v>
      </c>
      <c r="F47" s="12" t="s">
        <v>73</v>
      </c>
      <c r="G47" s="12">
        <v>11</v>
      </c>
      <c r="H47" s="12">
        <v>1</v>
      </c>
      <c r="I47" s="12">
        <v>0</v>
      </c>
      <c r="J47" s="12">
        <v>10</v>
      </c>
      <c r="K47" s="12">
        <v>0</v>
      </c>
      <c r="L47" s="12">
        <v>0</v>
      </c>
      <c r="M47" s="12">
        <v>1</v>
      </c>
      <c r="N47" s="12">
        <v>0</v>
      </c>
      <c r="O47" s="12">
        <v>1</v>
      </c>
    </row>
    <row r="48" spans="1:15" ht="15.5" x14ac:dyDescent="0.35">
      <c r="A48" s="33" t="s">
        <v>55</v>
      </c>
      <c r="B48" s="15">
        <v>25</v>
      </c>
      <c r="C48" s="16">
        <v>60</v>
      </c>
      <c r="D48" s="17">
        <v>20</v>
      </c>
      <c r="E48" s="20">
        <f t="shared" ref="E48:E64" si="1">D48/B48</f>
        <v>0.8</v>
      </c>
      <c r="F48" s="17">
        <v>7</v>
      </c>
      <c r="G48" s="17">
        <v>16</v>
      </c>
      <c r="H48" s="17">
        <v>4</v>
      </c>
      <c r="I48" s="17">
        <v>0</v>
      </c>
      <c r="J48" s="17">
        <v>16</v>
      </c>
      <c r="K48" s="17">
        <v>1</v>
      </c>
      <c r="L48" s="17">
        <v>1</v>
      </c>
      <c r="M48" s="17">
        <v>1</v>
      </c>
      <c r="N48" s="17">
        <v>0</v>
      </c>
      <c r="O48" s="17">
        <v>0</v>
      </c>
    </row>
    <row r="49" spans="1:15" ht="15.5" x14ac:dyDescent="0.35">
      <c r="A49" s="33" t="s">
        <v>56</v>
      </c>
      <c r="B49" s="15">
        <v>36</v>
      </c>
      <c r="C49" s="16">
        <v>65</v>
      </c>
      <c r="D49" s="17">
        <v>203</v>
      </c>
      <c r="E49" s="19">
        <f t="shared" si="1"/>
        <v>5.6388888888888893</v>
      </c>
      <c r="F49" s="17">
        <v>11</v>
      </c>
      <c r="G49" s="17">
        <v>165</v>
      </c>
      <c r="H49" s="17">
        <v>37</v>
      </c>
      <c r="I49" s="17">
        <v>0</v>
      </c>
      <c r="J49" s="17">
        <v>113</v>
      </c>
      <c r="K49" s="17">
        <v>68</v>
      </c>
      <c r="L49" s="17">
        <v>0</v>
      </c>
      <c r="M49" s="17">
        <v>6</v>
      </c>
      <c r="N49" s="17">
        <v>10</v>
      </c>
      <c r="O49" s="17">
        <v>6</v>
      </c>
    </row>
    <row r="50" spans="1:15" ht="15.5" x14ac:dyDescent="0.35">
      <c r="A50" s="33" t="s">
        <v>57</v>
      </c>
      <c r="B50" s="15">
        <v>40</v>
      </c>
      <c r="C50" s="16">
        <v>45.9</v>
      </c>
      <c r="D50" s="17">
        <v>28</v>
      </c>
      <c r="E50" s="18">
        <f t="shared" si="1"/>
        <v>0.7</v>
      </c>
      <c r="F50" s="17">
        <v>30</v>
      </c>
      <c r="G50" s="17">
        <v>20</v>
      </c>
      <c r="H50" s="17">
        <v>8</v>
      </c>
      <c r="I50" s="17">
        <v>0</v>
      </c>
      <c r="J50" s="17">
        <v>25</v>
      </c>
      <c r="K50" s="17">
        <v>0</v>
      </c>
      <c r="L50" s="17">
        <v>1</v>
      </c>
      <c r="M50" s="17">
        <v>2</v>
      </c>
      <c r="N50" s="17">
        <v>0</v>
      </c>
      <c r="O50" s="17">
        <v>0</v>
      </c>
    </row>
    <row r="51" spans="1:15" ht="15.5" x14ac:dyDescent="0.35">
      <c r="A51" s="33" t="s">
        <v>58</v>
      </c>
      <c r="B51" s="15">
        <v>16</v>
      </c>
      <c r="C51" s="16" t="s">
        <v>73</v>
      </c>
      <c r="D51" s="17">
        <v>8</v>
      </c>
      <c r="E51" s="18">
        <f t="shared" si="1"/>
        <v>0.5</v>
      </c>
      <c r="F51" s="17">
        <v>5</v>
      </c>
      <c r="G51" s="17">
        <v>7</v>
      </c>
      <c r="H51" s="17">
        <v>1</v>
      </c>
      <c r="I51" s="17">
        <v>0</v>
      </c>
      <c r="J51" s="17">
        <v>2</v>
      </c>
      <c r="K51" s="17">
        <v>0</v>
      </c>
      <c r="L51" s="17">
        <v>5</v>
      </c>
      <c r="M51" s="17">
        <v>0</v>
      </c>
      <c r="N51" s="17">
        <v>0</v>
      </c>
      <c r="O51" s="17">
        <v>0</v>
      </c>
    </row>
    <row r="52" spans="1:15" ht="15.5" x14ac:dyDescent="0.35">
      <c r="A52" s="33" t="s">
        <v>59</v>
      </c>
      <c r="B52" s="15">
        <v>62</v>
      </c>
      <c r="C52" s="16">
        <v>90</v>
      </c>
      <c r="D52" s="17">
        <v>62</v>
      </c>
      <c r="E52" s="20">
        <f t="shared" si="1"/>
        <v>1</v>
      </c>
      <c r="F52" s="17">
        <v>9</v>
      </c>
      <c r="G52" s="17">
        <v>54</v>
      </c>
      <c r="H52" s="17">
        <v>9</v>
      </c>
      <c r="I52" s="17">
        <v>0</v>
      </c>
      <c r="J52" s="17">
        <v>48</v>
      </c>
      <c r="K52" s="17">
        <v>8</v>
      </c>
      <c r="L52" s="17">
        <v>0</v>
      </c>
      <c r="M52" s="17">
        <v>1</v>
      </c>
      <c r="N52" s="17">
        <v>1</v>
      </c>
      <c r="O52" s="17">
        <v>4</v>
      </c>
    </row>
    <row r="53" spans="1:15" ht="15.5" x14ac:dyDescent="0.35">
      <c r="A53" s="33" t="s">
        <v>60</v>
      </c>
      <c r="B53" s="15">
        <v>132</v>
      </c>
      <c r="C53" s="16">
        <v>98</v>
      </c>
      <c r="D53" s="17">
        <v>117</v>
      </c>
      <c r="E53" s="20">
        <f>D53/B53</f>
        <v>0.88636363636363635</v>
      </c>
      <c r="F53" s="17">
        <v>11</v>
      </c>
      <c r="G53" s="17">
        <v>94</v>
      </c>
      <c r="H53" s="17">
        <v>23</v>
      </c>
      <c r="I53" s="17">
        <v>0</v>
      </c>
      <c r="J53" s="17">
        <v>73</v>
      </c>
      <c r="K53" s="17">
        <v>36</v>
      </c>
      <c r="L53" s="17">
        <v>0</v>
      </c>
      <c r="M53" s="17">
        <v>1</v>
      </c>
      <c r="N53" s="17">
        <v>4</v>
      </c>
      <c r="O53" s="17">
        <v>3</v>
      </c>
    </row>
    <row r="54" spans="1:15" ht="15.5" x14ac:dyDescent="0.35">
      <c r="A54" s="33" t="s">
        <v>61</v>
      </c>
      <c r="B54" s="15">
        <v>12</v>
      </c>
      <c r="C54" s="16">
        <v>80</v>
      </c>
      <c r="D54" s="17">
        <v>16</v>
      </c>
      <c r="E54" s="19">
        <f t="shared" si="1"/>
        <v>1.3333333333333333</v>
      </c>
      <c r="F54" s="17">
        <v>2</v>
      </c>
      <c r="G54" s="17">
        <v>14</v>
      </c>
      <c r="H54" s="17">
        <v>0</v>
      </c>
      <c r="I54" s="17">
        <v>1</v>
      </c>
      <c r="J54" s="17">
        <v>12</v>
      </c>
      <c r="K54" s="17">
        <v>1</v>
      </c>
      <c r="L54" s="17">
        <v>0</v>
      </c>
      <c r="M54" s="17">
        <v>0</v>
      </c>
      <c r="N54" s="17">
        <v>0</v>
      </c>
      <c r="O54" s="17">
        <v>2</v>
      </c>
    </row>
    <row r="55" spans="1:15" ht="15.5" x14ac:dyDescent="0.35">
      <c r="A55" s="33" t="s">
        <v>62</v>
      </c>
      <c r="B55" s="15">
        <v>46</v>
      </c>
      <c r="C55" s="16">
        <v>65</v>
      </c>
      <c r="D55" s="17">
        <v>40</v>
      </c>
      <c r="E55" s="18">
        <f t="shared" si="1"/>
        <v>0.86956521739130432</v>
      </c>
      <c r="F55" s="17">
        <v>6</v>
      </c>
      <c r="G55" s="17">
        <v>29</v>
      </c>
      <c r="H55" s="17">
        <v>11</v>
      </c>
      <c r="I55" s="17">
        <v>0</v>
      </c>
      <c r="J55" s="17">
        <v>22</v>
      </c>
      <c r="K55" s="17">
        <v>4</v>
      </c>
      <c r="L55" s="17">
        <v>1</v>
      </c>
      <c r="M55" s="17">
        <v>1</v>
      </c>
      <c r="N55" s="17">
        <v>11</v>
      </c>
      <c r="O55" s="17">
        <v>0</v>
      </c>
    </row>
    <row r="56" spans="1:15" ht="15.5" x14ac:dyDescent="0.35">
      <c r="A56" s="33" t="s">
        <v>67</v>
      </c>
      <c r="B56" s="15">
        <v>57</v>
      </c>
      <c r="C56" s="16">
        <v>64.62</v>
      </c>
      <c r="D56" s="17">
        <v>44</v>
      </c>
      <c r="E56" s="18">
        <f t="shared" si="1"/>
        <v>0.77192982456140347</v>
      </c>
      <c r="F56" s="17">
        <v>11</v>
      </c>
      <c r="G56" s="17">
        <v>38</v>
      </c>
      <c r="H56" s="17">
        <v>6</v>
      </c>
      <c r="I56" s="17">
        <v>1</v>
      </c>
      <c r="J56" s="17">
        <v>33</v>
      </c>
      <c r="K56" s="17">
        <v>2</v>
      </c>
      <c r="L56" s="17">
        <v>4</v>
      </c>
      <c r="M56" s="17">
        <v>4</v>
      </c>
      <c r="N56" s="17">
        <v>1</v>
      </c>
      <c r="O56" s="17">
        <v>0</v>
      </c>
    </row>
    <row r="57" spans="1:15" ht="15.5" x14ac:dyDescent="0.35">
      <c r="A57" s="33" t="s">
        <v>63</v>
      </c>
      <c r="B57" s="15" t="s">
        <v>73</v>
      </c>
      <c r="C57" s="16" t="s">
        <v>73</v>
      </c>
      <c r="D57" s="17" t="s">
        <v>73</v>
      </c>
      <c r="E57" s="20" t="s">
        <v>73</v>
      </c>
      <c r="F57" s="17" t="s">
        <v>73</v>
      </c>
      <c r="G57" s="17" t="s">
        <v>73</v>
      </c>
      <c r="H57" s="17" t="s">
        <v>73</v>
      </c>
      <c r="I57" s="17" t="s">
        <v>73</v>
      </c>
      <c r="J57" s="17" t="s">
        <v>73</v>
      </c>
      <c r="K57" s="17" t="s">
        <v>73</v>
      </c>
      <c r="L57" s="17" t="s">
        <v>73</v>
      </c>
      <c r="M57" s="17" t="s">
        <v>73</v>
      </c>
      <c r="N57" s="17" t="s">
        <v>73</v>
      </c>
      <c r="O57" s="17" t="s">
        <v>73</v>
      </c>
    </row>
    <row r="58" spans="1:15" ht="15.5" x14ac:dyDescent="0.35">
      <c r="A58" s="33" t="s">
        <v>64</v>
      </c>
      <c r="B58" s="15" t="s">
        <v>73</v>
      </c>
      <c r="C58" s="16" t="s">
        <v>73</v>
      </c>
      <c r="D58" s="17" t="s">
        <v>73</v>
      </c>
      <c r="E58" s="19" t="s">
        <v>73</v>
      </c>
      <c r="F58" s="17" t="s">
        <v>73</v>
      </c>
      <c r="G58" s="17" t="s">
        <v>73</v>
      </c>
      <c r="H58" s="17" t="s">
        <v>73</v>
      </c>
      <c r="I58" s="17" t="s">
        <v>73</v>
      </c>
      <c r="J58" s="17" t="s">
        <v>73</v>
      </c>
      <c r="K58" s="17" t="s">
        <v>73</v>
      </c>
      <c r="L58" s="17" t="s">
        <v>73</v>
      </c>
      <c r="M58" s="17" t="s">
        <v>73</v>
      </c>
      <c r="N58" s="17" t="s">
        <v>73</v>
      </c>
      <c r="O58" s="17" t="s">
        <v>73</v>
      </c>
    </row>
    <row r="59" spans="1:15" ht="15.5" x14ac:dyDescent="0.35">
      <c r="A59" s="33" t="s">
        <v>68</v>
      </c>
      <c r="B59" s="15">
        <v>28</v>
      </c>
      <c r="C59" s="16" t="s">
        <v>73</v>
      </c>
      <c r="D59" s="17">
        <v>25</v>
      </c>
      <c r="E59" s="21">
        <f t="shared" si="1"/>
        <v>0.8928571428571429</v>
      </c>
      <c r="F59" s="22">
        <v>5</v>
      </c>
      <c r="G59" s="17">
        <v>20</v>
      </c>
      <c r="H59" s="17">
        <v>5</v>
      </c>
      <c r="I59" s="17" t="s">
        <v>73</v>
      </c>
      <c r="J59" s="17" t="s">
        <v>73</v>
      </c>
      <c r="K59" s="17" t="s">
        <v>73</v>
      </c>
      <c r="L59" s="17" t="s">
        <v>73</v>
      </c>
      <c r="M59" s="17" t="s">
        <v>73</v>
      </c>
      <c r="N59" s="17" t="s">
        <v>73</v>
      </c>
      <c r="O59" s="17" t="s">
        <v>73</v>
      </c>
    </row>
    <row r="60" spans="1:15" ht="15.5" x14ac:dyDescent="0.35">
      <c r="A60" s="33" t="s">
        <v>65</v>
      </c>
      <c r="B60" s="15">
        <v>52</v>
      </c>
      <c r="C60" s="16">
        <v>65</v>
      </c>
      <c r="D60" s="17">
        <v>49</v>
      </c>
      <c r="E60" s="20">
        <f t="shared" si="1"/>
        <v>0.94230769230769229</v>
      </c>
      <c r="F60" s="17">
        <v>5</v>
      </c>
      <c r="G60" s="17">
        <v>32</v>
      </c>
      <c r="H60" s="17">
        <v>13</v>
      </c>
      <c r="I60" s="17">
        <v>0</v>
      </c>
      <c r="J60" s="17">
        <v>34</v>
      </c>
      <c r="K60" s="17">
        <v>5</v>
      </c>
      <c r="L60" s="17">
        <v>2</v>
      </c>
      <c r="M60" s="17">
        <v>2</v>
      </c>
      <c r="N60" s="17">
        <v>1</v>
      </c>
      <c r="O60" s="17">
        <v>0</v>
      </c>
    </row>
    <row r="61" spans="1:15" ht="15.5" x14ac:dyDescent="0.35">
      <c r="A61" s="33" t="s">
        <v>69</v>
      </c>
      <c r="B61" s="15">
        <v>85</v>
      </c>
      <c r="C61" s="16">
        <v>42</v>
      </c>
      <c r="D61" s="17">
        <v>45</v>
      </c>
      <c r="E61" s="20">
        <f t="shared" si="1"/>
        <v>0.52941176470588236</v>
      </c>
      <c r="F61" s="17">
        <v>11</v>
      </c>
      <c r="G61" s="17">
        <v>40</v>
      </c>
      <c r="H61" s="17">
        <v>5</v>
      </c>
      <c r="I61" s="17">
        <v>0</v>
      </c>
      <c r="J61" s="17">
        <v>17</v>
      </c>
      <c r="K61" s="17">
        <v>2</v>
      </c>
      <c r="L61" s="17">
        <v>0</v>
      </c>
      <c r="M61" s="17">
        <v>1</v>
      </c>
      <c r="N61" s="17">
        <v>24</v>
      </c>
      <c r="O61" s="17">
        <v>0</v>
      </c>
    </row>
    <row r="62" spans="1:15" ht="15.5" x14ac:dyDescent="0.35">
      <c r="A62" s="33" t="s">
        <v>70</v>
      </c>
      <c r="B62" s="15">
        <v>56</v>
      </c>
      <c r="C62" s="16">
        <v>45</v>
      </c>
      <c r="D62" s="17">
        <v>20</v>
      </c>
      <c r="E62" s="20">
        <f t="shared" si="1"/>
        <v>0.35714285714285715</v>
      </c>
      <c r="F62" s="17">
        <v>8</v>
      </c>
      <c r="G62" s="17">
        <v>15</v>
      </c>
      <c r="H62" s="17">
        <v>5</v>
      </c>
      <c r="I62" s="17">
        <v>0</v>
      </c>
      <c r="J62" s="17">
        <v>2</v>
      </c>
      <c r="K62" s="17">
        <v>1</v>
      </c>
      <c r="L62" s="17">
        <v>6</v>
      </c>
      <c r="M62" s="17">
        <v>11</v>
      </c>
      <c r="N62" s="17">
        <v>0</v>
      </c>
      <c r="O62" s="17">
        <v>0</v>
      </c>
    </row>
    <row r="63" spans="1:15" ht="15.5" x14ac:dyDescent="0.35">
      <c r="A63" s="33" t="s">
        <v>66</v>
      </c>
      <c r="B63" s="15">
        <v>67</v>
      </c>
      <c r="C63" s="16">
        <v>45</v>
      </c>
      <c r="D63" s="17">
        <v>59</v>
      </c>
      <c r="E63" s="26">
        <f t="shared" si="1"/>
        <v>0.88059701492537312</v>
      </c>
      <c r="F63" s="22">
        <v>16</v>
      </c>
      <c r="G63" s="17">
        <v>49</v>
      </c>
      <c r="H63" s="17">
        <v>9</v>
      </c>
      <c r="I63" s="17">
        <v>0</v>
      </c>
      <c r="J63" s="17">
        <v>31</v>
      </c>
      <c r="K63" s="17">
        <v>9</v>
      </c>
      <c r="L63" s="17">
        <v>10</v>
      </c>
      <c r="M63" s="17">
        <v>5</v>
      </c>
      <c r="N63" s="17">
        <v>1</v>
      </c>
      <c r="O63" s="17">
        <v>2</v>
      </c>
    </row>
    <row r="64" spans="1:15" ht="15.5" x14ac:dyDescent="0.35">
      <c r="A64" s="33" t="s">
        <v>50</v>
      </c>
      <c r="B64" s="15">
        <v>79</v>
      </c>
      <c r="C64" s="16">
        <v>59</v>
      </c>
      <c r="D64" s="17">
        <v>60</v>
      </c>
      <c r="E64" s="24">
        <f t="shared" si="1"/>
        <v>0.759493670886076</v>
      </c>
      <c r="F64" s="17">
        <v>17</v>
      </c>
      <c r="G64" s="17">
        <v>55</v>
      </c>
      <c r="H64" s="17">
        <v>6</v>
      </c>
      <c r="I64" s="17">
        <v>0</v>
      </c>
      <c r="J64" s="17">
        <v>25</v>
      </c>
      <c r="K64" s="17">
        <v>2</v>
      </c>
      <c r="L64" s="17">
        <v>1</v>
      </c>
      <c r="M64" s="17">
        <v>4</v>
      </c>
      <c r="N64" s="17">
        <v>0</v>
      </c>
      <c r="O64" s="17">
        <v>28</v>
      </c>
    </row>
    <row r="66" spans="1:1" x14ac:dyDescent="0.35">
      <c r="A66" s="30" t="s">
        <v>74</v>
      </c>
    </row>
  </sheetData>
  <sortState ref="A46:O66">
    <sortCondition ref="A46:A66"/>
  </sortState>
  <mergeCells count="1">
    <mergeCell ref="A1:F1"/>
  </mergeCells>
  <pageMargins left="0.40277777777777779" right="0.3611111111111111" top="0.50694444444444442" bottom="0.44444444444444442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workbookViewId="0">
      <selection sqref="A1:XFD1048576"/>
    </sheetView>
  </sheetViews>
  <sheetFormatPr defaultRowHeight="14.5" x14ac:dyDescent="0.35"/>
  <cols>
    <col min="2" max="12" width="9.1796875" style="1"/>
  </cols>
  <sheetData/>
  <sortState ref="A2:K55">
    <sortCondition ref="A2:A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Smith</dc:creator>
  <cp:lastModifiedBy>Joan Smith</cp:lastModifiedBy>
  <cp:lastPrinted>2014-01-21T23:48:59Z</cp:lastPrinted>
  <dcterms:created xsi:type="dcterms:W3CDTF">2014-01-17T20:31:40Z</dcterms:created>
  <dcterms:modified xsi:type="dcterms:W3CDTF">2015-02-09T19:36:36Z</dcterms:modified>
</cp:coreProperties>
</file>