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jacm\Documents\GitHub\EENG-2131\final_project\Info\"/>
    </mc:Choice>
  </mc:AlternateContent>
  <xr:revisionPtr revIDLastSave="0" documentId="13_ncr:1_{1F714F98-6A92-41A5-B968-F429C88B1C6B}" xr6:coauthVersionLast="47" xr6:coauthVersionMax="47" xr10:uidLastSave="{00000000-0000-0000-0000-000000000000}"/>
  <bookViews>
    <workbookView xWindow="-108" yWindow="-108" windowWidth="23256" windowHeight="12576" activeTab="1" xr2:uid="{18A8F9BF-4395-4DF9-9956-4285D1ADB6EB}"/>
  </bookViews>
  <sheets>
    <sheet name="state_list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1" i="2"/>
  <c r="C9" i="2"/>
  <c r="C10" i="2" s="1"/>
  <c r="C15" i="2" s="1"/>
</calcChain>
</file>

<file path=xl/sharedStrings.xml><?xml version="1.0" encoding="utf-8"?>
<sst xmlns="http://schemas.openxmlformats.org/spreadsheetml/2006/main" count="104" uniqueCount="46">
  <si>
    <t>states</t>
  </si>
  <si>
    <t>s0</t>
  </si>
  <si>
    <t>read hall sensors</t>
  </si>
  <si>
    <t>dependent on sensor data</t>
  </si>
  <si>
    <t>s1</t>
  </si>
  <si>
    <t>s2</t>
  </si>
  <si>
    <t>s3</t>
  </si>
  <si>
    <t>s4</t>
  </si>
  <si>
    <t>s5</t>
  </si>
  <si>
    <t>s6</t>
  </si>
  <si>
    <t>description (sensor abc value)</t>
  </si>
  <si>
    <t>001</t>
  </si>
  <si>
    <t>000</t>
  </si>
  <si>
    <t>100</t>
  </si>
  <si>
    <t>110</t>
  </si>
  <si>
    <t>111</t>
  </si>
  <si>
    <t>011</t>
  </si>
  <si>
    <t>next state if !on</t>
  </si>
  <si>
    <t>A+</t>
  </si>
  <si>
    <t>A-</t>
  </si>
  <si>
    <t>B+</t>
  </si>
  <si>
    <t>B-</t>
  </si>
  <si>
    <t>C+</t>
  </si>
  <si>
    <t>C-</t>
  </si>
  <si>
    <t>0</t>
  </si>
  <si>
    <t>1</t>
  </si>
  <si>
    <t>next state if fwd &amp; on</t>
  </si>
  <si>
    <t>next state if !fwd &amp; on</t>
  </si>
  <si>
    <t>hall sensor input</t>
  </si>
  <si>
    <t>+5VDC</t>
  </si>
  <si>
    <t>split voltage with 3k and 2k resistors (basis in parallel with 3k)</t>
  </si>
  <si>
    <t>adc input from potentiometer will correcpond to an RPM value of 0-67</t>
  </si>
  <si>
    <t>read real-time rpm based on hall sensors?</t>
  </si>
  <si>
    <t>max rpm of output</t>
  </si>
  <si>
    <t>gear ratio</t>
  </si>
  <si>
    <t>max motor rpm</t>
  </si>
  <si>
    <t>max motor rps</t>
  </si>
  <si>
    <t>state cycles per revolution of motor</t>
  </si>
  <si>
    <t>states per cycle</t>
  </si>
  <si>
    <t>clock pulses per state change</t>
  </si>
  <si>
    <t>max clock frequency (per second)</t>
  </si>
  <si>
    <t>make 512 for simplicity?</t>
  </si>
  <si>
    <t>SLA5064 pin #</t>
  </si>
  <si>
    <t>max motor signal frequency</t>
  </si>
  <si>
    <t>counter for 100Mhz clock</t>
  </si>
  <si>
    <t>half counter (for 1 period clk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</si>
</sst>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0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2" borderId="0" xfId="0" applyNumberFormat="1" applyFill="1" applyBorder="1"/>
    <xf numFmtId="49" fontId="0" fillId="2" borderId="0" xfId="0" applyNumberFormat="1" applyFill="1" applyBorder="1" applyAlignment="1">
      <alignment horizontal="center"/>
    </xf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8ED1-AB6A-4F7C-AB39-3762D32AFA52}">
  <dimension ref="B2:N1048575"/>
  <sheetViews>
    <sheetView workbookViewId="0">
      <selection activeCell="D25" sqref="D25"/>
    </sheetView>
  </sheetViews>
  <sheetFormatPr defaultRowHeight="14.4" x14ac:dyDescent="0.3"/>
  <cols>
    <col min="1" max="1" width="8.88671875" style="2"/>
    <col min="2" max="2" width="15.33203125" style="2" customWidth="1"/>
    <col min="3" max="3" width="25.44140625" style="2" bestFit="1" customWidth="1"/>
    <col min="4" max="4" width="23" style="2" customWidth="1"/>
    <col min="5" max="5" width="22.5546875" style="2" customWidth="1"/>
    <col min="6" max="6" width="14.44140625" style="2" customWidth="1"/>
    <col min="7" max="12" width="5.77734375" style="2" customWidth="1"/>
    <col min="13" max="16384" width="8.88671875" style="2"/>
  </cols>
  <sheetData>
    <row r="2" spans="2:14" x14ac:dyDescent="0.3">
      <c r="F2" s="8" t="s">
        <v>42</v>
      </c>
      <c r="G2" s="9">
        <v>4</v>
      </c>
      <c r="H2" s="9">
        <v>2</v>
      </c>
      <c r="I2" s="9">
        <v>6</v>
      </c>
      <c r="J2" s="9">
        <v>8</v>
      </c>
      <c r="K2" s="9">
        <v>11</v>
      </c>
      <c r="L2" s="9">
        <v>9</v>
      </c>
    </row>
    <row r="3" spans="2:14" x14ac:dyDescent="0.3">
      <c r="B3" s="1" t="s">
        <v>0</v>
      </c>
      <c r="C3" s="1" t="s">
        <v>10</v>
      </c>
      <c r="D3" s="1" t="s">
        <v>26</v>
      </c>
      <c r="E3" s="3" t="s">
        <v>27</v>
      </c>
      <c r="F3" s="3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</row>
    <row r="4" spans="2:14" x14ac:dyDescent="0.3">
      <c r="B4" s="2" t="s">
        <v>1</v>
      </c>
      <c r="C4" s="2" t="s">
        <v>2</v>
      </c>
      <c r="D4" s="2" t="s">
        <v>3</v>
      </c>
      <c r="E4" s="2" t="s">
        <v>3</v>
      </c>
      <c r="F4" s="2" t="s">
        <v>1</v>
      </c>
      <c r="G4" s="6" t="s">
        <v>24</v>
      </c>
      <c r="H4" s="6">
        <v>0</v>
      </c>
      <c r="I4" s="6" t="s">
        <v>24</v>
      </c>
      <c r="J4" s="6">
        <v>0</v>
      </c>
      <c r="K4" s="6" t="s">
        <v>24</v>
      </c>
      <c r="L4" s="6">
        <v>0</v>
      </c>
      <c r="M4" s="7"/>
    </row>
    <row r="5" spans="2:14" x14ac:dyDescent="0.3">
      <c r="B5" s="2" t="s">
        <v>4</v>
      </c>
      <c r="C5" s="2" t="s">
        <v>11</v>
      </c>
      <c r="D5" s="2" t="s">
        <v>5</v>
      </c>
      <c r="E5" s="2" t="s">
        <v>9</v>
      </c>
      <c r="F5" s="2" t="s">
        <v>1</v>
      </c>
      <c r="G5" s="6" t="s">
        <v>25</v>
      </c>
      <c r="H5" s="6" t="s">
        <v>24</v>
      </c>
      <c r="I5" s="6" t="s">
        <v>24</v>
      </c>
      <c r="J5" s="6" t="s">
        <v>24</v>
      </c>
      <c r="K5" s="6" t="s">
        <v>24</v>
      </c>
      <c r="L5" s="6" t="s">
        <v>25</v>
      </c>
      <c r="N5" s="6"/>
    </row>
    <row r="6" spans="2:14" x14ac:dyDescent="0.3">
      <c r="B6" s="2" t="s">
        <v>5</v>
      </c>
      <c r="C6" s="2" t="s">
        <v>12</v>
      </c>
      <c r="D6" s="2" t="s">
        <v>6</v>
      </c>
      <c r="E6" s="2" t="s">
        <v>4</v>
      </c>
      <c r="F6" s="2" t="s">
        <v>1</v>
      </c>
      <c r="G6" s="6" t="s">
        <v>25</v>
      </c>
      <c r="H6" s="6" t="s">
        <v>24</v>
      </c>
      <c r="I6" s="6" t="s">
        <v>24</v>
      </c>
      <c r="J6" s="6" t="s">
        <v>25</v>
      </c>
      <c r="K6" s="6" t="s">
        <v>24</v>
      </c>
      <c r="L6" s="6" t="s">
        <v>24</v>
      </c>
    </row>
    <row r="7" spans="2:14" x14ac:dyDescent="0.3">
      <c r="B7" s="2" t="s">
        <v>6</v>
      </c>
      <c r="C7" s="2" t="s">
        <v>13</v>
      </c>
      <c r="D7" s="2" t="s">
        <v>7</v>
      </c>
      <c r="E7" s="2" t="s">
        <v>5</v>
      </c>
      <c r="F7" s="2" t="s">
        <v>1</v>
      </c>
      <c r="G7" s="6" t="s">
        <v>24</v>
      </c>
      <c r="H7" s="6" t="s">
        <v>24</v>
      </c>
      <c r="I7" s="6" t="s">
        <v>24</v>
      </c>
      <c r="J7" s="6" t="s">
        <v>25</v>
      </c>
      <c r="K7" s="6" t="s">
        <v>25</v>
      </c>
      <c r="L7" s="6" t="s">
        <v>24</v>
      </c>
    </row>
    <row r="8" spans="2:14" x14ac:dyDescent="0.3">
      <c r="B8" s="2" t="s">
        <v>7</v>
      </c>
      <c r="C8" s="2" t="s">
        <v>14</v>
      </c>
      <c r="D8" s="2" t="s">
        <v>8</v>
      </c>
      <c r="E8" s="2" t="s">
        <v>6</v>
      </c>
      <c r="F8" s="2" t="s">
        <v>1</v>
      </c>
      <c r="G8" s="6" t="s">
        <v>24</v>
      </c>
      <c r="H8" s="6" t="s">
        <v>25</v>
      </c>
      <c r="I8" s="6" t="s">
        <v>24</v>
      </c>
      <c r="J8" s="6" t="s">
        <v>24</v>
      </c>
      <c r="K8" s="6" t="s">
        <v>25</v>
      </c>
      <c r="L8" s="6" t="s">
        <v>24</v>
      </c>
    </row>
    <row r="9" spans="2:14" x14ac:dyDescent="0.3">
      <c r="B9" s="2" t="s">
        <v>8</v>
      </c>
      <c r="C9" s="2" t="s">
        <v>15</v>
      </c>
      <c r="D9" s="2" t="s">
        <v>9</v>
      </c>
      <c r="E9" s="2" t="s">
        <v>7</v>
      </c>
      <c r="F9" s="2" t="s">
        <v>1</v>
      </c>
      <c r="G9" s="6" t="s">
        <v>24</v>
      </c>
      <c r="H9" s="6" t="s">
        <v>25</v>
      </c>
      <c r="I9" s="6" t="s">
        <v>25</v>
      </c>
      <c r="J9" s="6" t="s">
        <v>24</v>
      </c>
      <c r="K9" s="6" t="s">
        <v>24</v>
      </c>
      <c r="L9" s="6" t="s">
        <v>24</v>
      </c>
    </row>
    <row r="10" spans="2:14" x14ac:dyDescent="0.3">
      <c r="B10" s="2" t="s">
        <v>9</v>
      </c>
      <c r="C10" s="2" t="s">
        <v>16</v>
      </c>
      <c r="D10" s="2" t="s">
        <v>4</v>
      </c>
      <c r="E10" s="2" t="s">
        <v>8</v>
      </c>
      <c r="F10" s="2" t="s">
        <v>1</v>
      </c>
      <c r="G10" s="6" t="s">
        <v>24</v>
      </c>
      <c r="H10" s="6" t="s">
        <v>24</v>
      </c>
      <c r="I10" s="6" t="s">
        <v>25</v>
      </c>
      <c r="J10" s="6" t="s">
        <v>24</v>
      </c>
      <c r="K10" s="6" t="s">
        <v>24</v>
      </c>
      <c r="L10" s="6" t="s">
        <v>25</v>
      </c>
      <c r="N10" s="6"/>
    </row>
    <row r="13" spans="2:14" x14ac:dyDescent="0.3">
      <c r="B13" s="10"/>
    </row>
    <row r="14" spans="2:14" x14ac:dyDescent="0.3">
      <c r="B14" s="10"/>
    </row>
    <row r="15" spans="2:14" x14ac:dyDescent="0.3">
      <c r="B15" s="10"/>
    </row>
    <row r="16" spans="2:14" x14ac:dyDescent="0.3">
      <c r="B16" s="10"/>
    </row>
    <row r="17" spans="2:2" x14ac:dyDescent="0.3">
      <c r="B17" s="10"/>
    </row>
    <row r="18" spans="2:2" x14ac:dyDescent="0.3">
      <c r="B18" s="10"/>
    </row>
    <row r="1048575" spans="6:6" x14ac:dyDescent="0.3">
      <c r="F1048575" s="2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4967-3DE0-4E29-B77F-7BDF44B10894}">
  <dimension ref="B2:D25"/>
  <sheetViews>
    <sheetView tabSelected="1" workbookViewId="0">
      <selection activeCell="C17" sqref="C17"/>
    </sheetView>
  </sheetViews>
  <sheetFormatPr defaultRowHeight="14.4" x14ac:dyDescent="0.3"/>
  <cols>
    <col min="1" max="1" width="8.88671875" style="2"/>
    <col min="2" max="2" width="33" style="2" customWidth="1"/>
    <col min="3" max="16384" width="8.88671875" style="2"/>
  </cols>
  <sheetData>
    <row r="2" spans="2:4" x14ac:dyDescent="0.3">
      <c r="B2" s="2" t="s">
        <v>28</v>
      </c>
      <c r="C2" s="2" t="s">
        <v>29</v>
      </c>
      <c r="D2" s="2" t="s">
        <v>30</v>
      </c>
    </row>
    <row r="3" spans="2:4" x14ac:dyDescent="0.3">
      <c r="B3" s="2" t="s">
        <v>31</v>
      </c>
    </row>
    <row r="5" spans="2:4" x14ac:dyDescent="0.3">
      <c r="B5" s="2" t="s">
        <v>32</v>
      </c>
    </row>
    <row r="7" spans="2:4" x14ac:dyDescent="0.3">
      <c r="B7" s="2" t="s">
        <v>33</v>
      </c>
      <c r="C7" s="4">
        <v>67</v>
      </c>
    </row>
    <row r="8" spans="2:4" x14ac:dyDescent="0.3">
      <c r="B8" s="2" t="s">
        <v>34</v>
      </c>
      <c r="C8" s="4">
        <v>43.9</v>
      </c>
    </row>
    <row r="9" spans="2:4" x14ac:dyDescent="0.3">
      <c r="B9" s="2" t="s">
        <v>35</v>
      </c>
      <c r="C9" s="4">
        <f>C7*C8</f>
        <v>2941.2999999999997</v>
      </c>
    </row>
    <row r="10" spans="2:4" x14ac:dyDescent="0.3">
      <c r="B10" s="2" t="s">
        <v>36</v>
      </c>
      <c r="C10" s="4">
        <f>C9/60</f>
        <v>49.021666666666661</v>
      </c>
    </row>
    <row r="11" spans="2:4" x14ac:dyDescent="0.3">
      <c r="B11" s="2" t="s">
        <v>43</v>
      </c>
      <c r="C11" s="4">
        <f>C12*C10</f>
        <v>98.043333333333322</v>
      </c>
    </row>
    <row r="12" spans="2:4" x14ac:dyDescent="0.3">
      <c r="B12" s="2" t="s">
        <v>37</v>
      </c>
      <c r="C12" s="4">
        <v>2</v>
      </c>
    </row>
    <row r="13" spans="2:4" x14ac:dyDescent="0.3">
      <c r="B13" s="2" t="s">
        <v>38</v>
      </c>
      <c r="C13" s="4">
        <v>6</v>
      </c>
    </row>
    <row r="14" spans="2:4" x14ac:dyDescent="0.3">
      <c r="B14" s="2" t="s">
        <v>39</v>
      </c>
      <c r="C14" s="4">
        <v>1</v>
      </c>
    </row>
    <row r="15" spans="2:4" x14ac:dyDescent="0.3">
      <c r="B15" s="2" t="s">
        <v>40</v>
      </c>
      <c r="C15" s="4">
        <f>C10*C12*C13</f>
        <v>588.26</v>
      </c>
      <c r="D15" s="2" t="s">
        <v>41</v>
      </c>
    </row>
    <row r="16" spans="2:4" x14ac:dyDescent="0.3">
      <c r="B16" s="2" t="s">
        <v>44</v>
      </c>
      <c r="C16" s="4">
        <f>100000000/C15</f>
        <v>169992.8602998674</v>
      </c>
    </row>
    <row r="17" spans="2:3" x14ac:dyDescent="0.3">
      <c r="B17" s="2" t="s">
        <v>45</v>
      </c>
      <c r="C17" s="4">
        <f>C16/2</f>
        <v>84996.430149933702</v>
      </c>
    </row>
    <row r="18" spans="2:3" x14ac:dyDescent="0.3">
      <c r="C18" s="4"/>
    </row>
    <row r="19" spans="2:3" x14ac:dyDescent="0.3">
      <c r="C19" s="4"/>
    </row>
    <row r="20" spans="2:3" x14ac:dyDescent="0.3">
      <c r="C20" s="4"/>
    </row>
    <row r="21" spans="2:3" x14ac:dyDescent="0.3">
      <c r="C21" s="4"/>
    </row>
    <row r="22" spans="2:3" x14ac:dyDescent="0.3">
      <c r="C22" s="4"/>
    </row>
    <row r="23" spans="2:3" x14ac:dyDescent="0.3">
      <c r="C23" s="4"/>
    </row>
    <row r="24" spans="2:3" x14ac:dyDescent="0.3">
      <c r="C24" s="4"/>
    </row>
    <row r="25" spans="2:3" x14ac:dyDescent="0.3">
      <c r="C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state_list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Kearin, Jacob Mark</dc:creator>
  <cp:lastModifiedBy>Kearin, Jacob Mark</cp:lastModifiedBy>
  <dcterms:created xsi:type="dcterms:W3CDTF">2021-11-24T19:30:10Z</dcterms:created>
  <dcterms:modified xsi:type="dcterms:W3CDTF">2021-12-09T01:30:20Z</dcterms:modified>
</cp:coreProperties>
</file>