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9"/>
  <workbookPr filterPrivacy="1" defaultThemeVersion="124226"/>
  <xr:revisionPtr revIDLastSave="0" documentId="13_ncr:1_{ADE9A0FE-7A36-BD49-9C26-A93A3843F192}" xr6:coauthVersionLast="37" xr6:coauthVersionMax="37" xr10:uidLastSave="{00000000-0000-0000-0000-000000000000}"/>
  <bookViews>
    <workbookView xWindow="0" yWindow="460" windowWidth="33600" windowHeight="19180" xr2:uid="{00000000-000D-0000-FFFF-FFFF00000000}"/>
  </bookViews>
  <sheets>
    <sheet name="DataEntry" sheetId="1" r:id="rId1"/>
    <sheet name="DataBase" sheetId="4" r:id="rId2"/>
  </sheets>
  <calcPr calcId="179021" concurrentCalc="0"/>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<sst xmlns="http://schemas.openxmlformats.org/spreadsheetml/2006/main" count="27" uniqueCount="27">
  <si>
    <t>Submission Date</t>
  </si>
  <si>
    <t>Project Name</t>
  </si>
  <si>
    <t>The database will store</t>
  </si>
  <si>
    <t>The mobile device functionality will include</t>
  </si>
  <si>
    <t>100 words of background</t>
  </si>
  <si>
    <t>50 word problem statement</t>
  </si>
  <si>
    <t>Current product APA citation</t>
  </si>
  <si>
    <t>Existing research IEEE paper APA citation</t>
  </si>
  <si>
    <t>Solution description</t>
  </si>
  <si>
    <t>Brief description of planned purchases</t>
  </si>
  <si>
    <t>Project repository</t>
  </si>
  <si>
    <t>Roomi</t>
  </si>
  <si>
    <t>https://github.com/roomi-develop/roomi</t>
  </si>
  <si>
    <t>SensorEffectors</t>
  </si>
  <si>
    <t>2.4" Serial: UART/I2C/SPI 400x240 TFT with Touchscreen Module DS400240CTFT-61T,  ISL29125 Colour Sensor (0x44), PN532 NFC/RFID reader</t>
  </si>
  <si>
    <t>Access Level, Room Properties (name/id, schedule), User Accounts, Colour Settings</t>
  </si>
  <si>
    <t>Marko Javorac, Denald Demirxhiu, Jacob Ladan</t>
  </si>
  <si>
    <t>Group Members</t>
  </si>
  <si>
    <t>We will be collaborating with the following company/department</t>
  </si>
  <si>
    <t>Humber College Department of Public Safety. Humber College School of Applied Technology</t>
  </si>
  <si>
    <t>Room accessibility and properties management</t>
  </si>
  <si>
    <t xml:space="preserve">Today, many rooms being electronically secured lack the flexibility of information display and mobile user management. The problem herein lies with the decrease in usabiltiy, and the sole focus of Roomi is to remedy this. Through the tying together of an LCD screen and existing RFID technology, users will be able to view additional important information about secured rooms, as well as allow administration to update this information easily and without the need for support from IT. </t>
  </si>
  <si>
    <t>The 2.4" Digole LCD Display will be used to display relevant information unique to every room. The PN532 NFC/RFID reader will allow individuals access to configured rooms, based on a predefined access level setup through the android application. The mini push-pull solenoid will be used to demonstrate how the locking mechanism will function. The mobile application will allow the administration to modify user and room access and display settings in a user-friendly environment. The hardware and application will work in unison with a cloud service hosted on Google's Firebase platform to store room's relevant information.</t>
  </si>
  <si>
    <t>2.4" Digole LCD with Touchscreen Capabilities, Raspberry Pi 3B+, PN532 NFC/RFID Reader, Mini Push-Pull Solenoid</t>
  </si>
  <si>
    <t xml:space="preserve">B. A. Alabdulsalam, F. A. Alsalman, Z. H. Alshakhs, H. F. Ahmad and A. Mughal, "Dynamic Video Wall Tile Creation Using Raspberry Pi3," 2017 IEEE 13th International Symposium on Autonomous Decentralized System (ISADS), Bangkok, 2017, pp. 268-271.
URL: http://ieeexplore.ieee.org/stamp/stamp.jsp?tp=&amp;arnumber=7940251&amp;isnumber=7931239                               K. Michael, "Novel NFC Applications to Enrich Our Connections: The NFC Forum Innovation Awards.," in IEEE Consumer Electronics Magazine, vol. 6, no. 3, pp. 118-121, July 2017.           </t>
  </si>
  <si>
    <t xml:space="preserve">Neets Touch Panel (Last Updated: Aug . 14th, 2018) Retrieved From: https://www.neets.dk/product/neets-touch-panel-neets-touch-panel-7b                                                           Photo ID Systems. (n.d.). Retrieved September 11, 2018, from https://www.idcardgroup.com/systems                                                      </t>
  </si>
  <si>
    <t xml:space="preserve">Our solution will implement an LCD touch screen at room entrances to display schedules, and information about current occupants. It will also utilize NFC/RFID readers to allow access to secured rooms through the use of keycards implementing NFC/RFID chips.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</si>
</sst>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Alignment="1">
      <alignment wrapText="1"/>
    </xf>
    <xf numFmtId="0" fontId="2" fillId="0" borderId="0" xfId="0" applyFont="1" applyAlignment="1">
      <alignment vertical="center" wrapText="1"/>
    </xf>
    <xf numFmtId="14" fontId="2" fillId="0" borderId="0" xfId="0" applyNumberFormat="1" applyFont="1" applyAlignment="1">
      <alignment horizontal="left" vertical="center" wrapText="1"/>
    </xf>
    <xf numFmtId="0" fontId="0" fillId="0" borderId="0" xfId="0" applyAlignment="1">
      <alignment vertical="center" wrapText="1"/>
    </xf>
    <xf numFmtId="0" fontId="1" fillId="0" borderId="0" xfId="1" applyAlignment="1">
      <alignment vertical="center" wrapText="1"/>
    </xf>
    <xf numFmtId="0" fontId="2" fillId="0" borderId="0" xfId="0" applyNumberFormat="1" applyFont="1" applyAlignment="1">
      <alignment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oomi-develop/room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abSelected="1" zoomScale="140" zoomScaleNormal="140" workbookViewId="0">
      <selection activeCell="B9" sqref="B9"/>
    </sheetView>
  </sheetViews>
  <sheetFormatPr baseColWidth="10" defaultColWidth="8.6640625" defaultRowHeight="15" x14ac:dyDescent="0.2"/>
  <cols>
    <col min="1" max="1" width="19.6640625" style="4" customWidth="1"/>
    <col min="2" max="2" width="71.33203125" style="4" customWidth="1"/>
    <col min="3" max="3" width="56.83203125" style="4" customWidth="1"/>
    <col min="4" max="16384" width="8.6640625" style="4"/>
  </cols>
  <sheetData>
    <row r="1" spans="1:2" x14ac:dyDescent="0.2">
      <c r="A1" s="2" t="s">
        <v>0</v>
      </c>
      <c r="B1" s="3">
        <v>43482</v>
      </c>
    </row>
    <row r="2" spans="1:2" x14ac:dyDescent="0.2">
      <c r="A2" s="2" t="s">
        <v>1</v>
      </c>
      <c r="B2" s="2" t="s">
        <v>11</v>
      </c>
    </row>
    <row r="3" spans="1:2" ht="16" x14ac:dyDescent="0.2">
      <c r="A3" s="2" t="s">
        <v>10</v>
      </c>
      <c r="B3" s="5" t="s">
        <v>12</v>
      </c>
    </row>
    <row r="4" spans="1:2" x14ac:dyDescent="0.2">
      <c r="A4" s="2" t="s">
        <v>17</v>
      </c>
      <c r="B4" s="2" t="s">
        <v>16</v>
      </c>
    </row>
    <row r="5" spans="1:2" ht="30" x14ac:dyDescent="0.2">
      <c r="A5" s="2" t="s">
        <v>13</v>
      </c>
      <c r="B5" s="2" t="s">
        <v>14</v>
      </c>
    </row>
    <row r="6" spans="1:2" x14ac:dyDescent="0.2">
      <c r="A6" s="2" t="s">
        <v>2</v>
      </c>
      <c r="B6" s="2" t="s">
        <v>15</v>
      </c>
    </row>
    <row r="7" spans="1:2" ht="30" x14ac:dyDescent="0.2">
      <c r="A7" s="6" t="s">
        <v>3</v>
      </c>
      <c r="B7" s="2" t="s">
        <v>20</v>
      </c>
    </row>
    <row r="8" spans="1:2" ht="45" x14ac:dyDescent="0.2">
      <c r="A8" s="6" t="s">
        <v>18</v>
      </c>
      <c r="B8" s="2" t="s">
        <v>19</v>
      </c>
    </row>
    <row r="9" spans="1:2" ht="75" x14ac:dyDescent="0.2">
      <c r="A9" s="2" t="s">
        <v>5</v>
      </c>
      <c r="B9" s="2" t="s">
        <v>21</v>
      </c>
    </row>
    <row r="10" spans="1:2" ht="105" x14ac:dyDescent="0.2">
      <c r="A10" s="2" t="s">
        <v>4</v>
      </c>
      <c r="B10" s="2" t="s">
        <v>22</v>
      </c>
    </row>
    <row r="11" spans="1:2" ht="45" x14ac:dyDescent="0.2">
      <c r="A11" s="2" t="s">
        <v>6</v>
      </c>
      <c r="B11" s="2" t="s">
        <v>25</v>
      </c>
    </row>
    <row r="12" spans="1:2" ht="90" x14ac:dyDescent="0.2">
      <c r="A12" s="2" t="s">
        <v>7</v>
      </c>
      <c r="B12" s="2" t="s">
        <v>24</v>
      </c>
    </row>
    <row r="13" spans="1:2" ht="30" x14ac:dyDescent="0.2">
      <c r="A13" s="2" t="s">
        <v>9</v>
      </c>
      <c r="B13" s="2" t="s">
        <v>23</v>
      </c>
    </row>
    <row r="14" spans="1:2" ht="45" x14ac:dyDescent="0.2">
      <c r="A14" s="2" t="s">
        <v>8</v>
      </c>
      <c r="B14" s="2" t="s">
        <v>26</v>
      </c>
    </row>
  </sheetData>
  <hyperlinks>
    <hyperlink ref="B3" r:id="rId1" xr:uid="{00000000-0004-0000-0000-000000000000}"/>
  </hyperlinks>
  <printOptions gridLines="1"/>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baseColWidth="10" defaultColWidth="8.6640625" defaultRowHeight="15" x14ac:dyDescent="0.2"/>
  <cols>
    <col min="1" max="16384" width="8.6640625" style="1"/>
  </cols>
  <sheetData>
    <row r="1" spans="1:15" ht="144" x14ac:dyDescent="0.2">
      <c r="A1" s="1" t="str">
        <f>DataEntry!A1</f>
        <v>Submission Date</v>
      </c>
      <c r="B1" s="1" t="str">
        <f>DataEntry!A2</f>
        <v>Project Name</v>
      </c>
      <c r="C1" s="1" t="e">
        <f>DataEntry!#REF!</f>
        <v>#REF!</v>
      </c>
      <c r="D1" s="1" t="str">
        <f>DataEntry!A3</f>
        <v>Project repository</v>
      </c>
      <c r="E1" s="1" t="str">
        <f>DataEntry!A5</f>
        <v>SensorEffectors</v>
      </c>
      <c r="F1" s="1" t="str">
        <f>DataEntry!A6</f>
        <v>The database will store</v>
      </c>
      <c r="G1" s="1" t="str">
        <f>DataEntry!A7</f>
        <v>The mobile device functionality will include</v>
      </c>
      <c r="H1" s="1" t="str">
        <f>DataEntry!A8</f>
        <v>We will be collaborating with the following company/department</v>
      </c>
      <c r="I1" s="1" t="e">
        <f>DataEntry!#REF!</f>
        <v>#REF!</v>
      </c>
      <c r="J1" s="1" t="str">
        <f>DataEntry!A9</f>
        <v>50 word problem statement</v>
      </c>
      <c r="K1" s="1" t="str">
        <f>DataEntry!A10</f>
        <v>100 words of background</v>
      </c>
      <c r="L1" s="1" t="str">
        <f>DataEntry!A11</f>
        <v>Current product APA citation</v>
      </c>
      <c r="M1" s="1" t="str">
        <f>DataEntry!A12</f>
        <v>Existing research IEEE paper APA citation</v>
      </c>
      <c r="N1" s="1" t="str">
        <f>DataEntry!A13</f>
        <v>Brief description of planned purchases</v>
      </c>
      <c r="O1" s="1" t="str">
        <f>DataEntry!A14</f>
        <v>Solution description</v>
      </c>
    </row>
    <row r="2" spans="1:15" ht="409.6" x14ac:dyDescent="0.2">
      <c r="A2" s="1">
        <f>DataEntry!B1</f>
        <v>43482</v>
      </c>
      <c r="B2" s="1" t="str">
        <f>DataEntry!B2</f>
        <v>Roomi</v>
      </c>
      <c r="C2" s="1" t="e">
        <f>DataEntry!#REF!</f>
        <v>#REF!</v>
      </c>
      <c r="D2" s="1" t="str">
        <f>DataEntry!B3</f>
        <v>https://github.com/roomi-develop/roomi</v>
      </c>
      <c r="E2" s="1" t="str">
        <f>DataEntry!B5</f>
        <v>2.4" Serial: UART/I2C/SPI 400x240 TFT with Touchscreen Module DS400240CTFT-61T,  ISL29125 Colour Sensor (0x44), PN532 NFC/RFID reader</v>
      </c>
      <c r="F2" s="1" t="str">
        <f>DataEntry!B6</f>
        <v>Access Level, Room Properties (name/id, schedule), User Accounts, Colour Settings</v>
      </c>
      <c r="G2" s="1" t="str">
        <f>DataEntry!B7</f>
        <v>Room accessibility and properties management</v>
      </c>
      <c r="H2" s="1" t="str">
        <f>DataEntry!B8</f>
        <v>Humber College Department of Public Safety. Humber College School of Applied Technology</v>
      </c>
      <c r="I2" s="1" t="e">
        <f>DataEntry!#REF!</f>
        <v>#REF!</v>
      </c>
      <c r="J2" s="1" t="str">
        <f>DataEntry!B9</f>
        <v xml:space="preserve">Today, many rooms being electronically secured lack the flexibility of information display and mobile user management. The problem herein lies with the decrease in usabiltiy, and the sole focus of Roomi is to remedy this. Through the tying together of an LCD screen and existing RFID technology, users will be able to view additional important information about secured rooms, as well as allow administration to update this information easily and without the need for support from IT. </v>
      </c>
      <c r="K2" s="1" t="str">
        <f>DataEntry!B10</f>
        <v>The 2.4" Digole LCD Display will be used to display relevant information unique to every room. The PN532 NFC/RFID reader will allow individuals access to configured rooms, based on a predefined access level setup through the android application. The mini push-pull solenoid will be used to demonstrate how the locking mechanism will function. The mobile application will allow the administration to modify user and room access and display settings in a user-friendly environment. The hardware and application will work in unison with a cloud service hosted on Google's Firebase platform to store room's relevant information.</v>
      </c>
      <c r="L2" s="1" t="str">
        <f>DataEntry!B11</f>
        <v xml:space="preserve">Neets Touch Panel (Last Updated: Aug . 14th, 2018) Retrieved From: https://www.neets.dk/product/neets-touch-panel-neets-touch-panel-7b                                                           Photo ID Systems. (n.d.). Retrieved September 11, 2018, from https://www.idcardgroup.com/systems                                                      </v>
      </c>
      <c r="M2" s="1" t="str">
        <f>DataEntry!B12</f>
        <v xml:space="preserve">B. A. Alabdulsalam, F. A. Alsalman, Z. H. Alshakhs, H. F. Ahmad and A. Mughal, "Dynamic Video Wall Tile Creation Using Raspberry Pi3," 2017 IEEE 13th International Symposium on Autonomous Decentralized System (ISADS), Bangkok, 2017, pp. 268-271.
URL: http://ieeexplore.ieee.org/stamp/stamp.jsp?tp=&amp;arnumber=7940251&amp;isnumber=7931239                               K. Michael, "Novel NFC Applications to Enrich Our Connections: The NFC Forum Innovation Awards.," in IEEE Consumer Electronics Magazine, vol. 6, no. 3, pp. 118-121, July 2017.           </v>
      </c>
      <c r="N2" s="1" t="str">
        <f>DataEntry!B13</f>
        <v>2.4" Digole LCD with Touchscreen Capabilities, Raspberry Pi 3B+, PN532 NFC/RFID Reader, Mini Push-Pull Solenoid</v>
      </c>
      <c r="O2" s="1" t="str">
        <f>DataEntry!B14</f>
        <v xml:space="preserve">Our solution will implement an LCD touch screen at room entrances to display schedules, and information about current occupants. It will also utilize NFC/RFID readers to allow access to secured rooms through the use of keycards implementing NFC/RFID chips.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2019-01-17T21:24:00Z</dcterms:modified>
</cp:coreProperties>
</file>