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E 142\"/>
    </mc:Choice>
  </mc:AlternateContent>
  <xr:revisionPtr revIDLastSave="0" documentId="13_ncr:1_{1764852C-C10F-4137-BB04-16F594E133DB}" xr6:coauthVersionLast="47" xr6:coauthVersionMax="47" xr10:uidLastSave="{00000000-0000-0000-0000-000000000000}"/>
  <bookViews>
    <workbookView xWindow="-96" yWindow="0" windowWidth="11712" windowHeight="12336" activeTab="2" xr2:uid="{B6322B54-35B0-4E2F-B6AA-1F3B73B54A2B}"/>
  </bookViews>
  <sheets>
    <sheet name="Polynomial" sheetId="1" r:id="rId1"/>
    <sheet name="Financial" sheetId="2" r:id="rId2"/>
    <sheet name="Financial (2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B13" i="3"/>
  <c r="B14" i="3"/>
  <c r="B15" i="3"/>
  <c r="B16" i="3"/>
  <c r="B17" i="3"/>
  <c r="B18" i="3"/>
  <c r="B19" i="3"/>
  <c r="B20" i="3"/>
  <c r="B11" i="3"/>
  <c r="B11" i="2"/>
  <c r="B24" i="3"/>
  <c r="B24" i="2"/>
  <c r="B12" i="2"/>
  <c r="B13" i="2"/>
  <c r="B14" i="2"/>
  <c r="B15" i="2"/>
  <c r="B16" i="2"/>
  <c r="B17" i="2"/>
  <c r="B18" i="2"/>
  <c r="B19" i="2"/>
  <c r="B20" i="2"/>
  <c r="C28" i="1"/>
  <c r="C29" i="1"/>
  <c r="C27" i="1"/>
  <c r="B14" i="1"/>
  <c r="B15" i="1"/>
  <c r="B16" i="1"/>
  <c r="B17" i="1"/>
  <c r="B18" i="1"/>
  <c r="B19" i="1"/>
  <c r="B20" i="1"/>
  <c r="B21" i="1"/>
  <c r="B22" i="1"/>
  <c r="B23" i="1"/>
  <c r="B13" i="1"/>
</calcChain>
</file>

<file path=xl/sharedStrings.xml><?xml version="1.0" encoding="utf-8"?>
<sst xmlns="http://schemas.openxmlformats.org/spreadsheetml/2006/main" count="42" uniqueCount="26">
  <si>
    <t>Root of Equations</t>
  </si>
  <si>
    <t>Find the roots of equations using Excel's Goal Seek function</t>
  </si>
  <si>
    <t>a</t>
  </si>
  <si>
    <t>b</t>
  </si>
  <si>
    <t>c</t>
  </si>
  <si>
    <t>d</t>
  </si>
  <si>
    <t>Equation Parameters</t>
  </si>
  <si>
    <t>Vslues for Plot</t>
  </si>
  <si>
    <t>x</t>
  </si>
  <si>
    <t>f(x)</t>
  </si>
  <si>
    <t>Roots (from Goal Seek)</t>
  </si>
  <si>
    <t>Root #</t>
  </si>
  <si>
    <t>x,rt</t>
  </si>
  <si>
    <t>f(x,rt)</t>
  </si>
  <si>
    <t>Financial Calculation</t>
  </si>
  <si>
    <t>Find the intereset rate for a given investment</t>
  </si>
  <si>
    <t>Investment Parameters</t>
  </si>
  <si>
    <t>A</t>
  </si>
  <si>
    <t>F</t>
  </si>
  <si>
    <t>n</t>
  </si>
  <si>
    <t>$</t>
  </si>
  <si>
    <t>yrs</t>
  </si>
  <si>
    <t>i</t>
  </si>
  <si>
    <t>f(i)</t>
  </si>
  <si>
    <t>Root (from Goal Seek)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</si>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</sst>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Polynomial!$A$13:$A$23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Polynomial!$B$13:$B$23</c:f>
              <c:numCache>
                <c:formatCode>General</c:formatCode>
                <c:ptCount val="11"/>
                <c:pt idx="0">
                  <c:v>-20</c:v>
                </c:pt>
                <c:pt idx="1">
                  <c:v>2</c:v>
                </c:pt>
                <c:pt idx="2">
                  <c:v>8</c:v>
                </c:pt>
                <c:pt idx="3">
                  <c:v>4</c:v>
                </c:pt>
                <c:pt idx="4">
                  <c:v>-4</c:v>
                </c:pt>
                <c:pt idx="5">
                  <c:v>-10</c:v>
                </c:pt>
                <c:pt idx="6">
                  <c:v>-8</c:v>
                </c:pt>
                <c:pt idx="7">
                  <c:v>8</c:v>
                </c:pt>
                <c:pt idx="8">
                  <c:v>44</c:v>
                </c:pt>
                <c:pt idx="9">
                  <c:v>106</c:v>
                </c:pt>
                <c:pt idx="10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D3-472E-A1E3-126C9599D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632144"/>
        <c:axId val="796622576"/>
      </c:scatterChart>
      <c:valAx>
        <c:axId val="79663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Polynomial!$A$12</c:f>
              <c:strCache>
                <c:ptCount val="1"/>
                <c:pt idx="0">
                  <c:v>x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22576"/>
        <c:crosses val="autoZero"/>
        <c:crossBetween val="midCat"/>
      </c:valAx>
      <c:valAx>
        <c:axId val="7966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Polynomial!$B$12</c:f>
              <c:strCache>
                <c:ptCount val="1"/>
                <c:pt idx="0">
                  <c:v>f(x)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3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Financial!$A$11:$A$20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Financial!$B$11:$B$20</c:f>
              <c:numCache>
                <c:formatCode>General</c:formatCode>
                <c:ptCount val="10"/>
                <c:pt idx="0">
                  <c:v>-4537.7874588795257</c:v>
                </c:pt>
                <c:pt idx="1">
                  <c:v>-4050.2790002621459</c:v>
                </c:pt>
                <c:pt idx="2">
                  <c:v>-3536.120688529274</c:v>
                </c:pt>
                <c:pt idx="3">
                  <c:v>-2993.8928770413859</c:v>
                </c:pt>
                <c:pt idx="4">
                  <c:v>-2422.10746445117</c:v>
                </c:pt>
                <c:pt idx="5">
                  <c:v>-1819.2050576190904</c:v>
                </c:pt>
                <c:pt idx="6">
                  <c:v>-1183.5520387204924</c:v>
                </c:pt>
                <c:pt idx="7">
                  <c:v>-513.43753409015335</c:v>
                </c:pt>
                <c:pt idx="8">
                  <c:v>192.92971769020915</c:v>
                </c:pt>
                <c:pt idx="9">
                  <c:v>937.42460100001699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B0-4677-818A-E2E5A12D4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63328"/>
        <c:axId val="850164992"/>
      </c:scatterChart>
      <c:valAx>
        <c:axId val="85016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Financial!$A$10</c:f>
              <c:strCache>
                <c:ptCount val="1"/>
                <c:pt idx="0">
                  <c:v>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64992"/>
        <c:crosses val="autoZero"/>
        <c:crossBetween val="midCat"/>
      </c:valAx>
      <c:valAx>
        <c:axId val="8501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Financial!$B$10</c:f>
              <c:strCache>
                <c:ptCount val="1"/>
                <c:pt idx="0">
                  <c:v>f(i)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6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'Financial (2)'!$A$11:$A$20</c:f>
              <c:numCache>
                <c:formatCode>General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'Financial (2)'!$B$11:$B$20</c:f>
              <c:numCache>
                <c:formatCode>General</c:formatCode>
                <c:ptCount val="10"/>
                <c:pt idx="0">
                  <c:v>146626.31292905234</c:v>
                </c:pt>
                <c:pt idx="1">
                  <c:v>321216.58751435089</c:v>
                </c:pt>
                <c:pt idx="2">
                  <c:v>298448.37716940191</c:v>
                </c:pt>
                <c:pt idx="3">
                  <c:v>0</c:v>
                </c:pt>
                <c:pt idx="4">
                  <c:v>112865.13802546257</c:v>
                </c:pt>
                <c:pt idx="5">
                  <c:v>-78410.362820826034</c:v>
                </c:pt>
                <c:pt idx="6">
                  <c:v>-70750.527041673253</c:v>
                </c:pt>
                <c:pt idx="7">
                  <c:v>0</c:v>
                </c:pt>
                <c:pt idx="8">
                  <c:v>88652.07272089363</c:v>
                </c:pt>
                <c:pt idx="9">
                  <c:v>268562.35047853517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A4-45EF-A4C0-0BBEEBA0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63328"/>
        <c:axId val="850164992"/>
      </c:scatterChart>
      <c:valAx>
        <c:axId val="85016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'Financial (2)'!$A$10</c:f>
              <c:strCache>
                <c:ptCount val="1"/>
                <c:pt idx="0">
                  <c:v>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64992"/>
        <c:crosses val="autoZero"/>
        <c:crossBetween val="midCat"/>
      </c:valAx>
      <c:valAx>
        <c:axId val="8501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'Financial (2)'!$B$10</c:f>
              <c:strCache>
                <c:ptCount val="1"/>
                <c:pt idx="0">
                  <c:v>f(i)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6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10</xdr:col>
      <xdr:colOff>304800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FA942-3183-3281-BFD3-A9A6E6F48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6</xdr:row>
      <xdr:rowOff>53340</xdr:rowOff>
    </xdr:from>
    <xdr:to>
      <xdr:col>10</xdr:col>
      <xdr:colOff>594360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A5290-3B0F-8614-C3D1-CB59F4686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6</xdr:row>
      <xdr:rowOff>53340</xdr:rowOff>
    </xdr:from>
    <xdr:to>
      <xdr:col>10</xdr:col>
      <xdr:colOff>594360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7548E-85FB-46F8-B286-CCAC70874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8EBC-F37F-40FF-BC0C-A1F204D92C65}">
  <dimension ref="A1:C29"/>
  <sheetViews>
    <sheetView topLeftCell="A5" workbookViewId="0">
      <selection activeCell="F28" sqref="F28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A5" t="s">
        <v>6</v>
      </c>
    </row>
    <row r="6" spans="1:2" x14ac:dyDescent="0.3">
      <c r="A6" s="2" t="s">
        <v>2</v>
      </c>
      <c r="B6" s="3">
        <v>1</v>
      </c>
    </row>
    <row r="7" spans="1:2" x14ac:dyDescent="0.3">
      <c r="A7" s="2" t="s">
        <v>3</v>
      </c>
      <c r="B7" s="3">
        <v>4</v>
      </c>
    </row>
    <row r="8" spans="1:2" x14ac:dyDescent="0.3">
      <c r="A8" s="2" t="s">
        <v>4</v>
      </c>
      <c r="B8" s="3">
        <v>-3</v>
      </c>
    </row>
    <row r="9" spans="1:2" x14ac:dyDescent="0.3">
      <c r="A9" s="2" t="s">
        <v>5</v>
      </c>
      <c r="B9" s="3">
        <v>-10</v>
      </c>
    </row>
    <row r="11" spans="1:2" x14ac:dyDescent="0.3">
      <c r="A11" s="4" t="s">
        <v>7</v>
      </c>
    </row>
    <row r="12" spans="1:2" x14ac:dyDescent="0.3">
      <c r="A12" s="4" t="s">
        <v>8</v>
      </c>
      <c r="B12" s="1" t="s">
        <v>9</v>
      </c>
    </row>
    <row r="13" spans="1:2" x14ac:dyDescent="0.3">
      <c r="A13" s="2">
        <v>-5</v>
      </c>
      <c r="B13" s="5">
        <f>$B$6*A13^3+$B$7*A13^2+$B$8*A13+$B$9</f>
        <v>-20</v>
      </c>
    </row>
    <row r="14" spans="1:2" x14ac:dyDescent="0.3">
      <c r="A14" s="2">
        <v>-4</v>
      </c>
      <c r="B14" s="5">
        <f t="shared" ref="B14:B23" si="0">$B$6*A14^3+$B$7*A14^2+$B$8*A14+$B$9</f>
        <v>2</v>
      </c>
    </row>
    <row r="15" spans="1:2" x14ac:dyDescent="0.3">
      <c r="A15" s="2">
        <v>-3</v>
      </c>
      <c r="B15" s="5">
        <f t="shared" si="0"/>
        <v>8</v>
      </c>
    </row>
    <row r="16" spans="1:2" x14ac:dyDescent="0.3">
      <c r="A16" s="2">
        <v>-2</v>
      </c>
      <c r="B16" s="5">
        <f t="shared" si="0"/>
        <v>4</v>
      </c>
    </row>
    <row r="17" spans="1:3" x14ac:dyDescent="0.3">
      <c r="A17" s="2">
        <v>-1</v>
      </c>
      <c r="B17" s="5">
        <f t="shared" si="0"/>
        <v>-4</v>
      </c>
    </row>
    <row r="18" spans="1:3" x14ac:dyDescent="0.3">
      <c r="A18" s="2">
        <v>0</v>
      </c>
      <c r="B18" s="5">
        <f t="shared" si="0"/>
        <v>-10</v>
      </c>
    </row>
    <row r="19" spans="1:3" x14ac:dyDescent="0.3">
      <c r="A19" s="2">
        <v>1</v>
      </c>
      <c r="B19" s="5">
        <f t="shared" si="0"/>
        <v>-8</v>
      </c>
    </row>
    <row r="20" spans="1:3" x14ac:dyDescent="0.3">
      <c r="A20" s="2">
        <v>2</v>
      </c>
      <c r="B20" s="5">
        <f t="shared" si="0"/>
        <v>8</v>
      </c>
    </row>
    <row r="21" spans="1:3" x14ac:dyDescent="0.3">
      <c r="A21" s="2">
        <v>3</v>
      </c>
      <c r="B21" s="5">
        <f t="shared" si="0"/>
        <v>44</v>
      </c>
    </row>
    <row r="22" spans="1:3" x14ac:dyDescent="0.3">
      <c r="A22" s="2">
        <v>4</v>
      </c>
      <c r="B22" s="5">
        <f t="shared" si="0"/>
        <v>106</v>
      </c>
    </row>
    <row r="23" spans="1:3" x14ac:dyDescent="0.3">
      <c r="A23" s="2">
        <v>5</v>
      </c>
      <c r="B23" s="5">
        <f t="shared" si="0"/>
        <v>200</v>
      </c>
    </row>
    <row r="25" spans="1:3" x14ac:dyDescent="0.3">
      <c r="A25" t="s">
        <v>10</v>
      </c>
    </row>
    <row r="26" spans="1:3" x14ac:dyDescent="0.3">
      <c r="A26" s="2" t="s">
        <v>11</v>
      </c>
      <c r="B26" s="2" t="s">
        <v>12</v>
      </c>
      <c r="C26" s="2" t="s">
        <v>13</v>
      </c>
    </row>
    <row r="27" spans="1:3" x14ac:dyDescent="0.3">
      <c r="A27" s="2">
        <v>1</v>
      </c>
      <c r="B27" s="5">
        <v>-4.1413336562430798</v>
      </c>
      <c r="C27" s="6">
        <f t="shared" ref="C27:C29" si="1">$B$6*B27^3+$B$7*B27^2+$B$8*B27+$B$9</f>
        <v>3.7681356111818332E-5</v>
      </c>
    </row>
    <row r="28" spans="1:3" x14ac:dyDescent="0.3">
      <c r="A28" s="2">
        <v>2</v>
      </c>
      <c r="B28" s="5">
        <v>-1.4848663975315912</v>
      </c>
      <c r="C28" s="6">
        <f>$B$6*B28^3+$B$7*B28^2+$B$8*B28+$B$9</f>
        <v>3.6732661076399609E-5</v>
      </c>
    </row>
    <row r="29" spans="1:3" x14ac:dyDescent="0.3">
      <c r="A29" s="2">
        <v>3</v>
      </c>
      <c r="B29" s="5">
        <v>1.6262158356684784</v>
      </c>
      <c r="C29" s="6">
        <f t="shared" si="1"/>
        <v>3.188011936359203E-4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9826-2F6F-4270-BE68-5FCFBD8ED0E6}">
  <dimension ref="A1:C24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t="s">
        <v>14</v>
      </c>
    </row>
    <row r="3" spans="1:3" x14ac:dyDescent="0.3">
      <c r="A3" t="s">
        <v>15</v>
      </c>
    </row>
    <row r="5" spans="1:3" x14ac:dyDescent="0.3">
      <c r="A5" t="s">
        <v>16</v>
      </c>
    </row>
    <row r="6" spans="1:3" x14ac:dyDescent="0.3">
      <c r="A6" s="2" t="s">
        <v>17</v>
      </c>
      <c r="B6" s="3">
        <v>1000</v>
      </c>
      <c r="C6" s="2" t="s">
        <v>20</v>
      </c>
    </row>
    <row r="7" spans="1:3" x14ac:dyDescent="0.3">
      <c r="A7" s="2" t="s">
        <v>18</v>
      </c>
      <c r="B7" s="3">
        <v>15000</v>
      </c>
      <c r="C7" s="2" t="s">
        <v>20</v>
      </c>
    </row>
    <row r="8" spans="1:3" x14ac:dyDescent="0.3">
      <c r="A8" s="2" t="s">
        <v>19</v>
      </c>
      <c r="B8" s="3">
        <v>10</v>
      </c>
      <c r="C8" s="2" t="s">
        <v>21</v>
      </c>
    </row>
    <row r="10" spans="1:3" x14ac:dyDescent="0.3">
      <c r="A10" s="7" t="s">
        <v>22</v>
      </c>
      <c r="B10" s="2" t="s">
        <v>23</v>
      </c>
    </row>
    <row r="11" spans="1:3" x14ac:dyDescent="0.3">
      <c r="A11" s="2">
        <v>0.01</v>
      </c>
      <c r="B11" s="2">
        <f>$B$6*((1+A11)^$B$8-1)/A11-$B$7</f>
        <v>-4537.7874588795257</v>
      </c>
    </row>
    <row r="12" spans="1:3" x14ac:dyDescent="0.3">
      <c r="A12" s="2">
        <v>0.02</v>
      </c>
      <c r="B12" s="2">
        <f t="shared" ref="B12:B20" si="0">$B$6*((1+A12)^$B$8-1)/A12-$B$7</f>
        <v>-4050.2790002621459</v>
      </c>
    </row>
    <row r="13" spans="1:3" x14ac:dyDescent="0.3">
      <c r="A13" s="2">
        <v>0.03</v>
      </c>
      <c r="B13" s="2">
        <f t="shared" si="0"/>
        <v>-3536.120688529274</v>
      </c>
    </row>
    <row r="14" spans="1:3" x14ac:dyDescent="0.3">
      <c r="A14" s="2">
        <v>0.04</v>
      </c>
      <c r="B14" s="2">
        <f t="shared" si="0"/>
        <v>-2993.8928770413859</v>
      </c>
    </row>
    <row r="15" spans="1:3" x14ac:dyDescent="0.3">
      <c r="A15" s="2">
        <v>0.05</v>
      </c>
      <c r="B15" s="2">
        <f t="shared" si="0"/>
        <v>-2422.10746445117</v>
      </c>
    </row>
    <row r="16" spans="1:3" x14ac:dyDescent="0.3">
      <c r="A16" s="2">
        <v>0.06</v>
      </c>
      <c r="B16" s="2">
        <f t="shared" si="0"/>
        <v>-1819.2050576190904</v>
      </c>
    </row>
    <row r="17" spans="1:2" x14ac:dyDescent="0.3">
      <c r="A17" s="2">
        <v>7.0000000000000007E-2</v>
      </c>
      <c r="B17" s="2">
        <f t="shared" si="0"/>
        <v>-1183.5520387204924</v>
      </c>
    </row>
    <row r="18" spans="1:2" x14ac:dyDescent="0.3">
      <c r="A18" s="2">
        <v>0.08</v>
      </c>
      <c r="B18" s="2">
        <f t="shared" si="0"/>
        <v>-513.43753409015335</v>
      </c>
    </row>
    <row r="19" spans="1:2" x14ac:dyDescent="0.3">
      <c r="A19" s="2">
        <v>0.09</v>
      </c>
      <c r="B19" s="2">
        <f t="shared" si="0"/>
        <v>192.92971769020915</v>
      </c>
    </row>
    <row r="20" spans="1:2" x14ac:dyDescent="0.3">
      <c r="A20" s="2">
        <v>0.1</v>
      </c>
      <c r="B20" s="2">
        <f t="shared" si="0"/>
        <v>937.42460100001699</v>
      </c>
    </row>
    <row r="22" spans="1:2" x14ac:dyDescent="0.3">
      <c r="A22" t="s">
        <v>24</v>
      </c>
    </row>
    <row r="23" spans="1:2" x14ac:dyDescent="0.3">
      <c r="A23" s="2" t="s">
        <v>22</v>
      </c>
      <c r="B23" s="2" t="s">
        <v>23</v>
      </c>
    </row>
    <row r="24" spans="1:2" x14ac:dyDescent="0.3">
      <c r="A24" s="5">
        <v>8.732052104557278E-2</v>
      </c>
      <c r="B24" s="2">
        <f t="shared" ref="B24" si="1">$B$6*((1+A24)^$B$8-1)/A24-$B$7</f>
        <v>-5.2504730774671771E-5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C0FD-F1C7-4F0B-9136-D5B11F429C41}">
  <dimension ref="A1:C24"/>
  <sheetViews>
    <sheetView tabSelected="1" workbookViewId="0">
      <selection activeCell="F25" sqref="F25"/>
    </sheetView>
  </sheetViews>
  <sheetFormatPr defaultRowHeight="14.4" x14ac:dyDescent="0.3"/>
  <sheetData>
    <row r="1" spans="1:3" x14ac:dyDescent="0.3">
      <c r="A1" t="s">
        <v>14</v>
      </c>
    </row>
    <row r="3" spans="1:3" x14ac:dyDescent="0.3">
      <c r="A3" t="s">
        <v>15</v>
      </c>
    </row>
    <row r="5" spans="1:3" x14ac:dyDescent="0.3">
      <c r="A5" t="s">
        <v>16</v>
      </c>
    </row>
    <row r="6" spans="1:3" x14ac:dyDescent="0.3">
      <c r="A6" s="2" t="s">
        <v>17</v>
      </c>
      <c r="B6" s="3">
        <v>25000</v>
      </c>
      <c r="C6" s="2" t="s">
        <v>20</v>
      </c>
    </row>
    <row r="7" spans="1:3" x14ac:dyDescent="0.3">
      <c r="A7" s="2" t="s">
        <v>25</v>
      </c>
      <c r="B7" s="3">
        <v>200000</v>
      </c>
      <c r="C7" s="2" t="s">
        <v>20</v>
      </c>
    </row>
    <row r="8" spans="1:3" x14ac:dyDescent="0.3">
      <c r="A8" s="2" t="s">
        <v>19</v>
      </c>
      <c r="B8" s="3">
        <v>15</v>
      </c>
      <c r="C8" s="2" t="s">
        <v>21</v>
      </c>
    </row>
    <row r="10" spans="1:3" x14ac:dyDescent="0.3">
      <c r="A10" s="7" t="s">
        <v>22</v>
      </c>
      <c r="B10" s="2" t="s">
        <v>23</v>
      </c>
    </row>
    <row r="11" spans="1:3" x14ac:dyDescent="0.3">
      <c r="A11" s="2">
        <v>0.01</v>
      </c>
      <c r="B11" s="2">
        <f>$B$6*((1+A11)^$B$8-1)/(A11*(1+A11)^$B$8)-B7</f>
        <v>146626.31292905234</v>
      </c>
    </row>
    <row r="12" spans="1:3" x14ac:dyDescent="0.3">
      <c r="A12" s="2">
        <v>0.02</v>
      </c>
      <c r="B12" s="2">
        <f t="shared" ref="B12:B20" si="0">$B$6*((1+A12)^$B$8-1)/(A12*(1+A12)^$B$8)-B8</f>
        <v>321216.58751435089</v>
      </c>
    </row>
    <row r="13" spans="1:3" x14ac:dyDescent="0.3">
      <c r="A13" s="2">
        <v>0.03</v>
      </c>
      <c r="B13" s="2">
        <f t="shared" si="0"/>
        <v>298448.37716940191</v>
      </c>
    </row>
    <row r="14" spans="1:3" x14ac:dyDescent="0.3">
      <c r="A14" s="2">
        <v>0.04</v>
      </c>
      <c r="B14" s="2" t="e">
        <f t="shared" si="0"/>
        <v>#VALUE!</v>
      </c>
    </row>
    <row r="15" spans="1:3" x14ac:dyDescent="0.3">
      <c r="A15" s="2">
        <v>0.05</v>
      </c>
      <c r="B15" s="2">
        <f t="shared" si="0"/>
        <v>112865.13802546257</v>
      </c>
    </row>
    <row r="16" spans="1:3" x14ac:dyDescent="0.3">
      <c r="A16" s="2">
        <v>0.06</v>
      </c>
      <c r="B16" s="2">
        <f t="shared" si="0"/>
        <v>-78410.362820826034</v>
      </c>
    </row>
    <row r="17" spans="1:2" x14ac:dyDescent="0.3">
      <c r="A17" s="2">
        <v>7.0000000000000007E-2</v>
      </c>
      <c r="B17" s="2">
        <f t="shared" si="0"/>
        <v>-70750.527041673253</v>
      </c>
    </row>
    <row r="18" spans="1:2" x14ac:dyDescent="0.3">
      <c r="A18" s="2">
        <v>0.08</v>
      </c>
      <c r="B18" s="2" t="e">
        <f t="shared" si="0"/>
        <v>#VALUE!</v>
      </c>
    </row>
    <row r="19" spans="1:2" x14ac:dyDescent="0.3">
      <c r="A19" s="2">
        <v>0.09</v>
      </c>
      <c r="B19" s="2">
        <f t="shared" si="0"/>
        <v>88652.07272089363</v>
      </c>
    </row>
    <row r="20" spans="1:2" x14ac:dyDescent="0.3">
      <c r="A20" s="2">
        <v>0.1</v>
      </c>
      <c r="B20" s="2">
        <f t="shared" si="0"/>
        <v>268562.35047853517</v>
      </c>
    </row>
    <row r="22" spans="1:2" x14ac:dyDescent="0.3">
      <c r="A22" t="s">
        <v>24</v>
      </c>
    </row>
    <row r="23" spans="1:2" x14ac:dyDescent="0.3">
      <c r="A23" s="2" t="s">
        <v>22</v>
      </c>
      <c r="B23" s="2" t="s">
        <v>23</v>
      </c>
    </row>
    <row r="24" spans="1:2" x14ac:dyDescent="0.3">
      <c r="A24" s="5">
        <v>8.732052104557278E-2</v>
      </c>
      <c r="B24" s="2">
        <f t="shared" ref="B24" si="1">$B$6*((1+A24)^$B$8-1)/A24-$B$7</f>
        <v>518747.97177321289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Polynomial</vt:lpstr>
      <vt:lpstr>Financial</vt:lpstr>
      <vt:lpstr>Financial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Hildebrand</dc:creator>
  <cp:lastModifiedBy>Jacob Hildebrand</cp:lastModifiedBy>
  <dcterms:created xsi:type="dcterms:W3CDTF">2023-02-03T04:07:58Z</dcterms:created>
  <dcterms:modified xsi:type="dcterms:W3CDTF">2023-02-03T07:36:58Z</dcterms:modified>
</cp:coreProperties>
</file>