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ME 142\"/>
    </mc:Choice>
  </mc:AlternateContent>
  <xr:revisionPtr revIDLastSave="0" documentId="13_ncr:1_{52E79758-DFE6-4489-A438-ECB08257B15C}" xr6:coauthVersionLast="47" xr6:coauthVersionMax="47" xr10:uidLastSave="{00000000-0000-0000-0000-000000000000}"/>
  <bookViews>
    <workbookView xWindow="-96" yWindow="0" windowWidth="11712" windowHeight="12336" activeTab="1" xr2:uid="{2ADAB12B-2191-4F02-BE8C-2EE9E41F9EFE}"/>
  </bookViews>
  <sheets>
    <sheet name="System" sheetId="1" r:id="rId1"/>
    <sheet name="System (2)" sheetId="5" r:id="rId2"/>
    <sheet name="Quad" sheetId="2" r:id="rId3"/>
    <sheet name="Cubic" sheetId="3" r:id="rId4"/>
    <sheet name="Sheet4" sheetId="4" r:id="rId5"/>
  </sheets>
  <definedNames>
    <definedName name="solver_adj" localSheetId="3" hidden="1">Cubic!$B$12</definedName>
    <definedName name="solver_adj" localSheetId="2" hidden="1">Quad!$B$11</definedName>
    <definedName name="solver_adj" localSheetId="4" hidden="1">Sheet4!$B$11:$B$12</definedName>
    <definedName name="solver_adj" localSheetId="0" hidden="1">System!$B$6:$B$7</definedName>
    <definedName name="solver_adj" localSheetId="1" hidden="1">'System (2)'!$B$6:$B$7</definedName>
    <definedName name="solver_cvg" localSheetId="3" hidden="1">0.0001</definedName>
    <definedName name="solver_cvg" localSheetId="2" hidden="1">0.0001</definedName>
    <definedName name="solver_cvg" localSheetId="4" hidden="1">0.0001</definedName>
    <definedName name="solver_cvg" localSheetId="0" hidden="1">0.0001</definedName>
    <definedName name="solver_cvg" localSheetId="1" hidden="1">0.0001</definedName>
    <definedName name="solver_drv" localSheetId="3" hidden="1">1</definedName>
    <definedName name="solver_drv" localSheetId="2" hidden="1">1</definedName>
    <definedName name="solver_drv" localSheetId="4" hidden="1">1</definedName>
    <definedName name="solver_drv" localSheetId="0" hidden="1">2</definedName>
    <definedName name="solver_drv" localSheetId="1" hidden="1">2</definedName>
    <definedName name="solver_eng" localSheetId="3" hidden="1">1</definedName>
    <definedName name="solver_eng" localSheetId="2" hidden="1">1</definedName>
    <definedName name="solver_eng" localSheetId="4" hidden="1">1</definedName>
    <definedName name="solver_eng" localSheetId="0" hidden="1">1</definedName>
    <definedName name="solver_eng" localSheetId="1" hidden="1">1</definedName>
    <definedName name="solver_est" localSheetId="3" hidden="1">1</definedName>
    <definedName name="solver_est" localSheetId="2" hidden="1">1</definedName>
    <definedName name="solver_est" localSheetId="4" hidden="1">1</definedName>
    <definedName name="solver_est" localSheetId="0" hidden="1">1</definedName>
    <definedName name="solver_est" localSheetId="1" hidden="1">1</definedName>
    <definedName name="solver_itr" localSheetId="3" hidden="1">2147483647</definedName>
    <definedName name="solver_itr" localSheetId="2" hidden="1">2147483647</definedName>
    <definedName name="solver_itr" localSheetId="4" hidden="1">2147483647</definedName>
    <definedName name="solver_itr" localSheetId="0" hidden="1">2147483647</definedName>
    <definedName name="solver_itr" localSheetId="1" hidden="1">2147483647</definedName>
    <definedName name="solver_lhs1" localSheetId="4" hidden="1">Sheet4!$B$11</definedName>
    <definedName name="solver_lhs2" localSheetId="4" hidden="1">Sheet4!$B$11</definedName>
    <definedName name="solver_lhs3" localSheetId="4" hidden="1">Sheet4!$B$12</definedName>
    <definedName name="solver_lhs4" localSheetId="4" hidden="1">Sheet4!$B$12</definedName>
    <definedName name="solver_mip" localSheetId="3" hidden="1">2147483647</definedName>
    <definedName name="solver_mip" localSheetId="2" hidden="1">2147483647</definedName>
    <definedName name="solver_mip" localSheetId="4" hidden="1">2147483647</definedName>
    <definedName name="solver_mip" localSheetId="0" hidden="1">2147483647</definedName>
    <definedName name="solver_mip" localSheetId="1" hidden="1">2147483647</definedName>
    <definedName name="solver_mni" localSheetId="3" hidden="1">30</definedName>
    <definedName name="solver_mni" localSheetId="2" hidden="1">30</definedName>
    <definedName name="solver_mni" localSheetId="4" hidden="1">30</definedName>
    <definedName name="solver_mni" localSheetId="0" hidden="1">30</definedName>
    <definedName name="solver_mni" localSheetId="1" hidden="1">30</definedName>
    <definedName name="solver_mrt" localSheetId="3" hidden="1">0.075</definedName>
    <definedName name="solver_mrt" localSheetId="2" hidden="1">0.075</definedName>
    <definedName name="solver_mrt" localSheetId="4" hidden="1">0.075</definedName>
    <definedName name="solver_mrt" localSheetId="0" hidden="1">0.075</definedName>
    <definedName name="solver_mrt" localSheetId="1" hidden="1">0.075</definedName>
    <definedName name="solver_msl" localSheetId="3" hidden="1">2</definedName>
    <definedName name="solver_msl" localSheetId="2" hidden="1">2</definedName>
    <definedName name="solver_msl" localSheetId="4" hidden="1">2</definedName>
    <definedName name="solver_msl" localSheetId="0" hidden="1">2</definedName>
    <definedName name="solver_msl" localSheetId="1" hidden="1">2</definedName>
    <definedName name="solver_neg" localSheetId="3" hidden="1">2</definedName>
    <definedName name="solver_neg" localSheetId="2" hidden="1">2</definedName>
    <definedName name="solver_neg" localSheetId="4" hidden="1">2</definedName>
    <definedName name="solver_neg" localSheetId="0" hidden="1">2</definedName>
    <definedName name="solver_neg" localSheetId="1" hidden="1">2</definedName>
    <definedName name="solver_nod" localSheetId="3" hidden="1">2147483647</definedName>
    <definedName name="solver_nod" localSheetId="2" hidden="1">2147483647</definedName>
    <definedName name="solver_nod" localSheetId="4" hidden="1">2147483647</definedName>
    <definedName name="solver_nod" localSheetId="0" hidden="1">2147483647</definedName>
    <definedName name="solver_nod" localSheetId="1" hidden="1">2147483647</definedName>
    <definedName name="solver_num" localSheetId="3" hidden="1">0</definedName>
    <definedName name="solver_num" localSheetId="2" hidden="1">0</definedName>
    <definedName name="solver_num" localSheetId="4" hidden="1">4</definedName>
    <definedName name="solver_num" localSheetId="0" hidden="1">0</definedName>
    <definedName name="solver_num" localSheetId="1" hidden="1">0</definedName>
    <definedName name="solver_nwt" localSheetId="3" hidden="1">1</definedName>
    <definedName name="solver_nwt" localSheetId="2" hidden="1">1</definedName>
    <definedName name="solver_nwt" localSheetId="4" hidden="1">1</definedName>
    <definedName name="solver_nwt" localSheetId="0" hidden="1">1</definedName>
    <definedName name="solver_nwt" localSheetId="1" hidden="1">1</definedName>
    <definedName name="solver_opt" localSheetId="3" hidden="1">Cubic!$B$13</definedName>
    <definedName name="solver_opt" localSheetId="2" hidden="1">Quad!$B$12</definedName>
    <definedName name="solver_opt" localSheetId="4" hidden="1">Sheet4!$B$13</definedName>
    <definedName name="solver_opt" localSheetId="0" hidden="1">System!$B$14</definedName>
    <definedName name="solver_opt" localSheetId="1" hidden="1">'System (2)'!$B$15</definedName>
    <definedName name="solver_pre" localSheetId="3" hidden="1">0.000001</definedName>
    <definedName name="solver_pre" localSheetId="2" hidden="1">0.000001</definedName>
    <definedName name="solver_pre" localSheetId="4" hidden="1">0.000001</definedName>
    <definedName name="solver_pre" localSheetId="0" hidden="1">0.000001</definedName>
    <definedName name="solver_pre" localSheetId="1" hidden="1">0.000001</definedName>
    <definedName name="solver_rbv" localSheetId="3" hidden="1">1</definedName>
    <definedName name="solver_rbv" localSheetId="2" hidden="1">1</definedName>
    <definedName name="solver_rbv" localSheetId="4" hidden="1">1</definedName>
    <definedName name="solver_rbv" localSheetId="0" hidden="1">2</definedName>
    <definedName name="solver_rbv" localSheetId="1" hidden="1">2</definedName>
    <definedName name="solver_rel1" localSheetId="4" hidden="1">1</definedName>
    <definedName name="solver_rel2" localSheetId="4" hidden="1">3</definedName>
    <definedName name="solver_rel3" localSheetId="4" hidden="1">1</definedName>
    <definedName name="solver_rel4" localSheetId="4" hidden="1">3</definedName>
    <definedName name="solver_rhs1" localSheetId="4" hidden="1">5</definedName>
    <definedName name="solver_rhs2" localSheetId="4" hidden="1">-5</definedName>
    <definedName name="solver_rhs3" localSheetId="4" hidden="1">5</definedName>
    <definedName name="solver_rhs4" localSheetId="4" hidden="1">-5</definedName>
    <definedName name="solver_rlx" localSheetId="3" hidden="1">2</definedName>
    <definedName name="solver_rlx" localSheetId="2" hidden="1">2</definedName>
    <definedName name="solver_rlx" localSheetId="4" hidden="1">2</definedName>
    <definedName name="solver_rlx" localSheetId="0" hidden="1">2</definedName>
    <definedName name="solver_rlx" localSheetId="1" hidden="1">2</definedName>
    <definedName name="solver_rsd" localSheetId="3" hidden="1">0</definedName>
    <definedName name="solver_rsd" localSheetId="2" hidden="1">0</definedName>
    <definedName name="solver_rsd" localSheetId="4" hidden="1">0</definedName>
    <definedName name="solver_rsd" localSheetId="0" hidden="1">0</definedName>
    <definedName name="solver_rsd" localSheetId="1" hidden="1">0</definedName>
    <definedName name="solver_scl" localSheetId="3" hidden="1">1</definedName>
    <definedName name="solver_scl" localSheetId="2" hidden="1">1</definedName>
    <definedName name="solver_scl" localSheetId="4" hidden="1">1</definedName>
    <definedName name="solver_scl" localSheetId="0" hidden="1">2</definedName>
    <definedName name="solver_scl" localSheetId="1" hidden="1">2</definedName>
    <definedName name="solver_sho" localSheetId="3" hidden="1">2</definedName>
    <definedName name="solver_sho" localSheetId="2" hidden="1">2</definedName>
    <definedName name="solver_sho" localSheetId="4" hidden="1">2</definedName>
    <definedName name="solver_sho" localSheetId="0" hidden="1">2</definedName>
    <definedName name="solver_sho" localSheetId="1" hidden="1">2</definedName>
    <definedName name="solver_ssz" localSheetId="3" hidden="1">100</definedName>
    <definedName name="solver_ssz" localSheetId="2" hidden="1">100</definedName>
    <definedName name="solver_ssz" localSheetId="4" hidden="1">100</definedName>
    <definedName name="solver_ssz" localSheetId="0" hidden="1">100</definedName>
    <definedName name="solver_ssz" localSheetId="1" hidden="1">100</definedName>
    <definedName name="solver_tim" localSheetId="3" hidden="1">2147483647</definedName>
    <definedName name="solver_tim" localSheetId="2" hidden="1">2147483647</definedName>
    <definedName name="solver_tim" localSheetId="4" hidden="1">2147483647</definedName>
    <definedName name="solver_tim" localSheetId="0" hidden="1">2147483647</definedName>
    <definedName name="solver_tim" localSheetId="1" hidden="1">2147483647</definedName>
    <definedName name="solver_tol" localSheetId="3" hidden="1">0.01</definedName>
    <definedName name="solver_tol" localSheetId="2" hidden="1">0.01</definedName>
    <definedName name="solver_tol" localSheetId="4" hidden="1">0.01</definedName>
    <definedName name="solver_tol" localSheetId="0" hidden="1">0.01</definedName>
    <definedName name="solver_tol" localSheetId="1" hidden="1">0.01</definedName>
    <definedName name="solver_typ" localSheetId="3" hidden="1">2</definedName>
    <definedName name="solver_typ" localSheetId="2" hidden="1">2</definedName>
    <definedName name="solver_typ" localSheetId="4" hidden="1">2</definedName>
    <definedName name="solver_typ" localSheetId="0" hidden="1">3</definedName>
    <definedName name="solver_typ" localSheetId="1" hidden="1">3</definedName>
    <definedName name="solver_val" localSheetId="3" hidden="1">0</definedName>
    <definedName name="solver_val" localSheetId="2" hidden="1">0</definedName>
    <definedName name="solver_val" localSheetId="4" hidden="1">0</definedName>
    <definedName name="solver_val" localSheetId="0" hidden="1">0</definedName>
    <definedName name="solver_val" localSheetId="1" hidden="1">0</definedName>
    <definedName name="solver_ver" localSheetId="3" hidden="1">3</definedName>
    <definedName name="solver_ver" localSheetId="2" hidden="1">3</definedName>
    <definedName name="solver_ver" localSheetId="4" hidden="1">3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5" l="1"/>
  <c r="B11" i="5"/>
  <c r="E8" i="4"/>
  <c r="F8" i="4"/>
  <c r="G8" i="4"/>
  <c r="H8" i="4"/>
  <c r="I8" i="4"/>
  <c r="J8" i="4"/>
  <c r="K8" i="4"/>
  <c r="L8" i="4"/>
  <c r="M8" i="4"/>
  <c r="N8" i="4"/>
  <c r="O8" i="4"/>
  <c r="E9" i="4"/>
  <c r="F9" i="4"/>
  <c r="G9" i="4"/>
  <c r="H9" i="4"/>
  <c r="I9" i="4"/>
  <c r="J9" i="4"/>
  <c r="K9" i="4"/>
  <c r="L9" i="4"/>
  <c r="M9" i="4"/>
  <c r="N9" i="4"/>
  <c r="O9" i="4"/>
  <c r="E10" i="4"/>
  <c r="F10" i="4"/>
  <c r="G10" i="4"/>
  <c r="H10" i="4"/>
  <c r="I10" i="4"/>
  <c r="J10" i="4"/>
  <c r="K10" i="4"/>
  <c r="L10" i="4"/>
  <c r="M10" i="4"/>
  <c r="N10" i="4"/>
  <c r="O10" i="4"/>
  <c r="E11" i="4"/>
  <c r="F11" i="4"/>
  <c r="G11" i="4"/>
  <c r="H11" i="4"/>
  <c r="I11" i="4"/>
  <c r="J11" i="4"/>
  <c r="K11" i="4"/>
  <c r="L11" i="4"/>
  <c r="M11" i="4"/>
  <c r="N11" i="4"/>
  <c r="O11" i="4"/>
  <c r="E12" i="4"/>
  <c r="F12" i="4"/>
  <c r="G12" i="4"/>
  <c r="H12" i="4"/>
  <c r="I12" i="4"/>
  <c r="J12" i="4"/>
  <c r="K12" i="4"/>
  <c r="L12" i="4"/>
  <c r="M12" i="4"/>
  <c r="N12" i="4"/>
  <c r="O12" i="4"/>
  <c r="E13" i="4"/>
  <c r="F13" i="4"/>
  <c r="G13" i="4"/>
  <c r="H13" i="4"/>
  <c r="I13" i="4"/>
  <c r="J13" i="4"/>
  <c r="K13" i="4"/>
  <c r="L13" i="4"/>
  <c r="M13" i="4"/>
  <c r="N13" i="4"/>
  <c r="O13" i="4"/>
  <c r="E14" i="4"/>
  <c r="F14" i="4"/>
  <c r="G14" i="4"/>
  <c r="H14" i="4"/>
  <c r="I14" i="4"/>
  <c r="J14" i="4"/>
  <c r="K14" i="4"/>
  <c r="L14" i="4"/>
  <c r="M14" i="4"/>
  <c r="N14" i="4"/>
  <c r="O14" i="4"/>
  <c r="E15" i="4"/>
  <c r="F15" i="4"/>
  <c r="G15" i="4"/>
  <c r="H15" i="4"/>
  <c r="I15" i="4"/>
  <c r="J15" i="4"/>
  <c r="K15" i="4"/>
  <c r="L15" i="4"/>
  <c r="M15" i="4"/>
  <c r="N15" i="4"/>
  <c r="O15" i="4"/>
  <c r="E16" i="4"/>
  <c r="F16" i="4"/>
  <c r="G16" i="4"/>
  <c r="H16" i="4"/>
  <c r="I16" i="4"/>
  <c r="J16" i="4"/>
  <c r="K16" i="4"/>
  <c r="L16" i="4"/>
  <c r="M16" i="4"/>
  <c r="N16" i="4"/>
  <c r="O16" i="4"/>
  <c r="E17" i="4"/>
  <c r="F17" i="4"/>
  <c r="G17" i="4"/>
  <c r="H17" i="4"/>
  <c r="I17" i="4"/>
  <c r="J17" i="4"/>
  <c r="K17" i="4"/>
  <c r="L17" i="4"/>
  <c r="M17" i="4"/>
  <c r="N17" i="4"/>
  <c r="O17" i="4"/>
  <c r="F7" i="4"/>
  <c r="G7" i="4"/>
  <c r="H7" i="4"/>
  <c r="I7" i="4"/>
  <c r="J7" i="4"/>
  <c r="K7" i="4"/>
  <c r="L7" i="4"/>
  <c r="M7" i="4"/>
  <c r="N7" i="4"/>
  <c r="O7" i="4"/>
  <c r="E7" i="4"/>
  <c r="B13" i="4"/>
  <c r="B8" i="4"/>
  <c r="B13" i="3"/>
  <c r="B28" i="3"/>
  <c r="B29" i="3"/>
  <c r="B30" i="3"/>
  <c r="B18" i="3"/>
  <c r="B19" i="3"/>
  <c r="B20" i="3"/>
  <c r="B21" i="3"/>
  <c r="B22" i="3"/>
  <c r="B23" i="3"/>
  <c r="B24" i="3"/>
  <c r="B25" i="3"/>
  <c r="B26" i="3"/>
  <c r="B27" i="3"/>
  <c r="B17" i="3"/>
  <c r="B17" i="2"/>
  <c r="B18" i="2"/>
  <c r="B19" i="2"/>
  <c r="B20" i="2"/>
  <c r="B21" i="2"/>
  <c r="B22" i="2"/>
  <c r="B23" i="2"/>
  <c r="B24" i="2"/>
  <c r="B25" i="2"/>
  <c r="B26" i="2"/>
  <c r="B16" i="2"/>
  <c r="B12" i="2"/>
  <c r="B11" i="1"/>
  <c r="B10" i="1"/>
  <c r="B15" i="5" l="1"/>
  <c r="B14" i="1"/>
</calcChain>
</file>

<file path=xl/sharedStrings.xml><?xml version="1.0" encoding="utf-8"?>
<sst xmlns="http://schemas.openxmlformats.org/spreadsheetml/2006/main" count="65" uniqueCount="30">
  <si>
    <t>Nonlinear System of Equations</t>
  </si>
  <si>
    <t>Solve a system of nonlinear equations using solver</t>
  </si>
  <si>
    <t>x values</t>
  </si>
  <si>
    <t>x1</t>
  </si>
  <si>
    <t>x2</t>
  </si>
  <si>
    <t>Function values</t>
  </si>
  <si>
    <t>f1</t>
  </si>
  <si>
    <t>f2</t>
  </si>
  <si>
    <t>(in root form)</t>
  </si>
  <si>
    <t>Su of Squares value</t>
  </si>
  <si>
    <r>
      <t>f1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+f2</t>
    </r>
    <r>
      <rPr>
        <vertAlign val="superscript"/>
        <sz val="11"/>
        <color theme="1"/>
        <rFont val="Calibri"/>
        <family val="2"/>
        <scheme val="minor"/>
      </rPr>
      <t>2</t>
    </r>
  </si>
  <si>
    <t>(target cell)</t>
  </si>
  <si>
    <t>Optimization</t>
  </si>
  <si>
    <t>Find the optimum of a quadratic Function</t>
  </si>
  <si>
    <t>Equation parameters</t>
  </si>
  <si>
    <t>a</t>
  </si>
  <si>
    <t>b</t>
  </si>
  <si>
    <t>c</t>
  </si>
  <si>
    <t>optimum value</t>
  </si>
  <si>
    <t>x</t>
  </si>
  <si>
    <t>f(x)</t>
  </si>
  <si>
    <t>(min)</t>
  </si>
  <si>
    <t>(max)</t>
  </si>
  <si>
    <t>Find the optimum of a cubic Function</t>
  </si>
  <si>
    <t>d</t>
  </si>
  <si>
    <t>Find the optimum of a function with 2 independent variables</t>
  </si>
  <si>
    <t>Max function value</t>
  </si>
  <si>
    <t>Min Function value</t>
  </si>
  <si>
    <t>f(x1,x2)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</si>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</sst>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 vertical="center"/>
    </xf>
    <xf numFmtId="0" fontId="0" fillId="6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Quad!$A$16:$A$26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Quad!$B$16:$B$26</c:f>
              <c:numCache>
                <c:formatCode>General</c:formatCode>
                <c:ptCount val="11"/>
                <c:pt idx="0">
                  <c:v>69</c:v>
                </c:pt>
                <c:pt idx="1">
                  <c:v>46</c:v>
                </c:pt>
                <c:pt idx="2">
                  <c:v>27</c:v>
                </c:pt>
                <c:pt idx="3">
                  <c:v>12</c:v>
                </c:pt>
                <c:pt idx="4">
                  <c:v>1</c:v>
                </c:pt>
                <c:pt idx="5">
                  <c:v>-6</c:v>
                </c:pt>
                <c:pt idx="6">
                  <c:v>-9</c:v>
                </c:pt>
                <c:pt idx="7">
                  <c:v>-8</c:v>
                </c:pt>
                <c:pt idx="8">
                  <c:v>-3</c:v>
                </c:pt>
                <c:pt idx="9">
                  <c:v>6</c:v>
                </c:pt>
                <c:pt idx="10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07-4C51-956B-7BE8BA04D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158336"/>
        <c:axId val="850160416"/>
      </c:scatterChart>
      <c:valAx>
        <c:axId val="85015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Quad!$A$15</c:f>
              <c:strCache>
                <c:ptCount val="1"/>
                <c:pt idx="0">
                  <c:v>x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160416"/>
        <c:crosses val="autoZero"/>
        <c:crossBetween val="midCat"/>
      </c:valAx>
      <c:valAx>
        <c:axId val="8501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Quad!$B$15</c:f>
              <c:strCache>
                <c:ptCount val="1"/>
                <c:pt idx="0">
                  <c:v>f(x)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15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Cubic!$A$17:$A$30</c:f>
              <c:numCache>
                <c:formatCode>General</c:formatCode>
                <c:ptCount val="14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</c:numCache>
            </c:numRef>
          </c:xVal>
          <c:yVal>
            <c:numRef>
              <c:f>Cubic!$B$17:$B$30</c:f>
              <c:numCache>
                <c:formatCode>General</c:formatCode>
                <c:ptCount val="14"/>
                <c:pt idx="0">
                  <c:v>-234</c:v>
                </c:pt>
                <c:pt idx="1">
                  <c:v>-125</c:v>
                </c:pt>
                <c:pt idx="2">
                  <c:v>-52</c:v>
                </c:pt>
                <c:pt idx="3">
                  <c:v>-9</c:v>
                </c:pt>
                <c:pt idx="4">
                  <c:v>10</c:v>
                </c:pt>
                <c:pt idx="5">
                  <c:v>11</c:v>
                </c:pt>
                <c:pt idx="6">
                  <c:v>0</c:v>
                </c:pt>
                <c:pt idx="7">
                  <c:v>-17</c:v>
                </c:pt>
                <c:pt idx="8">
                  <c:v>-34</c:v>
                </c:pt>
                <c:pt idx="9">
                  <c:v>-45</c:v>
                </c:pt>
                <c:pt idx="10">
                  <c:v>-44</c:v>
                </c:pt>
                <c:pt idx="11">
                  <c:v>-25</c:v>
                </c:pt>
                <c:pt idx="12">
                  <c:v>18</c:v>
                </c:pt>
                <c:pt idx="13">
                  <c:v>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D9-4677-994A-CF8649256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158336"/>
        <c:axId val="850160416"/>
      </c:scatterChart>
      <c:valAx>
        <c:axId val="85015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Cubic!$A$16</c:f>
              <c:strCache>
                <c:ptCount val="1"/>
                <c:pt idx="0">
                  <c:v>x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160416"/>
        <c:crosses val="autoZero"/>
        <c:crossBetween val="midCat"/>
      </c:valAx>
      <c:valAx>
        <c:axId val="8501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Cubic!$B$16</c:f>
              <c:strCache>
                <c:ptCount val="1"/>
                <c:pt idx="0">
                  <c:v>f(x)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15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Sheet4!$D$7</c:f>
              <c:strCache>
                <c:ptCount val="1"/>
                <c:pt idx="0">
                  <c:v>-5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Sheet4!$E$6:$O$6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Sheet4!$E$7:$O$7</c:f>
              <c:numCache>
                <c:formatCode>General</c:formatCode>
                <c:ptCount val="11"/>
                <c:pt idx="0">
                  <c:v>1415</c:v>
                </c:pt>
                <c:pt idx="1">
                  <c:v>570</c:v>
                </c:pt>
                <c:pt idx="2">
                  <c:v>-35</c:v>
                </c:pt>
                <c:pt idx="3">
                  <c:v>-430</c:v>
                </c:pt>
                <c:pt idx="4">
                  <c:v>-645</c:v>
                </c:pt>
                <c:pt idx="5">
                  <c:v>-710</c:v>
                </c:pt>
                <c:pt idx="6">
                  <c:v>-655</c:v>
                </c:pt>
                <c:pt idx="7">
                  <c:v>-510</c:v>
                </c:pt>
                <c:pt idx="8">
                  <c:v>-305</c:v>
                </c:pt>
                <c:pt idx="9">
                  <c:v>-70</c:v>
                </c:pt>
                <c:pt idx="10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D-4A52-90F4-3277C77FA292}"/>
            </c:ext>
          </c:extLst>
        </c:ser>
        <c:ser>
          <c:idx val="1"/>
          <c:order val="1"/>
          <c:tx>
            <c:strRef>
              <c:f>Sheet4!$D$8</c:f>
              <c:strCache>
                <c:ptCount val="1"/>
                <c:pt idx="0">
                  <c:v>-4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Sheet4!$E$6:$O$6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Sheet4!$E$8:$O$8</c:f>
              <c:numCache>
                <c:formatCode>General</c:formatCode>
                <c:ptCount val="11"/>
                <c:pt idx="0">
                  <c:v>1234</c:v>
                </c:pt>
                <c:pt idx="1">
                  <c:v>558</c:v>
                </c:pt>
                <c:pt idx="2">
                  <c:v>74</c:v>
                </c:pt>
                <c:pt idx="3">
                  <c:v>-242</c:v>
                </c:pt>
                <c:pt idx="4">
                  <c:v>-414</c:v>
                </c:pt>
                <c:pt idx="5">
                  <c:v>-466</c:v>
                </c:pt>
                <c:pt idx="6">
                  <c:v>-422</c:v>
                </c:pt>
                <c:pt idx="7">
                  <c:v>-306</c:v>
                </c:pt>
                <c:pt idx="8">
                  <c:v>-142</c:v>
                </c:pt>
                <c:pt idx="9">
                  <c:v>46</c:v>
                </c:pt>
                <c:pt idx="10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D-4A52-90F4-3277C77FA292}"/>
            </c:ext>
          </c:extLst>
        </c:ser>
        <c:ser>
          <c:idx val="2"/>
          <c:order val="2"/>
          <c:tx>
            <c:strRef>
              <c:f>Sheet4!$D$9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Sheet4!$E$6:$O$6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Sheet4!$E$9:$O$9</c:f>
              <c:numCache>
                <c:formatCode>General</c:formatCode>
                <c:ptCount val="11"/>
                <c:pt idx="0">
                  <c:v>957</c:v>
                </c:pt>
                <c:pt idx="1">
                  <c:v>450</c:v>
                </c:pt>
                <c:pt idx="2">
                  <c:v>87</c:v>
                </c:pt>
                <c:pt idx="3">
                  <c:v>-150</c:v>
                </c:pt>
                <c:pt idx="4">
                  <c:v>-279</c:v>
                </c:pt>
                <c:pt idx="5">
                  <c:v>-318</c:v>
                </c:pt>
                <c:pt idx="6">
                  <c:v>-285</c:v>
                </c:pt>
                <c:pt idx="7">
                  <c:v>-198</c:v>
                </c:pt>
                <c:pt idx="8">
                  <c:v>-75</c:v>
                </c:pt>
                <c:pt idx="9">
                  <c:v>66</c:v>
                </c:pt>
                <c:pt idx="10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CD-4A52-90F4-3277C77FA292}"/>
            </c:ext>
          </c:extLst>
        </c:ser>
        <c:ser>
          <c:idx val="3"/>
          <c:order val="3"/>
          <c:tx>
            <c:strRef>
              <c:f>Sheet4!$D$10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Sheet4!$E$6:$O$6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Sheet4!$E$10:$O$10</c:f>
              <c:numCache>
                <c:formatCode>General</c:formatCode>
                <c:ptCount val="11"/>
                <c:pt idx="0">
                  <c:v>608</c:v>
                </c:pt>
                <c:pt idx="1">
                  <c:v>270</c:v>
                </c:pt>
                <c:pt idx="2">
                  <c:v>28</c:v>
                </c:pt>
                <c:pt idx="3">
                  <c:v>-130</c:v>
                </c:pt>
                <c:pt idx="4">
                  <c:v>-216</c:v>
                </c:pt>
                <c:pt idx="5">
                  <c:v>-242</c:v>
                </c:pt>
                <c:pt idx="6">
                  <c:v>-220</c:v>
                </c:pt>
                <c:pt idx="7">
                  <c:v>-162</c:v>
                </c:pt>
                <c:pt idx="8">
                  <c:v>-80</c:v>
                </c:pt>
                <c:pt idx="9">
                  <c:v>14</c:v>
                </c:pt>
                <c:pt idx="10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CD-4A52-90F4-3277C77FA292}"/>
            </c:ext>
          </c:extLst>
        </c:ser>
        <c:ser>
          <c:idx val="4"/>
          <c:order val="4"/>
          <c:tx>
            <c:strRef>
              <c:f>Sheet4!$D$11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Sheet4!$E$6:$O$6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Sheet4!$E$11:$O$11</c:f>
              <c:numCache>
                <c:formatCode>General</c:formatCode>
                <c:ptCount val="11"/>
                <c:pt idx="0">
                  <c:v>211</c:v>
                </c:pt>
                <c:pt idx="1">
                  <c:v>42</c:v>
                </c:pt>
                <c:pt idx="2">
                  <c:v>-79</c:v>
                </c:pt>
                <c:pt idx="3">
                  <c:v>-158</c:v>
                </c:pt>
                <c:pt idx="4">
                  <c:v>-201</c:v>
                </c:pt>
                <c:pt idx="5">
                  <c:v>-214</c:v>
                </c:pt>
                <c:pt idx="6">
                  <c:v>-203</c:v>
                </c:pt>
                <c:pt idx="7">
                  <c:v>-174</c:v>
                </c:pt>
                <c:pt idx="8">
                  <c:v>-133</c:v>
                </c:pt>
                <c:pt idx="9">
                  <c:v>-86</c:v>
                </c:pt>
                <c:pt idx="10">
                  <c:v>-39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CD-4A52-90F4-3277C77FA292}"/>
            </c:ext>
          </c:extLst>
        </c:ser>
        <c:ser>
          <c:idx val="5"/>
          <c:order val="5"/>
          <c:tx>
            <c:strRef>
              <c:f>Sheet4!$D$12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Sheet4!$E$6:$O$6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Sheet4!$E$12:$O$12</c:f>
              <c:numCache>
                <c:formatCode>General</c:formatCode>
                <c:ptCount val="11"/>
                <c:pt idx="0">
                  <c:v>-210</c:v>
                </c:pt>
                <c:pt idx="1">
                  <c:v>-210</c:v>
                </c:pt>
                <c:pt idx="2">
                  <c:v>-210</c:v>
                </c:pt>
                <c:pt idx="3">
                  <c:v>-210</c:v>
                </c:pt>
                <c:pt idx="4">
                  <c:v>-210</c:v>
                </c:pt>
                <c:pt idx="5">
                  <c:v>-210</c:v>
                </c:pt>
                <c:pt idx="6">
                  <c:v>-210</c:v>
                </c:pt>
                <c:pt idx="7">
                  <c:v>-210</c:v>
                </c:pt>
                <c:pt idx="8">
                  <c:v>-210</c:v>
                </c:pt>
                <c:pt idx="9">
                  <c:v>-210</c:v>
                </c:pt>
                <c:pt idx="10">
                  <c:v>-210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CD-4A52-90F4-3277C77FA292}"/>
            </c:ext>
          </c:extLst>
        </c:ser>
        <c:ser>
          <c:idx val="6"/>
          <c:order val="6"/>
          <c:tx>
            <c:strRef>
              <c:f>Sheet4!$D$13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Sheet4!$E$6:$O$6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Sheet4!$E$13:$O$13</c:f>
              <c:numCache>
                <c:formatCode>General</c:formatCode>
                <c:ptCount val="11"/>
                <c:pt idx="0">
                  <c:v>-631</c:v>
                </c:pt>
                <c:pt idx="1">
                  <c:v>-462</c:v>
                </c:pt>
                <c:pt idx="2">
                  <c:v>-341</c:v>
                </c:pt>
                <c:pt idx="3">
                  <c:v>-262</c:v>
                </c:pt>
                <c:pt idx="4">
                  <c:v>-219</c:v>
                </c:pt>
                <c:pt idx="5">
                  <c:v>-206</c:v>
                </c:pt>
                <c:pt idx="6">
                  <c:v>-217</c:v>
                </c:pt>
                <c:pt idx="7">
                  <c:v>-246</c:v>
                </c:pt>
                <c:pt idx="8">
                  <c:v>-287</c:v>
                </c:pt>
                <c:pt idx="9">
                  <c:v>-334</c:v>
                </c:pt>
                <c:pt idx="10">
                  <c:v>-381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CD-4A52-90F4-3277C77FA292}"/>
            </c:ext>
          </c:extLst>
        </c:ser>
        <c:ser>
          <c:idx val="7"/>
          <c:order val="7"/>
          <c:tx>
            <c:strRef>
              <c:f>Sheet4!$D$14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Sheet4!$E$6:$O$6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Sheet4!$E$14:$O$14</c:f>
              <c:numCache>
                <c:formatCode>General</c:formatCode>
                <c:ptCount val="11"/>
                <c:pt idx="0">
                  <c:v>-1028</c:v>
                </c:pt>
                <c:pt idx="1">
                  <c:v>-690</c:v>
                </c:pt>
                <c:pt idx="2">
                  <c:v>-448</c:v>
                </c:pt>
                <c:pt idx="3">
                  <c:v>-290</c:v>
                </c:pt>
                <c:pt idx="4">
                  <c:v>-204</c:v>
                </c:pt>
                <c:pt idx="5">
                  <c:v>-178</c:v>
                </c:pt>
                <c:pt idx="6">
                  <c:v>-200</c:v>
                </c:pt>
                <c:pt idx="7">
                  <c:v>-258</c:v>
                </c:pt>
                <c:pt idx="8">
                  <c:v>-340</c:v>
                </c:pt>
                <c:pt idx="9">
                  <c:v>-434</c:v>
                </c:pt>
                <c:pt idx="10">
                  <c:v>-528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CD-4A52-90F4-3277C77FA292}"/>
            </c:ext>
          </c:extLst>
        </c:ser>
        <c:ser>
          <c:idx val="8"/>
          <c:order val="8"/>
          <c:tx>
            <c:strRef>
              <c:f>Sheet4!$D$15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Sheet4!$E$6:$O$6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Sheet4!$E$15:$O$15</c:f>
              <c:numCache>
                <c:formatCode>General</c:formatCode>
                <c:ptCount val="11"/>
                <c:pt idx="0">
                  <c:v>-1377</c:v>
                </c:pt>
                <c:pt idx="1">
                  <c:v>-870</c:v>
                </c:pt>
                <c:pt idx="2">
                  <c:v>-507</c:v>
                </c:pt>
                <c:pt idx="3">
                  <c:v>-270</c:v>
                </c:pt>
                <c:pt idx="4">
                  <c:v>-141</c:v>
                </c:pt>
                <c:pt idx="5">
                  <c:v>-102</c:v>
                </c:pt>
                <c:pt idx="6">
                  <c:v>-135</c:v>
                </c:pt>
                <c:pt idx="7">
                  <c:v>-222</c:v>
                </c:pt>
                <c:pt idx="8">
                  <c:v>-345</c:v>
                </c:pt>
                <c:pt idx="9">
                  <c:v>-486</c:v>
                </c:pt>
                <c:pt idx="10">
                  <c:v>-627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CD-4A52-90F4-3277C77FA292}"/>
            </c:ext>
          </c:extLst>
        </c:ser>
        <c:ser>
          <c:idx val="9"/>
          <c:order val="9"/>
          <c:tx>
            <c:strRef>
              <c:f>Sheet4!$D$16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Sheet4!$E$6:$O$6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Sheet4!$E$16:$O$16</c:f>
              <c:numCache>
                <c:formatCode>General</c:formatCode>
                <c:ptCount val="11"/>
                <c:pt idx="0">
                  <c:v>-1654</c:v>
                </c:pt>
                <c:pt idx="1">
                  <c:v>-978</c:v>
                </c:pt>
                <c:pt idx="2">
                  <c:v>-494</c:v>
                </c:pt>
                <c:pt idx="3">
                  <c:v>-178</c:v>
                </c:pt>
                <c:pt idx="4">
                  <c:v>-6</c:v>
                </c:pt>
                <c:pt idx="5">
                  <c:v>46</c:v>
                </c:pt>
                <c:pt idx="6">
                  <c:v>2</c:v>
                </c:pt>
                <c:pt idx="7">
                  <c:v>-114</c:v>
                </c:pt>
                <c:pt idx="8">
                  <c:v>-278</c:v>
                </c:pt>
                <c:pt idx="9">
                  <c:v>-466</c:v>
                </c:pt>
                <c:pt idx="10">
                  <c:v>-654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ECD-4A52-90F4-3277C77FA292}"/>
            </c:ext>
          </c:extLst>
        </c:ser>
        <c:ser>
          <c:idx val="10"/>
          <c:order val="10"/>
          <c:tx>
            <c:strRef>
              <c:f>Sheet4!$D$17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Sheet4!$E$6:$O$6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Sheet4!$E$17:$O$17</c:f>
              <c:numCache>
                <c:formatCode>General</c:formatCode>
                <c:ptCount val="11"/>
                <c:pt idx="0">
                  <c:v>-1835</c:v>
                </c:pt>
                <c:pt idx="1">
                  <c:v>-990</c:v>
                </c:pt>
                <c:pt idx="2">
                  <c:v>-385</c:v>
                </c:pt>
                <c:pt idx="3">
                  <c:v>10</c:v>
                </c:pt>
                <c:pt idx="4">
                  <c:v>225</c:v>
                </c:pt>
                <c:pt idx="5">
                  <c:v>290</c:v>
                </c:pt>
                <c:pt idx="6">
                  <c:v>235</c:v>
                </c:pt>
                <c:pt idx="7">
                  <c:v>90</c:v>
                </c:pt>
                <c:pt idx="8">
                  <c:v>-115</c:v>
                </c:pt>
                <c:pt idx="9">
                  <c:v>-350</c:v>
                </c:pt>
                <c:pt idx="10">
                  <c:v>-585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ECD-4A52-90F4-3277C77FA29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92551856"/>
        <c:axId val="992573488"/>
        <c:axId val="991302496"/>
      </c:surface3DChart>
      <c:catAx>
        <c:axId val="992551856"/>
        <c:scaling>
          <c:orientation val="minMax"/>
        </c:scaling>
        <c:delete val="0"/>
        <c:axPos val="b"/>
        <c:title>
          <c:tx>
            <c:strRef>
              <c:f>Sheet4!$E$5</c:f>
              <c:strCache>
                <c:ptCount val="1"/>
                <c:pt idx="0">
                  <c:v>x1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573488"/>
        <c:crosses val="autoZero"/>
        <c:auto val="1"/>
        <c:lblAlgn val="ctr"/>
        <c:lblOffset val="100"/>
        <c:noMultiLvlLbl val="0"/>
      </c:catAx>
      <c:valAx>
        <c:axId val="9925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Sheet4!$A$13</c:f>
              <c:strCache>
                <c:ptCount val="1"/>
                <c:pt idx="0">
                  <c:v>f(x1,x2)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551856"/>
        <c:crosses val="autoZero"/>
        <c:crossBetween val="midCat"/>
      </c:valAx>
      <c:serAx>
        <c:axId val="991302496"/>
        <c:scaling>
          <c:orientation val="minMax"/>
        </c:scaling>
        <c:delete val="0"/>
        <c:axPos val="b"/>
        <c:title>
          <c:tx>
            <c:strRef>
              <c:f>Sheet4!$C$7</c:f>
              <c:strCache>
                <c:ptCount val="1"/>
                <c:pt idx="0">
                  <c:v>x2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5734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11</xdr:row>
      <xdr:rowOff>175260</xdr:rowOff>
    </xdr:from>
    <xdr:to>
      <xdr:col>10</xdr:col>
      <xdr:colOff>403860</xdr:colOff>
      <xdr:row>26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E2E7CD-D058-2156-7209-EFE281972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11</xdr:row>
      <xdr:rowOff>175260</xdr:rowOff>
    </xdr:from>
    <xdr:to>
      <xdr:col>10</xdr:col>
      <xdr:colOff>403860</xdr:colOff>
      <xdr:row>26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26E6A8-4A85-4ECA-A757-FF8A111CF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17</xdr:row>
      <xdr:rowOff>175260</xdr:rowOff>
    </xdr:from>
    <xdr:to>
      <xdr:col>13</xdr:col>
      <xdr:colOff>373380</xdr:colOff>
      <xdr:row>32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478EF2-734C-85F6-0900-6946C6D2B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12DFA-31A7-4109-B228-BA48D5D6923D}">
  <dimension ref="A1:C14"/>
  <sheetViews>
    <sheetView workbookViewId="0">
      <selection activeCell="E28" sqref="E28"/>
    </sheetView>
  </sheetViews>
  <sheetFormatPr defaultRowHeight="14.4" x14ac:dyDescent="0.3"/>
  <sheetData>
    <row r="1" spans="1:3" x14ac:dyDescent="0.3">
      <c r="A1" t="s">
        <v>0</v>
      </c>
    </row>
    <row r="3" spans="1:3" x14ac:dyDescent="0.3">
      <c r="A3" t="s">
        <v>1</v>
      </c>
    </row>
    <row r="5" spans="1:3" x14ac:dyDescent="0.3">
      <c r="A5" t="s">
        <v>2</v>
      </c>
    </row>
    <row r="6" spans="1:3" x14ac:dyDescent="0.3">
      <c r="A6" s="2" t="s">
        <v>3</v>
      </c>
      <c r="B6" s="5">
        <v>1.0526171271894482</v>
      </c>
    </row>
    <row r="7" spans="1:3" x14ac:dyDescent="0.3">
      <c r="A7" s="2" t="s">
        <v>4</v>
      </c>
      <c r="B7" s="5">
        <v>0.48741873076339681</v>
      </c>
    </row>
    <row r="9" spans="1:3" x14ac:dyDescent="0.3">
      <c r="A9" t="s">
        <v>5</v>
      </c>
    </row>
    <row r="10" spans="1:3" x14ac:dyDescent="0.3">
      <c r="A10" s="2" t="s">
        <v>6</v>
      </c>
      <c r="B10" s="6">
        <f>5*B6^2-3*B6*B7-4</f>
        <v>8.1816991935301786E-4</v>
      </c>
      <c r="C10" t="s">
        <v>8</v>
      </c>
    </row>
    <row r="11" spans="1:3" x14ac:dyDescent="0.3">
      <c r="A11" s="2" t="s">
        <v>7</v>
      </c>
      <c r="B11" s="6">
        <f>2*B6*B7^3+7*B6^2-8</f>
        <v>-1.9523372274310447E-4</v>
      </c>
      <c r="C11" t="s">
        <v>8</v>
      </c>
    </row>
    <row r="13" spans="1:3" x14ac:dyDescent="0.3">
      <c r="A13" t="s">
        <v>9</v>
      </c>
    </row>
    <row r="14" spans="1:3" ht="16.2" x14ac:dyDescent="0.3">
      <c r="A14" s="2" t="s">
        <v>10</v>
      </c>
      <c r="B14" s="4">
        <f>B10^2+B11^2</f>
        <v>7.0751822343025508E-7</v>
      </c>
      <c r="C1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A26BC-D263-4E4D-B3A5-C519F9E3364B}">
  <dimension ref="A1:C15"/>
  <sheetViews>
    <sheetView tabSelected="1" workbookViewId="0">
      <selection activeCell="B8" sqref="B8"/>
    </sheetView>
  </sheetViews>
  <sheetFormatPr defaultRowHeight="14.4" x14ac:dyDescent="0.3"/>
  <sheetData>
    <row r="1" spans="1:3" x14ac:dyDescent="0.3">
      <c r="A1" t="s">
        <v>0</v>
      </c>
    </row>
    <row r="3" spans="1:3" x14ac:dyDescent="0.3">
      <c r="A3" t="s">
        <v>1</v>
      </c>
    </row>
    <row r="5" spans="1:3" x14ac:dyDescent="0.3">
      <c r="A5" t="s">
        <v>2</v>
      </c>
    </row>
    <row r="6" spans="1:3" x14ac:dyDescent="0.3">
      <c r="A6" s="2" t="s">
        <v>3</v>
      </c>
      <c r="B6" s="5">
        <v>1.0526171271894482</v>
      </c>
    </row>
    <row r="7" spans="1:3" x14ac:dyDescent="0.3">
      <c r="A7" s="2" t="s">
        <v>4</v>
      </c>
      <c r="B7" s="5">
        <v>0.48741873076339681</v>
      </c>
    </row>
    <row r="8" spans="1:3" x14ac:dyDescent="0.3">
      <c r="A8" s="1" t="s">
        <v>29</v>
      </c>
    </row>
    <row r="10" spans="1:3" x14ac:dyDescent="0.3">
      <c r="A10" t="s">
        <v>5</v>
      </c>
      <c r="C10" t="s">
        <v>8</v>
      </c>
    </row>
    <row r="11" spans="1:3" x14ac:dyDescent="0.3">
      <c r="A11" s="2" t="s">
        <v>6</v>
      </c>
      <c r="B11" s="6">
        <f>5*B6^2-3*B6*B7-4</f>
        <v>8.1816991935301786E-4</v>
      </c>
      <c r="C11" t="s">
        <v>8</v>
      </c>
    </row>
    <row r="12" spans="1:3" x14ac:dyDescent="0.3">
      <c r="A12" s="2" t="s">
        <v>7</v>
      </c>
      <c r="B12" s="6">
        <f>2*B6*B7^3+7*B6^2-8</f>
        <v>-1.9523372274310447E-4</v>
      </c>
    </row>
    <row r="14" spans="1:3" x14ac:dyDescent="0.3">
      <c r="A14" t="s">
        <v>9</v>
      </c>
      <c r="C14" t="s">
        <v>11</v>
      </c>
    </row>
    <row r="15" spans="1:3" ht="16.2" x14ac:dyDescent="0.3">
      <c r="A15" s="2" t="s">
        <v>10</v>
      </c>
      <c r="B15" s="4">
        <f>B11^2+B12^2</f>
        <v>7.0751822343025508E-7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9391B-A6CB-4F68-BC93-97DDE50BEC6C}">
  <dimension ref="A1:C26"/>
  <sheetViews>
    <sheetView topLeftCell="A4" workbookViewId="0">
      <selection activeCell="B12" sqref="B12"/>
    </sheetView>
  </sheetViews>
  <sheetFormatPr defaultRowHeight="14.4" x14ac:dyDescent="0.3"/>
  <sheetData>
    <row r="1" spans="1:3" x14ac:dyDescent="0.3">
      <c r="A1" t="s">
        <v>12</v>
      </c>
    </row>
    <row r="3" spans="1:3" x14ac:dyDescent="0.3">
      <c r="A3" t="s">
        <v>13</v>
      </c>
    </row>
    <row r="5" spans="1:3" x14ac:dyDescent="0.3">
      <c r="A5" t="s">
        <v>14</v>
      </c>
    </row>
    <row r="6" spans="1:3" x14ac:dyDescent="0.3">
      <c r="A6" s="2" t="s">
        <v>15</v>
      </c>
      <c r="B6" s="3">
        <v>2</v>
      </c>
    </row>
    <row r="7" spans="1:3" x14ac:dyDescent="0.3">
      <c r="A7" s="2" t="s">
        <v>16</v>
      </c>
      <c r="B7" s="3">
        <v>-5</v>
      </c>
    </row>
    <row r="8" spans="1:3" x14ac:dyDescent="0.3">
      <c r="A8" s="2" t="s">
        <v>17</v>
      </c>
      <c r="B8" s="3">
        <v>-6</v>
      </c>
    </row>
    <row r="9" spans="1:3" x14ac:dyDescent="0.3">
      <c r="A9" s="1"/>
      <c r="B9" s="1"/>
    </row>
    <row r="10" spans="1:3" x14ac:dyDescent="0.3">
      <c r="A10" s="1" t="s">
        <v>18</v>
      </c>
      <c r="B10" s="1"/>
    </row>
    <row r="11" spans="1:3" x14ac:dyDescent="0.3">
      <c r="A11" s="8" t="s">
        <v>19</v>
      </c>
      <c r="B11" s="3">
        <v>1.25</v>
      </c>
    </row>
    <row r="12" spans="1:3" x14ac:dyDescent="0.3">
      <c r="A12" s="8" t="s">
        <v>20</v>
      </c>
      <c r="B12" s="4">
        <f>B6*B11^2+B7*B11+B8</f>
        <v>-9.125</v>
      </c>
      <c r="C12" t="s">
        <v>22</v>
      </c>
    </row>
    <row r="13" spans="1:3" x14ac:dyDescent="0.3">
      <c r="A13" s="1"/>
      <c r="B13" s="1"/>
      <c r="C13" t="s">
        <v>21</v>
      </c>
    </row>
    <row r="14" spans="1:3" x14ac:dyDescent="0.3">
      <c r="A14" s="1"/>
      <c r="B14" s="1"/>
    </row>
    <row r="15" spans="1:3" x14ac:dyDescent="0.3">
      <c r="A15" s="2" t="s">
        <v>19</v>
      </c>
      <c r="B15" s="2" t="s">
        <v>20</v>
      </c>
    </row>
    <row r="16" spans="1:3" x14ac:dyDescent="0.3">
      <c r="A16" s="2">
        <v>-5</v>
      </c>
      <c r="B16" s="8">
        <f>$B$6*A16^2+$B$7*A16+$B$8</f>
        <v>69</v>
      </c>
    </row>
    <row r="17" spans="1:2" x14ac:dyDescent="0.3">
      <c r="A17" s="2">
        <v>-4</v>
      </c>
      <c r="B17" s="8">
        <f t="shared" ref="B17:B26" si="0">$B$6*A17^2+$B$7*A17+$B$8</f>
        <v>46</v>
      </c>
    </row>
    <row r="18" spans="1:2" x14ac:dyDescent="0.3">
      <c r="A18" s="2">
        <v>-3</v>
      </c>
      <c r="B18" s="8">
        <f t="shared" si="0"/>
        <v>27</v>
      </c>
    </row>
    <row r="19" spans="1:2" x14ac:dyDescent="0.3">
      <c r="A19" s="2">
        <v>-2</v>
      </c>
      <c r="B19" s="8">
        <f t="shared" si="0"/>
        <v>12</v>
      </c>
    </row>
    <row r="20" spans="1:2" x14ac:dyDescent="0.3">
      <c r="A20" s="2">
        <v>-1</v>
      </c>
      <c r="B20" s="8">
        <f t="shared" si="0"/>
        <v>1</v>
      </c>
    </row>
    <row r="21" spans="1:2" x14ac:dyDescent="0.3">
      <c r="A21" s="2">
        <v>0</v>
      </c>
      <c r="B21" s="8">
        <f t="shared" si="0"/>
        <v>-6</v>
      </c>
    </row>
    <row r="22" spans="1:2" x14ac:dyDescent="0.3">
      <c r="A22" s="2">
        <v>1</v>
      </c>
      <c r="B22" s="8">
        <f t="shared" si="0"/>
        <v>-9</v>
      </c>
    </row>
    <row r="23" spans="1:2" x14ac:dyDescent="0.3">
      <c r="A23" s="2">
        <v>2</v>
      </c>
      <c r="B23" s="8">
        <f t="shared" si="0"/>
        <v>-8</v>
      </c>
    </row>
    <row r="24" spans="1:2" x14ac:dyDescent="0.3">
      <c r="A24" s="2">
        <v>3</v>
      </c>
      <c r="B24" s="8">
        <f t="shared" si="0"/>
        <v>-3</v>
      </c>
    </row>
    <row r="25" spans="1:2" x14ac:dyDescent="0.3">
      <c r="A25" s="2">
        <v>4</v>
      </c>
      <c r="B25" s="8">
        <f t="shared" si="0"/>
        <v>6</v>
      </c>
    </row>
    <row r="26" spans="1:2" x14ac:dyDescent="0.3">
      <c r="A26" s="2">
        <v>5</v>
      </c>
      <c r="B26" s="8">
        <f t="shared" si="0"/>
        <v>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1E5F4-59F7-4D9D-B9E6-8F607AE6AA9C}">
  <dimension ref="A1:C30"/>
  <sheetViews>
    <sheetView topLeftCell="A4" workbookViewId="0">
      <selection activeCell="B12" sqref="B12:B13"/>
    </sheetView>
  </sheetViews>
  <sheetFormatPr defaultRowHeight="14.4" x14ac:dyDescent="0.3"/>
  <sheetData>
    <row r="1" spans="1:3" x14ac:dyDescent="0.3">
      <c r="A1" t="s">
        <v>12</v>
      </c>
    </row>
    <row r="3" spans="1:3" x14ac:dyDescent="0.3">
      <c r="A3" t="s">
        <v>23</v>
      </c>
    </row>
    <row r="5" spans="1:3" x14ac:dyDescent="0.3">
      <c r="A5" t="s">
        <v>14</v>
      </c>
    </row>
    <row r="6" spans="1:3" x14ac:dyDescent="0.3">
      <c r="A6" s="2" t="s">
        <v>15</v>
      </c>
      <c r="B6" s="3">
        <v>1</v>
      </c>
    </row>
    <row r="7" spans="1:3" x14ac:dyDescent="0.3">
      <c r="A7" s="2" t="s">
        <v>16</v>
      </c>
      <c r="B7" s="3">
        <v>-6</v>
      </c>
    </row>
    <row r="8" spans="1:3" x14ac:dyDescent="0.3">
      <c r="A8" s="2" t="s">
        <v>17</v>
      </c>
      <c r="B8" s="3">
        <v>-6</v>
      </c>
    </row>
    <row r="9" spans="1:3" x14ac:dyDescent="0.3">
      <c r="A9" s="2" t="s">
        <v>24</v>
      </c>
      <c r="B9" s="3">
        <v>11</v>
      </c>
    </row>
    <row r="11" spans="1:3" x14ac:dyDescent="0.3">
      <c r="A11" s="1" t="s">
        <v>18</v>
      </c>
      <c r="B11" s="1"/>
    </row>
    <row r="12" spans="1:3" x14ac:dyDescent="0.3">
      <c r="A12" s="8" t="s">
        <v>19</v>
      </c>
      <c r="B12" s="5">
        <v>4.4494897172649956</v>
      </c>
    </row>
    <row r="13" spans="1:3" x14ac:dyDescent="0.3">
      <c r="A13" s="8" t="s">
        <v>20</v>
      </c>
      <c r="B13" s="9">
        <f>B6*B12^3+B7*B12^2+B8*B12+B9</f>
        <v>-46.393876913398131</v>
      </c>
      <c r="C13" t="s">
        <v>21</v>
      </c>
    </row>
    <row r="14" spans="1:3" x14ac:dyDescent="0.3">
      <c r="A14" s="1"/>
      <c r="B14" s="1"/>
    </row>
    <row r="15" spans="1:3" x14ac:dyDescent="0.3">
      <c r="A15" s="1"/>
      <c r="B15" s="1"/>
    </row>
    <row r="16" spans="1:3" x14ac:dyDescent="0.3">
      <c r="A16" s="2" t="s">
        <v>19</v>
      </c>
      <c r="B16" s="2" t="s">
        <v>20</v>
      </c>
    </row>
    <row r="17" spans="1:2" x14ac:dyDescent="0.3">
      <c r="A17" s="2">
        <v>-5</v>
      </c>
      <c r="B17" s="8">
        <f>$B$6*A17^3+$B$7*A17^2+$B$8*A17+$B$9</f>
        <v>-234</v>
      </c>
    </row>
    <row r="18" spans="1:2" x14ac:dyDescent="0.3">
      <c r="A18" s="2">
        <v>-4</v>
      </c>
      <c r="B18" s="8">
        <f t="shared" ref="B18:B30" si="0">$B$6*A18^3+$B$7*A18^2+$B$8*A18+$B$9</f>
        <v>-125</v>
      </c>
    </row>
    <row r="19" spans="1:2" x14ac:dyDescent="0.3">
      <c r="A19" s="2">
        <v>-3</v>
      </c>
      <c r="B19" s="8">
        <f t="shared" si="0"/>
        <v>-52</v>
      </c>
    </row>
    <row r="20" spans="1:2" x14ac:dyDescent="0.3">
      <c r="A20" s="2">
        <v>-2</v>
      </c>
      <c r="B20" s="8">
        <f t="shared" si="0"/>
        <v>-9</v>
      </c>
    </row>
    <row r="21" spans="1:2" x14ac:dyDescent="0.3">
      <c r="A21" s="2">
        <v>-1</v>
      </c>
      <c r="B21" s="8">
        <f t="shared" si="0"/>
        <v>10</v>
      </c>
    </row>
    <row r="22" spans="1:2" x14ac:dyDescent="0.3">
      <c r="A22" s="2">
        <v>0</v>
      </c>
      <c r="B22" s="8">
        <f t="shared" si="0"/>
        <v>11</v>
      </c>
    </row>
    <row r="23" spans="1:2" x14ac:dyDescent="0.3">
      <c r="A23" s="2">
        <v>1</v>
      </c>
      <c r="B23" s="8">
        <f t="shared" si="0"/>
        <v>0</v>
      </c>
    </row>
    <row r="24" spans="1:2" x14ac:dyDescent="0.3">
      <c r="A24" s="2">
        <v>2</v>
      </c>
      <c r="B24" s="8">
        <f t="shared" si="0"/>
        <v>-17</v>
      </c>
    </row>
    <row r="25" spans="1:2" x14ac:dyDescent="0.3">
      <c r="A25" s="2">
        <v>3</v>
      </c>
      <c r="B25" s="8">
        <f t="shared" si="0"/>
        <v>-34</v>
      </c>
    </row>
    <row r="26" spans="1:2" x14ac:dyDescent="0.3">
      <c r="A26" s="2">
        <v>4</v>
      </c>
      <c r="B26" s="8">
        <f t="shared" si="0"/>
        <v>-45</v>
      </c>
    </row>
    <row r="27" spans="1:2" x14ac:dyDescent="0.3">
      <c r="A27" s="2">
        <v>5</v>
      </c>
      <c r="B27" s="8">
        <f t="shared" si="0"/>
        <v>-44</v>
      </c>
    </row>
    <row r="28" spans="1:2" x14ac:dyDescent="0.3">
      <c r="A28" s="2">
        <v>6</v>
      </c>
      <c r="B28" s="8">
        <f t="shared" si="0"/>
        <v>-25</v>
      </c>
    </row>
    <row r="29" spans="1:2" x14ac:dyDescent="0.3">
      <c r="A29" s="2">
        <v>7</v>
      </c>
      <c r="B29" s="8">
        <f t="shared" si="0"/>
        <v>18</v>
      </c>
    </row>
    <row r="30" spans="1:2" x14ac:dyDescent="0.3">
      <c r="A30" s="2">
        <v>8</v>
      </c>
      <c r="B30" s="8">
        <f t="shared" si="0"/>
        <v>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50428-03AC-4317-AA83-F42422401DE7}">
  <dimension ref="A1:O17"/>
  <sheetViews>
    <sheetView topLeftCell="A4" workbookViewId="0">
      <selection activeCell="B14" sqref="B14"/>
    </sheetView>
  </sheetViews>
  <sheetFormatPr defaultRowHeight="14.4" x14ac:dyDescent="0.3"/>
  <cols>
    <col min="3" max="15" width="6.77734375" customWidth="1"/>
  </cols>
  <sheetData>
    <row r="1" spans="1:15" x14ac:dyDescent="0.3">
      <c r="A1" t="s">
        <v>12</v>
      </c>
    </row>
    <row r="3" spans="1:15" x14ac:dyDescent="0.3">
      <c r="A3" t="s">
        <v>25</v>
      </c>
    </row>
    <row r="5" spans="1:15" x14ac:dyDescent="0.3">
      <c r="A5" t="s">
        <v>26</v>
      </c>
      <c r="E5" s="10" t="s">
        <v>3</v>
      </c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1:15" x14ac:dyDescent="0.3">
      <c r="A6" t="s">
        <v>3</v>
      </c>
      <c r="B6" s="14">
        <v>-5</v>
      </c>
      <c r="E6" s="11">
        <v>-5</v>
      </c>
      <c r="F6" s="11">
        <v>-4</v>
      </c>
      <c r="G6" s="11">
        <v>-3</v>
      </c>
      <c r="H6" s="11">
        <v>-2</v>
      </c>
      <c r="I6" s="11">
        <v>-1</v>
      </c>
      <c r="J6" s="11">
        <v>0</v>
      </c>
      <c r="K6" s="11">
        <v>1</v>
      </c>
      <c r="L6" s="11">
        <v>2</v>
      </c>
      <c r="M6" s="11">
        <v>3</v>
      </c>
      <c r="N6" s="11">
        <v>4</v>
      </c>
      <c r="O6" s="11">
        <v>5</v>
      </c>
    </row>
    <row r="7" spans="1:15" x14ac:dyDescent="0.3">
      <c r="A7" t="s">
        <v>4</v>
      </c>
      <c r="B7" s="14">
        <v>-5</v>
      </c>
      <c r="C7" s="12" t="s">
        <v>4</v>
      </c>
      <c r="D7" s="13">
        <v>-5</v>
      </c>
      <c r="E7">
        <f>E$6^3*$D7-12*E$6^2*$D7+4*$D7^3-210</f>
        <v>1415</v>
      </c>
      <c r="F7">
        <f t="shared" ref="F7:O17" si="0">F$6^3*$D7-12*F$6^2*$D7+4*$D7^3-210</f>
        <v>570</v>
      </c>
      <c r="G7">
        <f t="shared" si="0"/>
        <v>-35</v>
      </c>
      <c r="H7">
        <f t="shared" si="0"/>
        <v>-430</v>
      </c>
      <c r="I7">
        <f t="shared" si="0"/>
        <v>-645</v>
      </c>
      <c r="J7">
        <f t="shared" si="0"/>
        <v>-710</v>
      </c>
      <c r="K7">
        <f t="shared" si="0"/>
        <v>-655</v>
      </c>
      <c r="L7">
        <f t="shared" si="0"/>
        <v>-510</v>
      </c>
      <c r="M7">
        <f t="shared" si="0"/>
        <v>-305</v>
      </c>
      <c r="N7">
        <f t="shared" si="0"/>
        <v>-70</v>
      </c>
      <c r="O7">
        <f t="shared" si="0"/>
        <v>165</v>
      </c>
    </row>
    <row r="8" spans="1:15" x14ac:dyDescent="0.3">
      <c r="A8" t="s">
        <v>28</v>
      </c>
      <c r="B8" s="7">
        <f>B6^3*B7-12*B6^2*B7+4*B7^3-210</f>
        <v>1415</v>
      </c>
      <c r="C8" s="12"/>
      <c r="D8" s="13">
        <v>-4</v>
      </c>
      <c r="E8">
        <f t="shared" ref="E8:E17" si="1">E$6^3*$D8-12*E$6^2*$D8+4*$D8^3-210</f>
        <v>1234</v>
      </c>
      <c r="F8">
        <f t="shared" si="0"/>
        <v>558</v>
      </c>
      <c r="G8">
        <f t="shared" si="0"/>
        <v>74</v>
      </c>
      <c r="H8">
        <f t="shared" si="0"/>
        <v>-242</v>
      </c>
      <c r="I8">
        <f t="shared" si="0"/>
        <v>-414</v>
      </c>
      <c r="J8">
        <f t="shared" si="0"/>
        <v>-466</v>
      </c>
      <c r="K8">
        <f t="shared" si="0"/>
        <v>-422</v>
      </c>
      <c r="L8">
        <f t="shared" si="0"/>
        <v>-306</v>
      </c>
      <c r="M8">
        <f t="shared" si="0"/>
        <v>-142</v>
      </c>
      <c r="N8">
        <f t="shared" si="0"/>
        <v>46</v>
      </c>
      <c r="O8">
        <f t="shared" si="0"/>
        <v>234</v>
      </c>
    </row>
    <row r="9" spans="1:15" x14ac:dyDescent="0.3">
      <c r="B9" s="1"/>
      <c r="C9" s="12"/>
      <c r="D9" s="13">
        <v>-3</v>
      </c>
      <c r="E9">
        <f t="shared" si="1"/>
        <v>957</v>
      </c>
      <c r="F9">
        <f t="shared" si="0"/>
        <v>450</v>
      </c>
      <c r="G9">
        <f t="shared" si="0"/>
        <v>87</v>
      </c>
      <c r="H9">
        <f t="shared" si="0"/>
        <v>-150</v>
      </c>
      <c r="I9">
        <f t="shared" si="0"/>
        <v>-279</v>
      </c>
      <c r="J9">
        <f t="shared" si="0"/>
        <v>-318</v>
      </c>
      <c r="K9">
        <f t="shared" si="0"/>
        <v>-285</v>
      </c>
      <c r="L9">
        <f t="shared" si="0"/>
        <v>-198</v>
      </c>
      <c r="M9">
        <f t="shared" si="0"/>
        <v>-75</v>
      </c>
      <c r="N9">
        <f t="shared" si="0"/>
        <v>66</v>
      </c>
      <c r="O9">
        <f t="shared" si="0"/>
        <v>207</v>
      </c>
    </row>
    <row r="10" spans="1:15" x14ac:dyDescent="0.3">
      <c r="A10" t="s">
        <v>27</v>
      </c>
      <c r="B10" s="1"/>
      <c r="C10" s="12"/>
      <c r="D10" s="13">
        <v>-2</v>
      </c>
      <c r="E10">
        <f t="shared" si="1"/>
        <v>608</v>
      </c>
      <c r="F10">
        <f t="shared" si="0"/>
        <v>270</v>
      </c>
      <c r="G10">
        <f t="shared" si="0"/>
        <v>28</v>
      </c>
      <c r="H10">
        <f t="shared" si="0"/>
        <v>-130</v>
      </c>
      <c r="I10">
        <f t="shared" si="0"/>
        <v>-216</v>
      </c>
      <c r="J10">
        <f t="shared" si="0"/>
        <v>-242</v>
      </c>
      <c r="K10">
        <f t="shared" si="0"/>
        <v>-220</v>
      </c>
      <c r="L10">
        <f t="shared" si="0"/>
        <v>-162</v>
      </c>
      <c r="M10">
        <f t="shared" si="0"/>
        <v>-80</v>
      </c>
      <c r="N10">
        <f t="shared" si="0"/>
        <v>14</v>
      </c>
      <c r="O10">
        <f t="shared" si="0"/>
        <v>108</v>
      </c>
    </row>
    <row r="11" spans="1:15" x14ac:dyDescent="0.3">
      <c r="A11" t="s">
        <v>3</v>
      </c>
      <c r="B11" s="14">
        <v>-5</v>
      </c>
      <c r="C11" s="12"/>
      <c r="D11" s="13">
        <v>-1</v>
      </c>
      <c r="E11">
        <f t="shared" si="1"/>
        <v>211</v>
      </c>
      <c r="F11">
        <f t="shared" si="0"/>
        <v>42</v>
      </c>
      <c r="G11">
        <f t="shared" si="0"/>
        <v>-79</v>
      </c>
      <c r="H11">
        <f t="shared" si="0"/>
        <v>-158</v>
      </c>
      <c r="I11">
        <f t="shared" si="0"/>
        <v>-201</v>
      </c>
      <c r="J11">
        <f t="shared" si="0"/>
        <v>-214</v>
      </c>
      <c r="K11">
        <f t="shared" si="0"/>
        <v>-203</v>
      </c>
      <c r="L11">
        <f t="shared" si="0"/>
        <v>-174</v>
      </c>
      <c r="M11">
        <f t="shared" si="0"/>
        <v>-133</v>
      </c>
      <c r="N11">
        <f t="shared" si="0"/>
        <v>-86</v>
      </c>
      <c r="O11">
        <f t="shared" si="0"/>
        <v>-39</v>
      </c>
    </row>
    <row r="12" spans="1:15" x14ac:dyDescent="0.3">
      <c r="A12" t="s">
        <v>4</v>
      </c>
      <c r="B12" s="14">
        <v>5</v>
      </c>
      <c r="C12" s="12"/>
      <c r="D12" s="13">
        <v>0</v>
      </c>
      <c r="E12">
        <f t="shared" si="1"/>
        <v>-210</v>
      </c>
      <c r="F12">
        <f t="shared" si="0"/>
        <v>-210</v>
      </c>
      <c r="G12">
        <f t="shared" si="0"/>
        <v>-210</v>
      </c>
      <c r="H12">
        <f t="shared" si="0"/>
        <v>-210</v>
      </c>
      <c r="I12">
        <f t="shared" si="0"/>
        <v>-210</v>
      </c>
      <c r="J12">
        <f t="shared" si="0"/>
        <v>-210</v>
      </c>
      <c r="K12">
        <f t="shared" si="0"/>
        <v>-210</v>
      </c>
      <c r="L12">
        <f t="shared" si="0"/>
        <v>-210</v>
      </c>
      <c r="M12">
        <f t="shared" si="0"/>
        <v>-210</v>
      </c>
      <c r="N12">
        <f t="shared" si="0"/>
        <v>-210</v>
      </c>
      <c r="O12">
        <f t="shared" si="0"/>
        <v>-210</v>
      </c>
    </row>
    <row r="13" spans="1:15" x14ac:dyDescent="0.3">
      <c r="A13" t="s">
        <v>28</v>
      </c>
      <c r="B13" s="7">
        <f>B11^3*B12-12*B11^2*B12+4*B12^3-210</f>
        <v>-1835</v>
      </c>
      <c r="C13" s="12"/>
      <c r="D13" s="13">
        <v>1</v>
      </c>
      <c r="E13">
        <f t="shared" si="1"/>
        <v>-631</v>
      </c>
      <c r="F13">
        <f t="shared" si="0"/>
        <v>-462</v>
      </c>
      <c r="G13">
        <f t="shared" si="0"/>
        <v>-341</v>
      </c>
      <c r="H13">
        <f t="shared" si="0"/>
        <v>-262</v>
      </c>
      <c r="I13">
        <f t="shared" si="0"/>
        <v>-219</v>
      </c>
      <c r="J13">
        <f t="shared" si="0"/>
        <v>-206</v>
      </c>
      <c r="K13">
        <f t="shared" si="0"/>
        <v>-217</v>
      </c>
      <c r="L13">
        <f t="shared" si="0"/>
        <v>-246</v>
      </c>
      <c r="M13">
        <f t="shared" si="0"/>
        <v>-287</v>
      </c>
      <c r="N13">
        <f t="shared" si="0"/>
        <v>-334</v>
      </c>
      <c r="O13">
        <f t="shared" si="0"/>
        <v>-381</v>
      </c>
    </row>
    <row r="14" spans="1:15" x14ac:dyDescent="0.3">
      <c r="C14" s="12"/>
      <c r="D14" s="13">
        <v>2</v>
      </c>
      <c r="E14">
        <f t="shared" si="1"/>
        <v>-1028</v>
      </c>
      <c r="F14">
        <f t="shared" si="0"/>
        <v>-690</v>
      </c>
      <c r="G14">
        <f t="shared" si="0"/>
        <v>-448</v>
      </c>
      <c r="H14">
        <f t="shared" si="0"/>
        <v>-290</v>
      </c>
      <c r="I14">
        <f t="shared" si="0"/>
        <v>-204</v>
      </c>
      <c r="J14">
        <f t="shared" si="0"/>
        <v>-178</v>
      </c>
      <c r="K14">
        <f t="shared" si="0"/>
        <v>-200</v>
      </c>
      <c r="L14">
        <f t="shared" si="0"/>
        <v>-258</v>
      </c>
      <c r="M14">
        <f t="shared" si="0"/>
        <v>-340</v>
      </c>
      <c r="N14">
        <f t="shared" si="0"/>
        <v>-434</v>
      </c>
      <c r="O14">
        <f t="shared" si="0"/>
        <v>-528</v>
      </c>
    </row>
    <row r="15" spans="1:15" x14ac:dyDescent="0.3">
      <c r="C15" s="12"/>
      <c r="D15" s="13">
        <v>3</v>
      </c>
      <c r="E15">
        <f t="shared" si="1"/>
        <v>-1377</v>
      </c>
      <c r="F15">
        <f t="shared" si="0"/>
        <v>-870</v>
      </c>
      <c r="G15">
        <f t="shared" si="0"/>
        <v>-507</v>
      </c>
      <c r="H15">
        <f t="shared" si="0"/>
        <v>-270</v>
      </c>
      <c r="I15">
        <f t="shared" si="0"/>
        <v>-141</v>
      </c>
      <c r="J15">
        <f t="shared" si="0"/>
        <v>-102</v>
      </c>
      <c r="K15">
        <f t="shared" si="0"/>
        <v>-135</v>
      </c>
      <c r="L15">
        <f t="shared" si="0"/>
        <v>-222</v>
      </c>
      <c r="M15">
        <f t="shared" si="0"/>
        <v>-345</v>
      </c>
      <c r="N15">
        <f t="shared" si="0"/>
        <v>-486</v>
      </c>
      <c r="O15">
        <f t="shared" si="0"/>
        <v>-627</v>
      </c>
    </row>
    <row r="16" spans="1:15" x14ac:dyDescent="0.3">
      <c r="C16" s="12"/>
      <c r="D16" s="13">
        <v>4</v>
      </c>
      <c r="E16">
        <f t="shared" si="1"/>
        <v>-1654</v>
      </c>
      <c r="F16">
        <f t="shared" si="0"/>
        <v>-978</v>
      </c>
      <c r="G16">
        <f t="shared" si="0"/>
        <v>-494</v>
      </c>
      <c r="H16">
        <f t="shared" si="0"/>
        <v>-178</v>
      </c>
      <c r="I16">
        <f t="shared" si="0"/>
        <v>-6</v>
      </c>
      <c r="J16">
        <f t="shared" si="0"/>
        <v>46</v>
      </c>
      <c r="K16">
        <f t="shared" si="0"/>
        <v>2</v>
      </c>
      <c r="L16">
        <f t="shared" si="0"/>
        <v>-114</v>
      </c>
      <c r="M16">
        <f t="shared" si="0"/>
        <v>-278</v>
      </c>
      <c r="N16">
        <f t="shared" si="0"/>
        <v>-466</v>
      </c>
      <c r="O16">
        <f t="shared" si="0"/>
        <v>-654</v>
      </c>
    </row>
    <row r="17" spans="3:15" x14ac:dyDescent="0.3">
      <c r="C17" s="12"/>
      <c r="D17" s="13">
        <v>5</v>
      </c>
      <c r="E17">
        <f t="shared" si="1"/>
        <v>-1835</v>
      </c>
      <c r="F17">
        <f t="shared" si="0"/>
        <v>-990</v>
      </c>
      <c r="G17">
        <f t="shared" si="0"/>
        <v>-385</v>
      </c>
      <c r="H17">
        <f t="shared" si="0"/>
        <v>10</v>
      </c>
      <c r="I17">
        <f t="shared" si="0"/>
        <v>225</v>
      </c>
      <c r="J17">
        <f t="shared" si="0"/>
        <v>290</v>
      </c>
      <c r="K17">
        <f t="shared" si="0"/>
        <v>235</v>
      </c>
      <c r="L17">
        <f t="shared" si="0"/>
        <v>90</v>
      </c>
      <c r="M17">
        <f t="shared" si="0"/>
        <v>-115</v>
      </c>
      <c r="N17">
        <f t="shared" si="0"/>
        <v>-350</v>
      </c>
      <c r="O17">
        <f t="shared" si="0"/>
        <v>-585</v>
      </c>
    </row>
  </sheetData>
  <mergeCells count="2">
    <mergeCell ref="E5:O5"/>
    <mergeCell ref="C7:C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System</vt:lpstr>
      <vt:lpstr>System (2)</vt:lpstr>
      <vt:lpstr>Quad</vt:lpstr>
      <vt:lpstr>Cubic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Hildebrand</dc:creator>
  <cp:lastModifiedBy>Jacob Hildebrand</cp:lastModifiedBy>
  <dcterms:created xsi:type="dcterms:W3CDTF">2023-02-03T05:19:10Z</dcterms:created>
  <dcterms:modified xsi:type="dcterms:W3CDTF">2023-02-03T07:36:55Z</dcterms:modified>
</cp:coreProperties>
</file>