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E 142\"/>
    </mc:Choice>
  </mc:AlternateContent>
  <xr:revisionPtr revIDLastSave="0" documentId="13_ncr:1_{E7884D61-49FA-4C2E-822B-328B68D7D5E1}" xr6:coauthVersionLast="47" xr6:coauthVersionMax="47" xr10:uidLastSave="{00000000-0000-0000-0000-000000000000}"/>
  <bookViews>
    <workbookView xWindow="-96" yWindow="0" windowWidth="11712" windowHeight="12336" xr2:uid="{8EDD293C-80C6-4CCF-A394-DCB8257312C5}"/>
  </bookViews>
  <sheets>
    <sheet name="Student Scores" sheetId="1" r:id="rId1"/>
    <sheet name="Score Reporter" sheetId="2" r:id="rId2"/>
    <sheet name="me142_document_StudentScores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3" i="1"/>
  <c r="E47" i="1"/>
  <c r="E7" i="1"/>
  <c r="E22" i="1"/>
  <c r="E44" i="1"/>
  <c r="E14" i="1"/>
  <c r="E9" i="1"/>
  <c r="E31" i="1"/>
  <c r="E43" i="1"/>
  <c r="E38" i="1"/>
  <c r="E10" i="1"/>
  <c r="E37" i="1"/>
  <c r="E45" i="1"/>
  <c r="E41" i="1"/>
  <c r="E21" i="1"/>
  <c r="E8" i="1"/>
  <c r="E2" i="1"/>
  <c r="E48" i="1"/>
  <c r="E29" i="1"/>
  <c r="E34" i="1"/>
  <c r="E19" i="1"/>
  <c r="E11" i="1"/>
  <c r="E20" i="1"/>
  <c r="E13" i="1"/>
  <c r="E15" i="1"/>
  <c r="E16" i="1"/>
  <c r="E28" i="1"/>
  <c r="E26" i="1"/>
  <c r="E39" i="1"/>
  <c r="E4" i="1"/>
  <c r="E27" i="1"/>
  <c r="E36" i="1"/>
  <c r="E46" i="1"/>
  <c r="E30" i="1"/>
  <c r="E5" i="1"/>
  <c r="E6" i="1"/>
  <c r="E40" i="1"/>
  <c r="E33" i="1"/>
  <c r="E17" i="1"/>
  <c r="E18" i="1"/>
  <c r="E42" i="1"/>
  <c r="E25" i="1"/>
  <c r="E49" i="1"/>
  <c r="E23" i="1"/>
  <c r="E12" i="1"/>
  <c r="E32" i="1"/>
  <c r="E35" i="1"/>
  <c r="B4" i="2"/>
</calcChain>
</file>

<file path=xl/sharedStrings.xml><?xml version="1.0" encoding="utf-8"?>
<sst xmlns="http://schemas.openxmlformats.org/spreadsheetml/2006/main" count="266" uniqueCount="124">
  <si>
    <t>Last Name</t>
  </si>
  <si>
    <t>First Name</t>
  </si>
  <si>
    <t>ID #</t>
  </si>
  <si>
    <t>Scores</t>
  </si>
  <si>
    <t>Anderson</t>
  </si>
  <si>
    <t>Cory</t>
  </si>
  <si>
    <t>Ashcraft</t>
  </si>
  <si>
    <t>John</t>
  </si>
  <si>
    <t>Beard</t>
  </si>
  <si>
    <t>Julian</t>
  </si>
  <si>
    <t>Bell</t>
  </si>
  <si>
    <t>Alex</t>
  </si>
  <si>
    <t>Bingham</t>
  </si>
  <si>
    <t>Brian</t>
  </si>
  <si>
    <t>Bradashaw</t>
  </si>
  <si>
    <t>Logan</t>
  </si>
  <si>
    <t>Burton</t>
  </si>
  <si>
    <t>Nicholas</t>
  </si>
  <si>
    <t>Butler</t>
  </si>
  <si>
    <t>James</t>
  </si>
  <si>
    <t>Call</t>
  </si>
  <si>
    <t>Steven</t>
  </si>
  <si>
    <t>Chaffin</t>
  </si>
  <si>
    <t>Derek</t>
  </si>
  <si>
    <t>Cornwall</t>
  </si>
  <si>
    <t>Jay</t>
  </si>
  <si>
    <t>Crapo</t>
  </si>
  <si>
    <t>William</t>
  </si>
  <si>
    <t>Croft</t>
  </si>
  <si>
    <t>Chad</t>
  </si>
  <si>
    <t>Dalling</t>
  </si>
  <si>
    <t>Heather</t>
  </si>
  <si>
    <t>Davis</t>
  </si>
  <si>
    <t>Lynn</t>
  </si>
  <si>
    <t>Eddington</t>
  </si>
  <si>
    <t>Garner</t>
  </si>
  <si>
    <t>Scott</t>
  </si>
  <si>
    <t>Giordano</t>
  </si>
  <si>
    <t>Jessica</t>
  </si>
  <si>
    <t>Grigg</t>
  </si>
  <si>
    <t>Benjamin</t>
  </si>
  <si>
    <t>Hadley</t>
  </si>
  <si>
    <t>Arthur</t>
  </si>
  <si>
    <t>Hardman</t>
  </si>
  <si>
    <t>Jenny</t>
  </si>
  <si>
    <t>Hess</t>
  </si>
  <si>
    <t>Jeffrey</t>
  </si>
  <si>
    <t>Hughs</t>
  </si>
  <si>
    <t>Cody</t>
  </si>
  <si>
    <t>Hunsaker</t>
  </si>
  <si>
    <t>Shane</t>
  </si>
  <si>
    <t>Hunter</t>
  </si>
  <si>
    <t>JoAnn</t>
  </si>
  <si>
    <t>Jackson</t>
  </si>
  <si>
    <t>Charles</t>
  </si>
  <si>
    <t>Johnson</t>
  </si>
  <si>
    <t>Lawrence</t>
  </si>
  <si>
    <t>Leavitt</t>
  </si>
  <si>
    <t>Kelly</t>
  </si>
  <si>
    <t>Likes</t>
  </si>
  <si>
    <t>Gary</t>
  </si>
  <si>
    <t>Lund</t>
  </si>
  <si>
    <t>Brent</t>
  </si>
  <si>
    <t>Martinsen</t>
  </si>
  <si>
    <t>Clara</t>
  </si>
  <si>
    <t>Miller</t>
  </si>
  <si>
    <t>Kimball</t>
  </si>
  <si>
    <t>Ross</t>
  </si>
  <si>
    <t>Miner</t>
  </si>
  <si>
    <t>Heidi</t>
  </si>
  <si>
    <t>Jeremy</t>
  </si>
  <si>
    <t>Mulkay</t>
  </si>
  <si>
    <t>Brandon</t>
  </si>
  <si>
    <t>Owens</t>
  </si>
  <si>
    <t>Ryan</t>
  </si>
  <si>
    <t>Payne</t>
  </si>
  <si>
    <t>Melissa</t>
  </si>
  <si>
    <t>Peterson</t>
  </si>
  <si>
    <t>Josh</t>
  </si>
  <si>
    <t>Matthew</t>
  </si>
  <si>
    <t>Reynolds</t>
  </si>
  <si>
    <t>Jared</t>
  </si>
  <si>
    <t>Thompson</t>
  </si>
  <si>
    <t>Jason</t>
  </si>
  <si>
    <t>Mark</t>
  </si>
  <si>
    <t>Total</t>
  </si>
  <si>
    <t>Wheeler</t>
  </si>
  <si>
    <t>Thomas</t>
  </si>
  <si>
    <t>Wight</t>
  </si>
  <si>
    <t>Robert</t>
  </si>
  <si>
    <t>Wilson</t>
  </si>
  <si>
    <t>Justin</t>
  </si>
  <si>
    <t>Woodruff</t>
  </si>
  <si>
    <t>Devin</t>
  </si>
  <si>
    <t>Score</t>
  </si>
  <si>
    <t>Score Reporter</t>
  </si>
  <si>
    <t>Lookup Table</t>
  </si>
  <si>
    <t>F</t>
  </si>
  <si>
    <t>D-</t>
  </si>
  <si>
    <t>D+</t>
  </si>
  <si>
    <t>C-</t>
  </si>
  <si>
    <t>C+</t>
  </si>
  <si>
    <t>C</t>
  </si>
  <si>
    <t>B-</t>
  </si>
  <si>
    <t>B</t>
  </si>
  <si>
    <t>B+</t>
  </si>
  <si>
    <t>A-</t>
  </si>
  <si>
    <t>A</t>
  </si>
  <si>
    <t>Grade</t>
  </si>
  <si>
    <t>Milner</t>
  </si>
  <si>
    <t>Wyoming</t>
  </si>
  <si>
    <t>Muller</t>
  </si>
  <si>
    <t>Washington</t>
  </si>
  <si>
    <t>Meuller</t>
  </si>
  <si>
    <t>Utah</t>
  </si>
  <si>
    <t>South Dakota</t>
  </si>
  <si>
    <t>North Dakota</t>
  </si>
  <si>
    <t>New Mexico</t>
  </si>
  <si>
    <t>Miler</t>
  </si>
  <si>
    <t>Nevada</t>
  </si>
  <si>
    <t>Montana</t>
  </si>
  <si>
    <t>Idaho</t>
  </si>
  <si>
    <t>California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</si>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</sst>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0C84E-BAA9-4BC8-8CF3-381DFDD80769}" name="Table1" displayName="Table1" ref="A1:E49" totalsRowShown="0">
  <autoFilter ref="A1:E49" xr:uid="{F9F0C84E-BAA9-4BC8-8CF3-381DFDD80769}"/>
  <sortState xmlns:xlrd2="http://schemas.microsoft.com/office/spreadsheetml/2017/richdata2" ref="A2:E49">
    <sortCondition ref="C1:C49"/>
  </sortState>
  <tableColumns count="5">
    <tableColumn id="1" xr3:uid="{CFE52EB1-D122-48F1-9B67-DDDC9CD5434A}" name="Last Name"/>
    <tableColumn id="2" xr3:uid="{FA6D8E27-8D3E-4609-A3EA-18F9F78D6ABA}" name="First Name"/>
    <tableColumn id="3" xr3:uid="{D4B2348A-2FD2-484E-9098-CA14D7E618FE}" name="ID #"/>
    <tableColumn id="4" xr3:uid="{73B094F4-BAD0-4AC6-8967-E7669CCA608C}" name="Scores"/>
    <tableColumn id="5" xr3:uid="{610ECE73-FC5E-41BA-9F29-DC65D05ACDB5}" name="Grade" dataDxfId="0">
      <calculatedColumnFormula>VLOOKUP(Table1[[#This Row],[Scores]],$G$2:$H$13,2)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0B572A-5FD4-4F07-9ABA-BFE7C71251AE}" name="Table13" displayName="Table13" ref="A1:E49" totalsRowShown="0">
  <autoFilter ref="A1:E49" xr:uid="{9BF8B5F6-444E-4B42-8D91-575D9E8A3362}"/>
  <sortState xmlns:xlrd2="http://schemas.microsoft.com/office/spreadsheetml/2017/richdata2" ref="A2:E49">
    <sortCondition ref="B1:B49"/>
  </sortState>
  <tableColumns count="5">
    <tableColumn id="1" xr3:uid="{F0917F67-26D1-41C4-91AF-B6B76A740FFA}" name="ID #"/>
    <tableColumn id="2" xr3:uid="{A6533A94-7D7E-4D8B-8FE7-23E1EFAC096F}" name="State"/>
    <tableColumn id="3" xr3:uid="{F989D684-DA88-498A-A31A-FB463B858EA5}" name="Last Name"/>
    <tableColumn id="4" xr3:uid="{CC031112-F456-4538-81F5-8F9A4F03BFDD}" name="First Name"/>
    <tableColumn id="5" xr3:uid="{D1863BBB-7509-47C9-AB88-76904CF55CA3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2A50-98D0-403E-B035-16281342FAA1}">
  <dimension ref="A1:H49"/>
  <sheetViews>
    <sheetView tabSelected="1" workbookViewId="0">
      <selection activeCell="H24" sqref="H24"/>
    </sheetView>
  </sheetViews>
  <sheetFormatPr defaultRowHeight="14.4" x14ac:dyDescent="0.3"/>
  <cols>
    <col min="7" max="7" width="11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108</v>
      </c>
      <c r="G1" s="4" t="s">
        <v>96</v>
      </c>
      <c r="H1" s="5"/>
    </row>
    <row r="2" spans="1:8" x14ac:dyDescent="0.3">
      <c r="A2" t="s">
        <v>37</v>
      </c>
      <c r="B2" t="s">
        <v>38</v>
      </c>
      <c r="C2">
        <v>1242</v>
      </c>
      <c r="D2">
        <v>94</v>
      </c>
      <c r="E2" t="str">
        <f>VLOOKUP(Table1[[#This Row],[Scores]],$G$2:$H$13,2)</f>
        <v>A</v>
      </c>
      <c r="G2" s="3">
        <v>0</v>
      </c>
      <c r="H2" s="3" t="s">
        <v>97</v>
      </c>
    </row>
    <row r="3" spans="1:8" x14ac:dyDescent="0.3">
      <c r="A3" t="s">
        <v>6</v>
      </c>
      <c r="B3" t="s">
        <v>7</v>
      </c>
      <c r="C3">
        <v>1245</v>
      </c>
      <c r="D3">
        <v>80</v>
      </c>
      <c r="E3" t="str">
        <f>VLOOKUP(Table1[[#This Row],[Scores]],$G$2:$H$13,2)</f>
        <v>B-</v>
      </c>
      <c r="G3" s="3">
        <v>60</v>
      </c>
      <c r="H3" s="3" t="s">
        <v>98</v>
      </c>
    </row>
    <row r="4" spans="1:8" x14ac:dyDescent="0.3">
      <c r="A4" t="s">
        <v>63</v>
      </c>
      <c r="B4" t="s">
        <v>64</v>
      </c>
      <c r="C4">
        <v>1257</v>
      </c>
      <c r="D4">
        <v>75</v>
      </c>
      <c r="E4" t="str">
        <f>VLOOKUP(Table1[[#This Row],[Scores]],$G$2:$H$13,2)</f>
        <v>C</v>
      </c>
      <c r="G4" s="3">
        <v>63</v>
      </c>
      <c r="H4" s="3" t="s">
        <v>98</v>
      </c>
    </row>
    <row r="5" spans="1:8" x14ac:dyDescent="0.3">
      <c r="A5" t="s">
        <v>71</v>
      </c>
      <c r="B5" t="s">
        <v>72</v>
      </c>
      <c r="C5">
        <v>1329</v>
      </c>
      <c r="D5">
        <v>61</v>
      </c>
      <c r="E5" t="str">
        <f>VLOOKUP(Table1[[#This Row],[Scores]],$G$2:$H$13,2)</f>
        <v>D-</v>
      </c>
      <c r="G5" s="3">
        <v>67</v>
      </c>
      <c r="H5" s="3" t="s">
        <v>99</v>
      </c>
    </row>
    <row r="6" spans="1:8" x14ac:dyDescent="0.3">
      <c r="A6" t="s">
        <v>73</v>
      </c>
      <c r="B6" t="s">
        <v>74</v>
      </c>
      <c r="C6">
        <v>1858</v>
      </c>
      <c r="D6">
        <v>99</v>
      </c>
      <c r="E6" t="str">
        <f>VLOOKUP(Table1[[#This Row],[Scores]],$G$2:$H$13,2)</f>
        <v>A</v>
      </c>
      <c r="G6" s="3">
        <v>70</v>
      </c>
      <c r="H6" s="3" t="s">
        <v>100</v>
      </c>
    </row>
    <row r="7" spans="1:8" x14ac:dyDescent="0.3">
      <c r="A7" t="s">
        <v>10</v>
      </c>
      <c r="B7" t="s">
        <v>11</v>
      </c>
      <c r="C7">
        <v>1933</v>
      </c>
      <c r="D7">
        <v>64</v>
      </c>
      <c r="E7" t="str">
        <f>VLOOKUP(Table1[[#This Row],[Scores]],$G$2:$H$13,2)</f>
        <v>D-</v>
      </c>
      <c r="G7" s="3">
        <v>73</v>
      </c>
      <c r="H7" s="3" t="s">
        <v>102</v>
      </c>
    </row>
    <row r="8" spans="1:8" x14ac:dyDescent="0.3">
      <c r="A8" t="s">
        <v>35</v>
      </c>
      <c r="B8" t="s">
        <v>36</v>
      </c>
      <c r="C8">
        <v>2144</v>
      </c>
      <c r="D8">
        <v>99</v>
      </c>
      <c r="E8" t="str">
        <f>VLOOKUP(Table1[[#This Row],[Scores]],$G$2:$H$13,2)</f>
        <v>A</v>
      </c>
      <c r="G8" s="3">
        <v>77</v>
      </c>
      <c r="H8" s="3" t="s">
        <v>101</v>
      </c>
    </row>
    <row r="9" spans="1:8" x14ac:dyDescent="0.3">
      <c r="A9" t="s">
        <v>18</v>
      </c>
      <c r="B9" t="s">
        <v>19</v>
      </c>
      <c r="C9">
        <v>2164</v>
      </c>
      <c r="D9">
        <v>60</v>
      </c>
      <c r="E9" t="str">
        <f>VLOOKUP(Table1[[#This Row],[Scores]],$G$2:$H$13,2)</f>
        <v>D-</v>
      </c>
      <c r="G9" s="3">
        <v>80</v>
      </c>
      <c r="H9" s="3" t="s">
        <v>103</v>
      </c>
    </row>
    <row r="10" spans="1:8" x14ac:dyDescent="0.3">
      <c r="A10" t="s">
        <v>26</v>
      </c>
      <c r="B10" t="s">
        <v>27</v>
      </c>
      <c r="C10">
        <v>2391</v>
      </c>
      <c r="D10">
        <v>81</v>
      </c>
      <c r="E10" t="str">
        <f>VLOOKUP(Table1[[#This Row],[Scores]],$G$2:$H$13,2)</f>
        <v>B-</v>
      </c>
      <c r="G10" s="3">
        <v>83</v>
      </c>
      <c r="H10" s="3" t="s">
        <v>104</v>
      </c>
    </row>
    <row r="11" spans="1:8" x14ac:dyDescent="0.3">
      <c r="A11" t="s">
        <v>47</v>
      </c>
      <c r="B11" t="s">
        <v>48</v>
      </c>
      <c r="C11">
        <v>2617</v>
      </c>
      <c r="D11">
        <v>64</v>
      </c>
      <c r="E11" t="str">
        <f>VLOOKUP(Table1[[#This Row],[Scores]],$G$2:$H$13,2)</f>
        <v>D-</v>
      </c>
      <c r="G11" s="3">
        <v>87</v>
      </c>
      <c r="H11" s="3" t="s">
        <v>105</v>
      </c>
    </row>
    <row r="12" spans="1:8" x14ac:dyDescent="0.3">
      <c r="A12" t="s">
        <v>88</v>
      </c>
      <c r="B12" t="s">
        <v>89</v>
      </c>
      <c r="C12">
        <v>2973</v>
      </c>
      <c r="D12">
        <v>75</v>
      </c>
      <c r="E12" t="str">
        <f>VLOOKUP(Table1[[#This Row],[Scores]],$G$2:$H$13,2)</f>
        <v>C</v>
      </c>
      <c r="G12" s="3">
        <v>90</v>
      </c>
      <c r="H12" s="3" t="s">
        <v>106</v>
      </c>
    </row>
    <row r="13" spans="1:8" x14ac:dyDescent="0.3">
      <c r="A13" t="s">
        <v>51</v>
      </c>
      <c r="B13" t="s">
        <v>52</v>
      </c>
      <c r="C13">
        <v>2983</v>
      </c>
      <c r="D13">
        <v>89</v>
      </c>
      <c r="E13" t="str">
        <f>VLOOKUP(Table1[[#This Row],[Scores]],$G$2:$H$13,2)</f>
        <v>B+</v>
      </c>
      <c r="G13" s="3">
        <v>93</v>
      </c>
      <c r="H13" s="3" t="s">
        <v>107</v>
      </c>
    </row>
    <row r="14" spans="1:8" x14ac:dyDescent="0.3">
      <c r="A14" t="s">
        <v>16</v>
      </c>
      <c r="B14" t="s">
        <v>17</v>
      </c>
      <c r="C14">
        <v>3185</v>
      </c>
      <c r="D14">
        <v>65</v>
      </c>
      <c r="E14" t="str">
        <f>VLOOKUP(Table1[[#This Row],[Scores]],$G$2:$H$13,2)</f>
        <v>D-</v>
      </c>
    </row>
    <row r="15" spans="1:8" x14ac:dyDescent="0.3">
      <c r="A15" t="s">
        <v>53</v>
      </c>
      <c r="B15" t="s">
        <v>54</v>
      </c>
      <c r="C15">
        <v>3299</v>
      </c>
      <c r="D15">
        <v>96</v>
      </c>
      <c r="E15" t="str">
        <f>VLOOKUP(Table1[[#This Row],[Scores]],$G$2:$H$13,2)</f>
        <v>A</v>
      </c>
    </row>
    <row r="16" spans="1:8" x14ac:dyDescent="0.3">
      <c r="A16" t="s">
        <v>55</v>
      </c>
      <c r="B16" t="s">
        <v>56</v>
      </c>
      <c r="C16">
        <v>3514</v>
      </c>
      <c r="D16">
        <v>90</v>
      </c>
      <c r="E16" t="str">
        <f>VLOOKUP(Table1[[#This Row],[Scores]],$G$2:$H$13,2)</f>
        <v>A-</v>
      </c>
    </row>
    <row r="17" spans="1:5" x14ac:dyDescent="0.3">
      <c r="A17" t="s">
        <v>77</v>
      </c>
      <c r="B17" t="s">
        <v>79</v>
      </c>
      <c r="C17">
        <v>3556</v>
      </c>
      <c r="D17">
        <v>75</v>
      </c>
      <c r="E17" t="str">
        <f>VLOOKUP(Table1[[#This Row],[Scores]],$G$2:$H$13,2)</f>
        <v>C</v>
      </c>
    </row>
    <row r="18" spans="1:5" x14ac:dyDescent="0.3">
      <c r="A18" t="s">
        <v>80</v>
      </c>
      <c r="B18" t="s">
        <v>81</v>
      </c>
      <c r="C18">
        <v>3725</v>
      </c>
      <c r="D18">
        <v>99</v>
      </c>
      <c r="E18" t="str">
        <f>VLOOKUP(Table1[[#This Row],[Scores]],$G$2:$H$13,2)</f>
        <v>A</v>
      </c>
    </row>
    <row r="19" spans="1:5" x14ac:dyDescent="0.3">
      <c r="A19" t="s">
        <v>45</v>
      </c>
      <c r="B19" t="s">
        <v>46</v>
      </c>
      <c r="C19">
        <v>3902</v>
      </c>
      <c r="D19">
        <v>97</v>
      </c>
      <c r="E19" t="str">
        <f>VLOOKUP(Table1[[#This Row],[Scores]],$G$2:$H$13,2)</f>
        <v>A</v>
      </c>
    </row>
    <row r="20" spans="1:5" x14ac:dyDescent="0.3">
      <c r="A20" t="s">
        <v>49</v>
      </c>
      <c r="B20" t="s">
        <v>50</v>
      </c>
      <c r="C20">
        <v>3948</v>
      </c>
      <c r="D20">
        <v>61</v>
      </c>
      <c r="E20" t="str">
        <f>VLOOKUP(Table1[[#This Row],[Scores]],$G$2:$H$13,2)</f>
        <v>D-</v>
      </c>
    </row>
    <row r="21" spans="1:5" x14ac:dyDescent="0.3">
      <c r="A21" t="s">
        <v>34</v>
      </c>
      <c r="B21" t="s">
        <v>25</v>
      </c>
      <c r="C21">
        <v>4030</v>
      </c>
      <c r="D21">
        <v>75</v>
      </c>
      <c r="E21" t="str">
        <f>VLOOKUP(Table1[[#This Row],[Scores]],$G$2:$H$13,2)</f>
        <v>C</v>
      </c>
    </row>
    <row r="22" spans="1:5" x14ac:dyDescent="0.3">
      <c r="A22" t="s">
        <v>12</v>
      </c>
      <c r="B22" t="s">
        <v>13</v>
      </c>
      <c r="C22">
        <v>4065</v>
      </c>
      <c r="D22">
        <v>94</v>
      </c>
      <c r="E22" t="str">
        <f>VLOOKUP(Table1[[#This Row],[Scores]],$G$2:$H$13,2)</f>
        <v>A</v>
      </c>
    </row>
    <row r="23" spans="1:5" x14ac:dyDescent="0.3">
      <c r="A23" t="s">
        <v>86</v>
      </c>
      <c r="B23" t="s">
        <v>87</v>
      </c>
      <c r="C23">
        <v>4261</v>
      </c>
      <c r="D23">
        <v>62</v>
      </c>
      <c r="E23" t="str">
        <f>VLOOKUP(Table1[[#This Row],[Scores]],$G$2:$H$13,2)</f>
        <v>D-</v>
      </c>
    </row>
    <row r="24" spans="1:5" x14ac:dyDescent="0.3">
      <c r="A24" t="s">
        <v>4</v>
      </c>
      <c r="B24" t="s">
        <v>5</v>
      </c>
      <c r="C24">
        <v>4301</v>
      </c>
      <c r="D24">
        <v>96</v>
      </c>
      <c r="E24" t="str">
        <f>VLOOKUP(Table1[[#This Row],[Scores]],$G$2:$H$13,2)</f>
        <v>A</v>
      </c>
    </row>
    <row r="25" spans="1:5" x14ac:dyDescent="0.3">
      <c r="A25" t="s">
        <v>82</v>
      </c>
      <c r="B25" t="s">
        <v>84</v>
      </c>
      <c r="C25">
        <v>4385</v>
      </c>
      <c r="D25">
        <v>68</v>
      </c>
      <c r="E25" t="str">
        <f>VLOOKUP(Table1[[#This Row],[Scores]],$G$2:$H$13,2)</f>
        <v>D+</v>
      </c>
    </row>
    <row r="26" spans="1:5" x14ac:dyDescent="0.3">
      <c r="A26" t="s">
        <v>59</v>
      </c>
      <c r="B26" t="s">
        <v>60</v>
      </c>
      <c r="C26">
        <v>4751</v>
      </c>
      <c r="D26">
        <v>72</v>
      </c>
      <c r="E26" t="str">
        <f>VLOOKUP(Table1[[#This Row],[Scores]],$G$2:$H$13,2)</f>
        <v>C-</v>
      </c>
    </row>
    <row r="27" spans="1:5" x14ac:dyDescent="0.3">
      <c r="A27" t="s">
        <v>65</v>
      </c>
      <c r="B27" t="s">
        <v>66</v>
      </c>
      <c r="C27">
        <v>4909</v>
      </c>
      <c r="D27">
        <v>87</v>
      </c>
      <c r="E27" t="str">
        <f>VLOOKUP(Table1[[#This Row],[Scores]],$G$2:$H$13,2)</f>
        <v>B+</v>
      </c>
    </row>
    <row r="28" spans="1:5" x14ac:dyDescent="0.3">
      <c r="A28" t="s">
        <v>57</v>
      </c>
      <c r="B28" t="s">
        <v>58</v>
      </c>
      <c r="C28">
        <v>5210</v>
      </c>
      <c r="D28">
        <v>83</v>
      </c>
      <c r="E28" t="str">
        <f>VLOOKUP(Table1[[#This Row],[Scores]],$G$2:$H$13,2)</f>
        <v>B</v>
      </c>
    </row>
    <row r="29" spans="1:5" x14ac:dyDescent="0.3">
      <c r="A29" t="s">
        <v>41</v>
      </c>
      <c r="B29" t="s">
        <v>42</v>
      </c>
      <c r="C29">
        <v>5424</v>
      </c>
      <c r="D29">
        <v>91</v>
      </c>
      <c r="E29" t="str">
        <f>VLOOKUP(Table1[[#This Row],[Scores]],$G$2:$H$13,2)</f>
        <v>A-</v>
      </c>
    </row>
    <row r="30" spans="1:5" x14ac:dyDescent="0.3">
      <c r="A30" t="s">
        <v>68</v>
      </c>
      <c r="B30" t="s">
        <v>70</v>
      </c>
      <c r="C30">
        <v>5459</v>
      </c>
      <c r="D30">
        <v>98</v>
      </c>
      <c r="E30" t="str">
        <f>VLOOKUP(Table1[[#This Row],[Scores]],$G$2:$H$13,2)</f>
        <v>A</v>
      </c>
    </row>
    <row r="31" spans="1:5" x14ac:dyDescent="0.3">
      <c r="A31" t="s">
        <v>20</v>
      </c>
      <c r="B31" t="s">
        <v>21</v>
      </c>
      <c r="C31">
        <v>5649</v>
      </c>
      <c r="D31">
        <v>87</v>
      </c>
      <c r="E31" t="str">
        <f>VLOOKUP(Table1[[#This Row],[Scores]],$G$2:$H$13,2)</f>
        <v>B+</v>
      </c>
    </row>
    <row r="32" spans="1:5" x14ac:dyDescent="0.3">
      <c r="A32" t="s">
        <v>90</v>
      </c>
      <c r="B32" t="s">
        <v>91</v>
      </c>
      <c r="C32">
        <v>5746</v>
      </c>
      <c r="D32">
        <v>66</v>
      </c>
      <c r="E32" t="str">
        <f>VLOOKUP(Table1[[#This Row],[Scores]],$G$2:$H$13,2)</f>
        <v>D-</v>
      </c>
    </row>
    <row r="33" spans="1:5" x14ac:dyDescent="0.3">
      <c r="A33" t="s">
        <v>77</v>
      </c>
      <c r="B33" t="s">
        <v>78</v>
      </c>
      <c r="C33">
        <v>5872</v>
      </c>
      <c r="D33">
        <v>75</v>
      </c>
      <c r="E33" t="str">
        <f>VLOOKUP(Table1[[#This Row],[Scores]],$G$2:$H$13,2)</f>
        <v>C</v>
      </c>
    </row>
    <row r="34" spans="1:5" x14ac:dyDescent="0.3">
      <c r="A34" t="s">
        <v>43</v>
      </c>
      <c r="B34" t="s">
        <v>44</v>
      </c>
      <c r="C34">
        <v>7002</v>
      </c>
      <c r="D34">
        <v>65</v>
      </c>
      <c r="E34" t="str">
        <f>VLOOKUP(Table1[[#This Row],[Scores]],$G$2:$H$13,2)</f>
        <v>D-</v>
      </c>
    </row>
    <row r="35" spans="1:5" x14ac:dyDescent="0.3">
      <c r="A35" t="s">
        <v>92</v>
      </c>
      <c r="B35" t="s">
        <v>93</v>
      </c>
      <c r="C35">
        <v>7076</v>
      </c>
      <c r="D35">
        <v>61</v>
      </c>
      <c r="E35" t="str">
        <f>VLOOKUP(Table1[[#This Row],[Scores]],$G$2:$H$13,2)</f>
        <v>D-</v>
      </c>
    </row>
    <row r="36" spans="1:5" x14ac:dyDescent="0.3">
      <c r="A36" t="s">
        <v>65</v>
      </c>
      <c r="B36" t="s">
        <v>67</v>
      </c>
      <c r="C36">
        <v>7240</v>
      </c>
      <c r="D36">
        <v>68</v>
      </c>
      <c r="E36" t="str">
        <f>VLOOKUP(Table1[[#This Row],[Scores]],$G$2:$H$13,2)</f>
        <v>D+</v>
      </c>
    </row>
    <row r="37" spans="1:5" x14ac:dyDescent="0.3">
      <c r="A37" t="s">
        <v>28</v>
      </c>
      <c r="B37" t="s">
        <v>29</v>
      </c>
      <c r="C37">
        <v>7357</v>
      </c>
      <c r="D37">
        <v>86</v>
      </c>
      <c r="E37" t="str">
        <f>VLOOKUP(Table1[[#This Row],[Scores]],$G$2:$H$13,2)</f>
        <v>B</v>
      </c>
    </row>
    <row r="38" spans="1:5" x14ac:dyDescent="0.3">
      <c r="A38" t="s">
        <v>24</v>
      </c>
      <c r="B38" t="s">
        <v>25</v>
      </c>
      <c r="C38">
        <v>7828</v>
      </c>
      <c r="D38">
        <v>73</v>
      </c>
      <c r="E38" t="str">
        <f>VLOOKUP(Table1[[#This Row],[Scores]],$G$2:$H$13,2)</f>
        <v>C</v>
      </c>
    </row>
    <row r="39" spans="1:5" x14ac:dyDescent="0.3">
      <c r="A39" t="s">
        <v>61</v>
      </c>
      <c r="B39" t="s">
        <v>62</v>
      </c>
      <c r="C39">
        <v>7839</v>
      </c>
      <c r="D39">
        <v>93</v>
      </c>
      <c r="E39" t="str">
        <f>VLOOKUP(Table1[[#This Row],[Scores]],$G$2:$H$13,2)</f>
        <v>A</v>
      </c>
    </row>
    <row r="40" spans="1:5" x14ac:dyDescent="0.3">
      <c r="A40" t="s">
        <v>75</v>
      </c>
      <c r="B40" t="s">
        <v>76</v>
      </c>
      <c r="C40">
        <v>8202</v>
      </c>
      <c r="D40">
        <v>65</v>
      </c>
      <c r="E40" t="str">
        <f>VLOOKUP(Table1[[#This Row],[Scores]],$G$2:$H$13,2)</f>
        <v>D-</v>
      </c>
    </row>
    <row r="41" spans="1:5" x14ac:dyDescent="0.3">
      <c r="A41" t="s">
        <v>32</v>
      </c>
      <c r="B41" t="s">
        <v>33</v>
      </c>
      <c r="C41">
        <v>8354</v>
      </c>
      <c r="D41">
        <v>73</v>
      </c>
      <c r="E41" t="str">
        <f>VLOOKUP(Table1[[#This Row],[Scores]],$G$2:$H$13,2)</f>
        <v>C</v>
      </c>
    </row>
    <row r="42" spans="1:5" x14ac:dyDescent="0.3">
      <c r="A42" t="s">
        <v>82</v>
      </c>
      <c r="B42" t="s">
        <v>83</v>
      </c>
      <c r="C42">
        <v>8475</v>
      </c>
      <c r="D42">
        <v>88</v>
      </c>
      <c r="E42" t="str">
        <f>VLOOKUP(Table1[[#This Row],[Scores]],$G$2:$H$13,2)</f>
        <v>B+</v>
      </c>
    </row>
    <row r="43" spans="1:5" x14ac:dyDescent="0.3">
      <c r="A43" t="s">
        <v>22</v>
      </c>
      <c r="B43" t="s">
        <v>23</v>
      </c>
      <c r="C43">
        <v>8534</v>
      </c>
      <c r="D43">
        <v>98</v>
      </c>
      <c r="E43" t="str">
        <f>VLOOKUP(Table1[[#This Row],[Scores]],$G$2:$H$13,2)</f>
        <v>A</v>
      </c>
    </row>
    <row r="44" spans="1:5" x14ac:dyDescent="0.3">
      <c r="A44" t="s">
        <v>14</v>
      </c>
      <c r="B44" t="s">
        <v>15</v>
      </c>
      <c r="C44">
        <v>8684</v>
      </c>
      <c r="D44">
        <v>88</v>
      </c>
      <c r="E44" t="str">
        <f>VLOOKUP(Table1[[#This Row],[Scores]],$G$2:$H$13,2)</f>
        <v>B+</v>
      </c>
    </row>
    <row r="45" spans="1:5" x14ac:dyDescent="0.3">
      <c r="A45" t="s">
        <v>30</v>
      </c>
      <c r="B45" t="s">
        <v>31</v>
      </c>
      <c r="C45">
        <v>8685</v>
      </c>
      <c r="D45">
        <v>92</v>
      </c>
      <c r="E45" t="str">
        <f>VLOOKUP(Table1[[#This Row],[Scores]],$G$2:$H$13,2)</f>
        <v>A-</v>
      </c>
    </row>
    <row r="46" spans="1:5" x14ac:dyDescent="0.3">
      <c r="A46" t="s">
        <v>68</v>
      </c>
      <c r="B46" t="s">
        <v>69</v>
      </c>
      <c r="C46">
        <v>8927</v>
      </c>
      <c r="D46">
        <v>63</v>
      </c>
      <c r="E46" t="str">
        <f>VLOOKUP(Table1[[#This Row],[Scores]],$G$2:$H$13,2)</f>
        <v>D-</v>
      </c>
    </row>
    <row r="47" spans="1:5" x14ac:dyDescent="0.3">
      <c r="A47" t="s">
        <v>8</v>
      </c>
      <c r="B47" t="s">
        <v>9</v>
      </c>
      <c r="C47">
        <v>9053</v>
      </c>
      <c r="D47">
        <v>73</v>
      </c>
      <c r="E47" t="str">
        <f>VLOOKUP(Table1[[#This Row],[Scores]],$G$2:$H$13,2)</f>
        <v>C</v>
      </c>
    </row>
    <row r="48" spans="1:5" x14ac:dyDescent="0.3">
      <c r="A48" t="s">
        <v>39</v>
      </c>
      <c r="B48" t="s">
        <v>40</v>
      </c>
      <c r="C48">
        <v>9971</v>
      </c>
      <c r="D48">
        <v>64</v>
      </c>
      <c r="E48" t="str">
        <f>VLOOKUP(Table1[[#This Row],[Scores]],$G$2:$H$13,2)</f>
        <v>D-</v>
      </c>
    </row>
    <row r="49" spans="1:5" x14ac:dyDescent="0.3">
      <c r="A49" t="s">
        <v>85</v>
      </c>
      <c r="D49">
        <v>79.319148940000005</v>
      </c>
      <c r="E49" t="str">
        <f>VLOOKUP(Table1[[#This Row],[Scores]],$G$2:$H$13,2)</f>
        <v>C+</v>
      </c>
    </row>
  </sheetData>
  <mergeCells count="1">
    <mergeCell ref="G1:H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F1CC-C666-44FE-B886-E4706496AEAD}">
  <dimension ref="A1:B4"/>
  <sheetViews>
    <sheetView workbookViewId="0">
      <selection activeCell="A5" sqref="A5"/>
    </sheetView>
  </sheetViews>
  <sheetFormatPr defaultRowHeight="14.4" x14ac:dyDescent="0.3"/>
  <cols>
    <col min="1" max="1" width="11.109375" customWidth="1"/>
  </cols>
  <sheetData>
    <row r="1" spans="1:2" x14ac:dyDescent="0.3">
      <c r="A1" t="s">
        <v>95</v>
      </c>
    </row>
    <row r="3" spans="1:2" x14ac:dyDescent="0.3">
      <c r="A3" t="s">
        <v>0</v>
      </c>
      <c r="B3" t="s">
        <v>94</v>
      </c>
    </row>
    <row r="4" spans="1:2" x14ac:dyDescent="0.3">
      <c r="A4" s="1" t="s">
        <v>28</v>
      </c>
      <c r="B4" s="2">
        <f>VLOOKUP(A4,'Student Scores'!A2:D49,4)</f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20A6-6CBB-4773-86B7-47FFD46A53C6}">
  <dimension ref="A1:E49"/>
  <sheetViews>
    <sheetView workbookViewId="0">
      <selection activeCell="I10" sqref="I10"/>
    </sheetView>
  </sheetViews>
  <sheetFormatPr defaultRowHeight="14.4" x14ac:dyDescent="0.3"/>
  <cols>
    <col min="3" max="3" width="11.6640625" customWidth="1"/>
    <col min="4" max="4" width="11.77734375" customWidth="1"/>
  </cols>
  <sheetData>
    <row r="1" spans="1:5" x14ac:dyDescent="0.3">
      <c r="A1" t="s">
        <v>2</v>
      </c>
      <c r="B1" t="s">
        <v>123</v>
      </c>
      <c r="C1" t="s">
        <v>0</v>
      </c>
      <c r="D1" t="s">
        <v>1</v>
      </c>
      <c r="E1" t="s">
        <v>94</v>
      </c>
    </row>
    <row r="2" spans="1:5" x14ac:dyDescent="0.3">
      <c r="A2">
        <v>4301</v>
      </c>
      <c r="B2" t="s">
        <v>122</v>
      </c>
      <c r="C2" t="s">
        <v>65</v>
      </c>
      <c r="D2" t="s">
        <v>5</v>
      </c>
      <c r="E2">
        <v>93</v>
      </c>
    </row>
    <row r="3" spans="1:5" x14ac:dyDescent="0.3">
      <c r="A3">
        <v>4751</v>
      </c>
      <c r="B3" t="s">
        <v>122</v>
      </c>
      <c r="C3" t="s">
        <v>118</v>
      </c>
      <c r="D3" t="s">
        <v>60</v>
      </c>
      <c r="E3">
        <v>91</v>
      </c>
    </row>
    <row r="4" spans="1:5" x14ac:dyDescent="0.3">
      <c r="A4">
        <v>5872</v>
      </c>
      <c r="B4" t="s">
        <v>122</v>
      </c>
      <c r="C4" t="s">
        <v>113</v>
      </c>
      <c r="D4" t="s">
        <v>78</v>
      </c>
      <c r="E4">
        <v>90</v>
      </c>
    </row>
    <row r="5" spans="1:5" x14ac:dyDescent="0.3">
      <c r="A5">
        <v>7828</v>
      </c>
      <c r="B5" t="s">
        <v>122</v>
      </c>
      <c r="C5" t="s">
        <v>118</v>
      </c>
      <c r="D5" t="s">
        <v>25</v>
      </c>
      <c r="E5">
        <v>89</v>
      </c>
    </row>
    <row r="6" spans="1:5" x14ac:dyDescent="0.3">
      <c r="A6">
        <v>3556</v>
      </c>
      <c r="B6" t="s">
        <v>122</v>
      </c>
      <c r="C6" t="s">
        <v>113</v>
      </c>
      <c r="D6" t="s">
        <v>79</v>
      </c>
      <c r="E6">
        <v>83</v>
      </c>
    </row>
    <row r="7" spans="1:5" x14ac:dyDescent="0.3">
      <c r="A7">
        <v>2973</v>
      </c>
      <c r="B7" t="s">
        <v>122</v>
      </c>
      <c r="C7" t="s">
        <v>118</v>
      </c>
      <c r="D7" t="s">
        <v>89</v>
      </c>
      <c r="E7">
        <v>80</v>
      </c>
    </row>
    <row r="8" spans="1:5" x14ac:dyDescent="0.3">
      <c r="A8">
        <v>8354</v>
      </c>
      <c r="B8" t="s">
        <v>122</v>
      </c>
      <c r="C8" t="s">
        <v>118</v>
      </c>
      <c r="D8" t="s">
        <v>33</v>
      </c>
      <c r="E8">
        <v>73</v>
      </c>
    </row>
    <row r="9" spans="1:5" x14ac:dyDescent="0.3">
      <c r="A9">
        <v>8475</v>
      </c>
      <c r="B9" t="s">
        <v>121</v>
      </c>
      <c r="C9" t="s">
        <v>111</v>
      </c>
      <c r="D9" t="s">
        <v>83</v>
      </c>
      <c r="E9">
        <v>97</v>
      </c>
    </row>
    <row r="10" spans="1:5" x14ac:dyDescent="0.3">
      <c r="A10">
        <v>2132</v>
      </c>
      <c r="B10" t="s">
        <v>121</v>
      </c>
      <c r="C10" t="s">
        <v>65</v>
      </c>
      <c r="D10" t="s">
        <v>66</v>
      </c>
      <c r="E10">
        <v>94</v>
      </c>
    </row>
    <row r="11" spans="1:5" x14ac:dyDescent="0.3">
      <c r="A11">
        <v>2687</v>
      </c>
      <c r="B11" t="s">
        <v>121</v>
      </c>
      <c r="C11" t="s">
        <v>111</v>
      </c>
      <c r="D11" t="s">
        <v>66</v>
      </c>
      <c r="E11">
        <v>85</v>
      </c>
    </row>
    <row r="12" spans="1:5" x14ac:dyDescent="0.3">
      <c r="A12">
        <v>8684</v>
      </c>
      <c r="B12" t="s">
        <v>121</v>
      </c>
      <c r="C12" t="s">
        <v>111</v>
      </c>
      <c r="D12" t="s">
        <v>15</v>
      </c>
      <c r="E12">
        <v>77</v>
      </c>
    </row>
    <row r="13" spans="1:5" x14ac:dyDescent="0.3">
      <c r="A13">
        <v>1858</v>
      </c>
      <c r="B13" t="s">
        <v>121</v>
      </c>
      <c r="C13" t="s">
        <v>65</v>
      </c>
      <c r="D13" t="s">
        <v>74</v>
      </c>
      <c r="E13">
        <v>71</v>
      </c>
    </row>
    <row r="14" spans="1:5" x14ac:dyDescent="0.3">
      <c r="A14">
        <v>5649</v>
      </c>
      <c r="B14" t="s">
        <v>121</v>
      </c>
      <c r="C14" t="s">
        <v>111</v>
      </c>
      <c r="D14" t="s">
        <v>21</v>
      </c>
      <c r="E14">
        <v>70</v>
      </c>
    </row>
    <row r="15" spans="1:5" x14ac:dyDescent="0.3">
      <c r="A15">
        <v>7240</v>
      </c>
      <c r="B15" t="s">
        <v>120</v>
      </c>
      <c r="C15" t="s">
        <v>118</v>
      </c>
      <c r="D15" t="s">
        <v>67</v>
      </c>
      <c r="E15">
        <v>94</v>
      </c>
    </row>
    <row r="16" spans="1:5" x14ac:dyDescent="0.3">
      <c r="A16">
        <v>4385</v>
      </c>
      <c r="B16" t="s">
        <v>120</v>
      </c>
      <c r="C16" t="s">
        <v>118</v>
      </c>
      <c r="D16" t="s">
        <v>84</v>
      </c>
      <c r="E16">
        <v>88</v>
      </c>
    </row>
    <row r="17" spans="1:5" x14ac:dyDescent="0.3">
      <c r="A17">
        <v>8534</v>
      </c>
      <c r="B17" t="s">
        <v>120</v>
      </c>
      <c r="C17" t="s">
        <v>65</v>
      </c>
      <c r="D17" t="s">
        <v>23</v>
      </c>
      <c r="E17">
        <v>87</v>
      </c>
    </row>
    <row r="18" spans="1:5" x14ac:dyDescent="0.3">
      <c r="A18">
        <v>1933</v>
      </c>
      <c r="B18" t="s">
        <v>120</v>
      </c>
      <c r="C18" t="s">
        <v>118</v>
      </c>
      <c r="D18" t="s">
        <v>11</v>
      </c>
      <c r="E18">
        <v>74</v>
      </c>
    </row>
    <row r="19" spans="1:5" x14ac:dyDescent="0.3">
      <c r="A19">
        <v>5746</v>
      </c>
      <c r="B19" t="s">
        <v>119</v>
      </c>
      <c r="C19" t="s">
        <v>118</v>
      </c>
      <c r="D19" t="s">
        <v>91</v>
      </c>
      <c r="E19">
        <v>90</v>
      </c>
    </row>
    <row r="20" spans="1:5" x14ac:dyDescent="0.3">
      <c r="A20">
        <v>5459</v>
      </c>
      <c r="B20" t="s">
        <v>119</v>
      </c>
      <c r="C20" t="s">
        <v>65</v>
      </c>
      <c r="D20" t="s">
        <v>70</v>
      </c>
      <c r="E20">
        <v>87</v>
      </c>
    </row>
    <row r="21" spans="1:5" x14ac:dyDescent="0.3">
      <c r="A21">
        <v>8202</v>
      </c>
      <c r="B21" t="s">
        <v>119</v>
      </c>
      <c r="C21" t="s">
        <v>118</v>
      </c>
      <c r="D21" t="s">
        <v>76</v>
      </c>
      <c r="E21">
        <v>87</v>
      </c>
    </row>
    <row r="22" spans="1:5" x14ac:dyDescent="0.3">
      <c r="A22">
        <v>3185</v>
      </c>
      <c r="B22" t="s">
        <v>119</v>
      </c>
      <c r="C22" t="s">
        <v>118</v>
      </c>
      <c r="D22" t="s">
        <v>17</v>
      </c>
      <c r="E22">
        <v>84</v>
      </c>
    </row>
    <row r="23" spans="1:5" x14ac:dyDescent="0.3">
      <c r="A23">
        <v>7002</v>
      </c>
      <c r="B23" t="s">
        <v>119</v>
      </c>
      <c r="C23" t="s">
        <v>118</v>
      </c>
      <c r="D23" t="s">
        <v>44</v>
      </c>
      <c r="E23">
        <v>80</v>
      </c>
    </row>
    <row r="24" spans="1:5" x14ac:dyDescent="0.3">
      <c r="A24">
        <v>4065</v>
      </c>
      <c r="B24" t="s">
        <v>117</v>
      </c>
      <c r="C24" t="s">
        <v>118</v>
      </c>
      <c r="D24" t="s">
        <v>13</v>
      </c>
      <c r="E24">
        <v>99</v>
      </c>
    </row>
    <row r="25" spans="1:5" x14ac:dyDescent="0.3">
      <c r="A25">
        <v>9971</v>
      </c>
      <c r="B25" t="s">
        <v>117</v>
      </c>
      <c r="C25" t="s">
        <v>118</v>
      </c>
      <c r="D25" t="s">
        <v>40</v>
      </c>
      <c r="E25">
        <v>95</v>
      </c>
    </row>
    <row r="26" spans="1:5" x14ac:dyDescent="0.3">
      <c r="A26">
        <v>3902</v>
      </c>
      <c r="B26" t="s">
        <v>117</v>
      </c>
      <c r="C26" t="s">
        <v>65</v>
      </c>
      <c r="D26" t="s">
        <v>46</v>
      </c>
      <c r="E26">
        <v>88</v>
      </c>
    </row>
    <row r="27" spans="1:5" x14ac:dyDescent="0.3">
      <c r="A27">
        <v>4261</v>
      </c>
      <c r="B27" t="s">
        <v>116</v>
      </c>
      <c r="C27" t="s">
        <v>109</v>
      </c>
      <c r="D27" t="s">
        <v>87</v>
      </c>
      <c r="E27">
        <v>98</v>
      </c>
    </row>
    <row r="28" spans="1:5" x14ac:dyDescent="0.3">
      <c r="A28">
        <v>1242</v>
      </c>
      <c r="B28" t="s">
        <v>116</v>
      </c>
      <c r="C28" t="s">
        <v>65</v>
      </c>
      <c r="D28" t="s">
        <v>38</v>
      </c>
      <c r="E28">
        <v>97</v>
      </c>
    </row>
    <row r="29" spans="1:5" x14ac:dyDescent="0.3">
      <c r="A29">
        <v>1329</v>
      </c>
      <c r="B29" t="s">
        <v>116</v>
      </c>
      <c r="C29" t="s">
        <v>109</v>
      </c>
      <c r="D29" t="s">
        <v>72</v>
      </c>
      <c r="E29">
        <v>91</v>
      </c>
    </row>
    <row r="30" spans="1:5" x14ac:dyDescent="0.3">
      <c r="A30">
        <v>3948</v>
      </c>
      <c r="B30" t="s">
        <v>116</v>
      </c>
      <c r="C30" t="s">
        <v>109</v>
      </c>
      <c r="D30" t="s">
        <v>50</v>
      </c>
      <c r="E30">
        <v>84</v>
      </c>
    </row>
    <row r="31" spans="1:5" x14ac:dyDescent="0.3">
      <c r="A31">
        <v>2164</v>
      </c>
      <c r="B31" t="s">
        <v>115</v>
      </c>
      <c r="C31" t="s">
        <v>109</v>
      </c>
      <c r="D31" t="s">
        <v>19</v>
      </c>
      <c r="E31">
        <v>80</v>
      </c>
    </row>
    <row r="32" spans="1:5" x14ac:dyDescent="0.3">
      <c r="A32">
        <v>7076</v>
      </c>
      <c r="B32" t="s">
        <v>115</v>
      </c>
      <c r="C32" t="s">
        <v>109</v>
      </c>
      <c r="D32" t="s">
        <v>93</v>
      </c>
      <c r="E32">
        <v>73</v>
      </c>
    </row>
    <row r="33" spans="1:5" x14ac:dyDescent="0.3">
      <c r="A33">
        <v>7839</v>
      </c>
      <c r="B33" t="s">
        <v>115</v>
      </c>
      <c r="C33" t="s">
        <v>111</v>
      </c>
      <c r="D33" t="s">
        <v>62</v>
      </c>
      <c r="E33">
        <v>71</v>
      </c>
    </row>
    <row r="34" spans="1:5" x14ac:dyDescent="0.3">
      <c r="A34">
        <v>8685</v>
      </c>
      <c r="B34" t="s">
        <v>114</v>
      </c>
      <c r="C34" t="s">
        <v>111</v>
      </c>
      <c r="D34" t="s">
        <v>31</v>
      </c>
      <c r="E34">
        <v>89</v>
      </c>
    </row>
    <row r="35" spans="1:5" x14ac:dyDescent="0.3">
      <c r="A35">
        <v>3514</v>
      </c>
      <c r="B35" t="s">
        <v>114</v>
      </c>
      <c r="C35" t="s">
        <v>111</v>
      </c>
      <c r="D35" t="s">
        <v>56</v>
      </c>
      <c r="E35">
        <v>86</v>
      </c>
    </row>
    <row r="36" spans="1:5" x14ac:dyDescent="0.3">
      <c r="A36">
        <v>2144</v>
      </c>
      <c r="B36" t="s">
        <v>114</v>
      </c>
      <c r="C36" t="s">
        <v>65</v>
      </c>
      <c r="D36" t="s">
        <v>36</v>
      </c>
      <c r="E36">
        <v>85</v>
      </c>
    </row>
    <row r="37" spans="1:5" x14ac:dyDescent="0.3">
      <c r="A37">
        <v>2983</v>
      </c>
      <c r="B37" t="s">
        <v>114</v>
      </c>
      <c r="C37" t="s">
        <v>111</v>
      </c>
      <c r="D37" t="s">
        <v>52</v>
      </c>
      <c r="E37">
        <v>85</v>
      </c>
    </row>
    <row r="38" spans="1:5" x14ac:dyDescent="0.3">
      <c r="A38">
        <v>5424</v>
      </c>
      <c r="B38" t="s">
        <v>114</v>
      </c>
      <c r="C38" t="s">
        <v>111</v>
      </c>
      <c r="D38" t="s">
        <v>42</v>
      </c>
      <c r="E38">
        <v>73</v>
      </c>
    </row>
    <row r="39" spans="1:5" x14ac:dyDescent="0.3">
      <c r="A39">
        <v>9053</v>
      </c>
      <c r="B39" t="s">
        <v>112</v>
      </c>
      <c r="C39" t="s">
        <v>113</v>
      </c>
      <c r="D39" t="s">
        <v>9</v>
      </c>
      <c r="E39">
        <v>91</v>
      </c>
    </row>
    <row r="40" spans="1:5" x14ac:dyDescent="0.3">
      <c r="A40">
        <v>4030</v>
      </c>
      <c r="B40" t="s">
        <v>112</v>
      </c>
      <c r="C40" t="s">
        <v>113</v>
      </c>
      <c r="D40" t="s">
        <v>25</v>
      </c>
      <c r="E40">
        <v>90</v>
      </c>
    </row>
    <row r="41" spans="1:5" x14ac:dyDescent="0.3">
      <c r="A41">
        <v>2391</v>
      </c>
      <c r="B41" t="s">
        <v>112</v>
      </c>
      <c r="C41" t="s">
        <v>113</v>
      </c>
      <c r="D41" t="s">
        <v>27</v>
      </c>
      <c r="E41">
        <v>87</v>
      </c>
    </row>
    <row r="42" spans="1:5" x14ac:dyDescent="0.3">
      <c r="A42">
        <v>1245</v>
      </c>
      <c r="B42" t="s">
        <v>112</v>
      </c>
      <c r="C42" t="s">
        <v>111</v>
      </c>
      <c r="D42" t="s">
        <v>7</v>
      </c>
      <c r="E42">
        <v>82</v>
      </c>
    </row>
    <row r="43" spans="1:5" x14ac:dyDescent="0.3">
      <c r="A43">
        <v>3725</v>
      </c>
      <c r="B43" t="s">
        <v>112</v>
      </c>
      <c r="C43" t="s">
        <v>65</v>
      </c>
      <c r="D43" t="s">
        <v>81</v>
      </c>
      <c r="E43">
        <v>79</v>
      </c>
    </row>
    <row r="44" spans="1:5" x14ac:dyDescent="0.3">
      <c r="A44">
        <v>1257</v>
      </c>
      <c r="B44" t="s">
        <v>112</v>
      </c>
      <c r="C44" t="s">
        <v>113</v>
      </c>
      <c r="D44" t="s">
        <v>64</v>
      </c>
      <c r="E44">
        <v>78</v>
      </c>
    </row>
    <row r="45" spans="1:5" x14ac:dyDescent="0.3">
      <c r="A45">
        <v>5210</v>
      </c>
      <c r="B45" t="s">
        <v>112</v>
      </c>
      <c r="C45" t="s">
        <v>113</v>
      </c>
      <c r="D45" t="s">
        <v>58</v>
      </c>
      <c r="E45">
        <v>72</v>
      </c>
    </row>
    <row r="46" spans="1:5" x14ac:dyDescent="0.3">
      <c r="A46">
        <v>7357</v>
      </c>
      <c r="B46" t="s">
        <v>112</v>
      </c>
      <c r="C46" t="s">
        <v>111</v>
      </c>
      <c r="D46" t="s">
        <v>29</v>
      </c>
      <c r="E46">
        <v>71</v>
      </c>
    </row>
    <row r="47" spans="1:5" x14ac:dyDescent="0.3">
      <c r="A47">
        <v>2617</v>
      </c>
      <c r="B47" t="s">
        <v>110</v>
      </c>
      <c r="C47" t="s">
        <v>109</v>
      </c>
      <c r="D47" t="s">
        <v>48</v>
      </c>
      <c r="E47">
        <v>99</v>
      </c>
    </row>
    <row r="48" spans="1:5" x14ac:dyDescent="0.3">
      <c r="A48">
        <v>3299</v>
      </c>
      <c r="B48" t="s">
        <v>110</v>
      </c>
      <c r="C48" t="s">
        <v>65</v>
      </c>
      <c r="D48" t="s">
        <v>54</v>
      </c>
      <c r="E48">
        <v>86</v>
      </c>
    </row>
    <row r="49" spans="1:5" x14ac:dyDescent="0.3">
      <c r="A49">
        <v>8927</v>
      </c>
      <c r="B49" t="s">
        <v>110</v>
      </c>
      <c r="C49" t="s">
        <v>109</v>
      </c>
      <c r="D49" t="s">
        <v>69</v>
      </c>
      <c r="E49">
        <v>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Scores</vt:lpstr>
      <vt:lpstr>Score Reporter</vt:lpstr>
      <vt:lpstr>me142_document_StudentScores2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Hildebrand</dc:creator>
  <cp:lastModifiedBy>Jacob Hildebrand</cp:lastModifiedBy>
  <dcterms:created xsi:type="dcterms:W3CDTF">2023-02-04T21:43:36Z</dcterms:created>
  <dcterms:modified xsi:type="dcterms:W3CDTF">2023-02-04T23:06:43Z</dcterms:modified>
</cp:coreProperties>
</file>