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8_{DD4264A1-DB73-474D-A85E-87E8417F8C31}" xr6:coauthVersionLast="47" xr6:coauthVersionMax="47" xr10:uidLastSave="{00000000-0000-0000-0000-000000000000}"/>
  <bookViews>
    <workbookView xWindow="2688" yWindow="2688" windowWidth="17280" windowHeight="8880" xr2:uid="{B3137F3D-C348-4E5D-A30F-D22E19B6509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2" l="1"/>
  <c r="B11" i="1"/>
  <c r="B13" i="1" s="1"/>
  <c r="B12" i="2" s="1"/>
  <c r="B11" i="2"/>
  <c r="B12" i="1"/>
  <c r="B21" i="1"/>
  <c r="B20" i="1"/>
  <c r="B10" i="1"/>
</calcChain>
</file>

<file path=xl/sharedStrings.xml><?xml version="1.0" encoding="utf-8"?>
<sst xmlns="http://schemas.openxmlformats.org/spreadsheetml/2006/main" count="33" uniqueCount="12">
  <si>
    <t>Working with Forces</t>
  </si>
  <si>
    <t>Given x and y componmemt forces, find equivalent force and angle</t>
  </si>
  <si>
    <t>Given</t>
  </si>
  <si>
    <t>Fx</t>
  </si>
  <si>
    <t>Fy</t>
  </si>
  <si>
    <t>lbs</t>
  </si>
  <si>
    <t>Find</t>
  </si>
  <si>
    <t>q</t>
  </si>
  <si>
    <t>F</t>
  </si>
  <si>
    <t>degrees</t>
  </si>
  <si>
    <t>Quad</t>
  </si>
  <si>
    <t>q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</si>
</sst>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167" fontId="0" fillId="0" borderId="1" xfId="0" applyNumberFormat="1" applyBorder="1"/>
    <xf numFmtId="167" fontId="0" fillId="0" borderId="0" xfId="0" applyNumberFormat="1"/>
    <xf numFmtId="0" fontId="1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998C-8E3D-4370-B588-352EC23949AE}">
  <dimension ref="A1:D21"/>
  <sheetViews>
    <sheetView tabSelected="1" workbookViewId="0">
      <selection activeCell="B18" sqref="B18"/>
    </sheetView>
  </sheetViews>
  <sheetFormatPr defaultRowHeight="14.4" x14ac:dyDescent="0.3"/>
  <sheetData>
    <row r="1" spans="1:4" x14ac:dyDescent="0.3">
      <c r="A1" s="5" t="s">
        <v>0</v>
      </c>
    </row>
    <row r="3" spans="1:4" x14ac:dyDescent="0.3">
      <c r="A3" t="s">
        <v>1</v>
      </c>
    </row>
    <row r="5" spans="1:4" x14ac:dyDescent="0.3">
      <c r="A5" s="1" t="s">
        <v>2</v>
      </c>
      <c r="B5" s="1"/>
      <c r="C5" s="1"/>
    </row>
    <row r="6" spans="1:4" x14ac:dyDescent="0.3">
      <c r="A6" s="1" t="s">
        <v>3</v>
      </c>
      <c r="B6" s="1">
        <v>-4</v>
      </c>
      <c r="C6" s="1" t="s">
        <v>5</v>
      </c>
    </row>
    <row r="7" spans="1:4" x14ac:dyDescent="0.3">
      <c r="A7" s="1" t="s">
        <v>4</v>
      </c>
      <c r="B7" s="1">
        <v>-9</v>
      </c>
      <c r="C7" s="1" t="s">
        <v>5</v>
      </c>
    </row>
    <row r="9" spans="1:4" x14ac:dyDescent="0.3">
      <c r="A9" s="1" t="s">
        <v>6</v>
      </c>
      <c r="B9" s="1"/>
      <c r="C9" s="1"/>
    </row>
    <row r="10" spans="1:4" x14ac:dyDescent="0.3">
      <c r="A10" s="1" t="s">
        <v>8</v>
      </c>
      <c r="B10" s="3">
        <f>SQRT(B6^2+B7^2)</f>
        <v>9.8488578017961039</v>
      </c>
      <c r="C10" s="3" t="s">
        <v>5</v>
      </c>
      <c r="D10" s="4"/>
    </row>
    <row r="11" spans="1:4" x14ac:dyDescent="0.3">
      <c r="A11" s="2" t="s">
        <v>7</v>
      </c>
      <c r="B11" s="3">
        <f>DEGREES(ATAN(B7/B6))</f>
        <v>66.037511025421821</v>
      </c>
      <c r="C11" s="3" t="s">
        <v>9</v>
      </c>
      <c r="D11" s="4"/>
    </row>
    <row r="12" spans="1:4" x14ac:dyDescent="0.3">
      <c r="A12" s="6" t="s">
        <v>10</v>
      </c>
      <c r="B12" s="4">
        <f>IF(AND(B6&gt;=0,B7&gt;=0),1,IF(AND(B6&lt;0,B7&gt;=0),2,IF(AND(B6&lt;0,B7&lt;0),3,4)))</f>
        <v>3</v>
      </c>
      <c r="C12" s="4"/>
      <c r="D12" s="4"/>
    </row>
    <row r="13" spans="1:4" x14ac:dyDescent="0.3">
      <c r="A13" s="2" t="s">
        <v>11</v>
      </c>
      <c r="B13" s="4">
        <f>IF(B12=1,B11,IF(OR(B12=2,B12=3),B11+180,B11+360))</f>
        <v>246.03751102542182</v>
      </c>
      <c r="C13" s="4"/>
      <c r="D13" s="4"/>
    </row>
    <row r="14" spans="1:4" x14ac:dyDescent="0.3">
      <c r="B14" s="4"/>
      <c r="C14" s="4"/>
      <c r="D14" s="4"/>
    </row>
    <row r="15" spans="1:4" x14ac:dyDescent="0.3">
      <c r="A15" s="1" t="s">
        <v>2</v>
      </c>
      <c r="B15" s="3"/>
      <c r="C15" s="3"/>
      <c r="D15" s="4"/>
    </row>
    <row r="16" spans="1:4" x14ac:dyDescent="0.3">
      <c r="A16" s="1" t="s">
        <v>8</v>
      </c>
      <c r="B16" s="3">
        <v>35</v>
      </c>
      <c r="C16" s="3" t="s">
        <v>5</v>
      </c>
      <c r="D16" s="4"/>
    </row>
    <row r="17" spans="1:4" x14ac:dyDescent="0.3">
      <c r="A17" s="2" t="s">
        <v>7</v>
      </c>
      <c r="B17" s="3">
        <v>125</v>
      </c>
      <c r="C17" s="3" t="s">
        <v>9</v>
      </c>
      <c r="D17" s="4"/>
    </row>
    <row r="18" spans="1:4" x14ac:dyDescent="0.3">
      <c r="B18" s="4"/>
      <c r="C18" s="4"/>
      <c r="D18" s="4"/>
    </row>
    <row r="19" spans="1:4" x14ac:dyDescent="0.3">
      <c r="A19" s="1" t="s">
        <v>6</v>
      </c>
      <c r="B19" s="3"/>
      <c r="C19" s="3"/>
      <c r="D19" s="4"/>
    </row>
    <row r="20" spans="1:4" x14ac:dyDescent="0.3">
      <c r="A20" s="1" t="s">
        <v>3</v>
      </c>
      <c r="B20" s="3">
        <f>B16*COS(RADIANS(B17))</f>
        <v>-20.075175272286614</v>
      </c>
      <c r="C20" s="3" t="s">
        <v>5</v>
      </c>
      <c r="D20" s="4"/>
    </row>
    <row r="21" spans="1:4" x14ac:dyDescent="0.3">
      <c r="A21" s="1" t="s">
        <v>4</v>
      </c>
      <c r="B21" s="3">
        <f>B16*SIN(RADIANS(B17))</f>
        <v>28.670321550114711</v>
      </c>
      <c r="C21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BB2D-457A-49FB-B216-14BD71992085}">
  <dimension ref="A5:C12"/>
  <sheetViews>
    <sheetView workbookViewId="0">
      <selection activeCell="D19" sqref="D19"/>
    </sheetView>
  </sheetViews>
  <sheetFormatPr defaultRowHeight="14.4" x14ac:dyDescent="0.3"/>
  <sheetData>
    <row r="5" spans="1:3" x14ac:dyDescent="0.3">
      <c r="A5" s="1" t="s">
        <v>2</v>
      </c>
      <c r="B5" s="1"/>
      <c r="C5" s="1"/>
    </row>
    <row r="6" spans="1:3" x14ac:dyDescent="0.3">
      <c r="A6" s="1" t="s">
        <v>3</v>
      </c>
      <c r="B6" s="1">
        <v>-2</v>
      </c>
      <c r="C6" s="1" t="s">
        <v>5</v>
      </c>
    </row>
    <row r="7" spans="1:3" x14ac:dyDescent="0.3">
      <c r="A7" s="1" t="s">
        <v>4</v>
      </c>
      <c r="B7" s="1">
        <v>5</v>
      </c>
      <c r="C7" s="1" t="s">
        <v>5</v>
      </c>
    </row>
    <row r="10" spans="1:3" x14ac:dyDescent="0.3">
      <c r="A10" s="1" t="s">
        <v>6</v>
      </c>
      <c r="B10" s="1"/>
      <c r="C10" s="1"/>
    </row>
    <row r="11" spans="1:3" x14ac:dyDescent="0.3">
      <c r="A11" s="1" t="s">
        <v>8</v>
      </c>
      <c r="B11" s="3">
        <f>SQRT(B6^2+B7^2)</f>
        <v>5.3851648071345037</v>
      </c>
      <c r="C11" s="3" t="s">
        <v>5</v>
      </c>
    </row>
    <row r="12" spans="1:3" x14ac:dyDescent="0.3">
      <c r="A12" s="2" t="str">
        <f>Sheet1!A13</f>
        <v>q (final)</v>
      </c>
      <c r="B12" s="3">
        <f>Sheet1!B13</f>
        <v>246.03751102542182</v>
      </c>
      <c r="C12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2023-01-15T04:53:06Z</dcterms:created>
  <dcterms:modified xsi:type="dcterms:W3CDTF">2023-01-15T05:57:59Z</dcterms:modified>
</cp:coreProperties>
</file>