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cannyGarlic\Documents\CS462\"/>
    </mc:Choice>
  </mc:AlternateContent>
  <bookViews>
    <workbookView xWindow="0" yWindow="0" windowWidth="29070" windowHeight="15870" activeTab="2"/>
  </bookViews>
  <sheets>
    <sheet name="Chart4" sheetId="5" r:id="rId1"/>
    <sheet name="Chart5" sheetId="6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M17" i="1" s="1"/>
  <c r="M18" i="1" s="1"/>
  <c r="M19" i="1" s="1"/>
  <c r="L16" i="1"/>
  <c r="L17" i="1" s="1"/>
  <c r="L18" i="1" s="1"/>
  <c r="L19" i="1" s="1"/>
  <c r="M3" i="1" l="1"/>
  <c r="C7" i="1" l="1"/>
  <c r="C6" i="1"/>
  <c r="C5" i="1"/>
  <c r="C4" i="1"/>
  <c r="F4" i="1" s="1"/>
  <c r="Q3" i="1"/>
  <c r="K5" i="1"/>
  <c r="K4" i="1"/>
  <c r="M4" i="1" s="1"/>
  <c r="M5" i="1" s="1"/>
  <c r="K6" i="1" l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R3" i="1" s="1"/>
  <c r="R4" i="1" s="1"/>
  <c r="R5" i="1" s="1"/>
  <c r="R6" i="1" s="1"/>
  <c r="K7" i="1"/>
  <c r="K8" i="1"/>
  <c r="K9" i="1"/>
  <c r="K10" i="1"/>
  <c r="K11" i="1"/>
  <c r="K12" i="1"/>
  <c r="K13" i="1"/>
  <c r="K14" i="1"/>
  <c r="K15" i="1"/>
  <c r="C3" i="1" s="1"/>
  <c r="F3" i="1" s="1"/>
  <c r="F5" i="1" s="1"/>
  <c r="F6" i="1" s="1"/>
  <c r="F7" i="1" s="1"/>
  <c r="Q4" i="1"/>
  <c r="Q5" i="1" s="1"/>
  <c r="Q6" i="1" s="1"/>
  <c r="H3" i="1" l="1"/>
  <c r="G15" i="1"/>
  <c r="G13" i="1"/>
</calcChain>
</file>

<file path=xl/sharedStrings.xml><?xml version="1.0" encoding="utf-8"?>
<sst xmlns="http://schemas.openxmlformats.org/spreadsheetml/2006/main" count="13" uniqueCount="6">
  <si>
    <t>Date</t>
  </si>
  <si>
    <t>Daily Water Use</t>
  </si>
  <si>
    <t>Water (gallons)</t>
  </si>
  <si>
    <t>Daily Use (gallons)</t>
  </si>
  <si>
    <t>Monthly Total to Date (gallons)</t>
  </si>
  <si>
    <t>Yearly Total to Date (gallons)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</si>
</sst>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16" fontId="0" fillId="0" borderId="1" xfId="0" applyNumberFormat="1" applyBorder="1"/>
    <xf numFmtId="16" fontId="0" fillId="0" borderId="2" xfId="0" applyNumberFormat="1" applyBorder="1"/>
    <xf numFmtId="0" fontId="0" fillId="0" borderId="2" xfId="0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1" fillId="0" borderId="0" xfId="0" applyFont="1"/>
    <xf numFmtId="16" fontId="0" fillId="0" borderId="4" xfId="0" applyNumberFormat="1" applyBorder="1"/>
    <xf numFmtId="0" fontId="0" fillId="0" borderId="4" xfId="0" applyBorder="1" applyAlignment="1">
      <alignment wrapText="1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Daily Water 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Sheet1!$B$3:$B$7</c:f>
              <c:numCache>
                <c:formatCode>d\-mmm</c:formatCode>
                <c:ptCount val="5"/>
                <c:pt idx="0">
                  <c:v>42400</c:v>
                </c:pt>
                <c:pt idx="1">
                  <c:v>42401</c:v>
                </c:pt>
                <c:pt idx="2">
                  <c:v>42403</c:v>
                </c:pt>
                <c:pt idx="3">
                  <c:v>42405</c:v>
                </c:pt>
                <c:pt idx="4">
                  <c:v>42406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27</c:v>
                </c:pt>
                <c:pt idx="1">
                  <c:v>8</c:v>
                </c:pt>
                <c:pt idx="2">
                  <c:v>15</c:v>
                </c:pt>
                <c:pt idx="3">
                  <c:v>10</c:v>
                </c:pt>
                <c:pt idx="4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82436472"/>
        <c:axId val="282438040"/>
      </c:barChart>
      <c:dateAx>
        <c:axId val="28243647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38040"/>
        <c:crosses val="autoZero"/>
        <c:auto val="1"/>
        <c:lblOffset val="100"/>
        <c:baseTimeUnit val="days"/>
      </c:dateAx>
      <c:valAx>
        <c:axId val="2824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Sheet1!$C$2</c:f>
              <c:strCache>
                <c:ptCount val="1"/>
                <c:pt idx="0">
                  <c:v>Water (gallons)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3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Water (gallons)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cat>
            <c:numRef>
              <c:f>Sheet1!$E$3:$E$7</c:f>
              <c:numCache>
                <c:formatCode>d\-mmm</c:formatCode>
                <c:ptCount val="5"/>
                <c:pt idx="0">
                  <c:v>42400</c:v>
                </c:pt>
                <c:pt idx="1">
                  <c:v>42401</c:v>
                </c:pt>
                <c:pt idx="2">
                  <c:v>42403</c:v>
                </c:pt>
                <c:pt idx="3">
                  <c:v>42405</c:v>
                </c:pt>
                <c:pt idx="4">
                  <c:v>42406</c:v>
                </c:pt>
              </c:numCache>
            </c:numRef>
          </c:cat>
          <c:val>
            <c:numRef>
              <c:f>Sheet1!$F$3:$F$7</c:f>
              <c:numCache>
                <c:formatCode>General</c:formatCode>
                <c:ptCount val="5"/>
                <c:pt idx="0">
                  <c:v>27</c:v>
                </c:pt>
                <c:pt idx="1">
                  <c:v>8</c:v>
                </c:pt>
                <c:pt idx="2">
                  <c:v>23</c:v>
                </c:pt>
                <c:pt idx="3">
                  <c:v>33</c:v>
                </c:pt>
                <c:pt idx="4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438432"/>
        <c:axId val="282442352"/>
      </c:lineChart>
      <c:dateAx>
        <c:axId val="28243843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42352"/>
        <c:crosses val="autoZero"/>
        <c:auto val="1"/>
        <c:lblOffset val="100"/>
        <c:baseTimeUnit val="days"/>
      </c:dateAx>
      <c:valAx>
        <c:axId val="2824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Sheet1!$F$2</c:f>
              <c:strCache>
                <c:ptCount val="1"/>
                <c:pt idx="0">
                  <c:v>Water (gallons)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3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topLeftCell="B1" zoomScale="130" zoomScaleNormal="130" workbookViewId="0">
      <selection activeCell="Q4" activeCellId="1" sqref="Q18 Q4"/>
    </sheetView>
  </sheetViews>
  <sheetFormatPr defaultRowHeight="15" x14ac:dyDescent="0.25"/>
  <cols>
    <col min="2" max="2" width="6.5703125" bestFit="1" customWidth="1"/>
    <col min="3" max="3" width="10" customWidth="1"/>
    <col min="4" max="4" width="15.85546875" customWidth="1"/>
    <col min="5" max="5" width="6.5703125" bestFit="1" customWidth="1"/>
    <col min="6" max="6" width="14.7109375" bestFit="1" customWidth="1"/>
    <col min="10" max="10" width="6.5703125" bestFit="1" customWidth="1"/>
    <col min="11" max="11" width="9.28515625" bestFit="1" customWidth="1"/>
    <col min="12" max="12" width="15.85546875" bestFit="1" customWidth="1"/>
    <col min="13" max="13" width="13.85546875" bestFit="1" customWidth="1"/>
    <col min="14" max="14" width="2.85546875" customWidth="1"/>
    <col min="15" max="15" width="9.140625" customWidth="1"/>
    <col min="16" max="16" width="9.28515625" bestFit="1" customWidth="1"/>
    <col min="17" max="17" width="15.85546875" bestFit="1" customWidth="1"/>
    <col min="18" max="18" width="13.85546875" bestFit="1" customWidth="1"/>
  </cols>
  <sheetData>
    <row r="1" spans="1:18" ht="15.75" thickBot="1" x14ac:dyDescent="0.3">
      <c r="A1" t="s">
        <v>1</v>
      </c>
    </row>
    <row r="2" spans="1:18" ht="30.75" thickBot="1" x14ac:dyDescent="0.3">
      <c r="B2" t="s">
        <v>0</v>
      </c>
      <c r="C2" t="s">
        <v>2</v>
      </c>
      <c r="E2" t="s">
        <v>0</v>
      </c>
      <c r="F2" t="s">
        <v>2</v>
      </c>
      <c r="J2" s="8" t="s">
        <v>0</v>
      </c>
      <c r="K2" s="9" t="s">
        <v>3</v>
      </c>
      <c r="L2" s="9" t="s">
        <v>4</v>
      </c>
      <c r="M2" s="9" t="s">
        <v>5</v>
      </c>
      <c r="N2" s="10"/>
      <c r="O2" s="8" t="s">
        <v>0</v>
      </c>
      <c r="P2" s="9" t="s">
        <v>3</v>
      </c>
      <c r="Q2" s="9" t="s">
        <v>4</v>
      </c>
      <c r="R2" s="9" t="s">
        <v>5</v>
      </c>
    </row>
    <row r="3" spans="1:18" x14ac:dyDescent="0.25">
      <c r="B3" s="1">
        <v>42400</v>
      </c>
      <c r="C3">
        <f>K15</f>
        <v>27</v>
      </c>
      <c r="E3" s="1">
        <v>42400</v>
      </c>
      <c r="F3">
        <f>C3</f>
        <v>27</v>
      </c>
      <c r="H3">
        <f>SUM(F3:F7) / 7</f>
        <v>20.142857142857142</v>
      </c>
      <c r="J3" s="5">
        <v>42370</v>
      </c>
      <c r="K3" s="6">
        <v>5</v>
      </c>
      <c r="L3" s="7">
        <v>5</v>
      </c>
      <c r="M3" s="7">
        <f>K3</f>
        <v>5</v>
      </c>
      <c r="O3" s="4">
        <v>42401</v>
      </c>
      <c r="P3" s="2">
        <v>8</v>
      </c>
      <c r="Q3" s="2">
        <f>P3</f>
        <v>8</v>
      </c>
      <c r="R3" s="2">
        <f>M15+P3</f>
        <v>308</v>
      </c>
    </row>
    <row r="4" spans="1:18" x14ac:dyDescent="0.25">
      <c r="B4" s="1">
        <v>42401</v>
      </c>
      <c r="C4">
        <f>P3</f>
        <v>8</v>
      </c>
      <c r="E4" s="1">
        <v>42401</v>
      </c>
      <c r="F4">
        <f>C4</f>
        <v>8</v>
      </c>
      <c r="J4" s="4">
        <v>42372</v>
      </c>
      <c r="K4" s="3">
        <f>L4-L3</f>
        <v>18</v>
      </c>
      <c r="L4" s="2">
        <v>23</v>
      </c>
      <c r="M4" s="2">
        <f>M3+K4</f>
        <v>23</v>
      </c>
      <c r="O4" s="4">
        <v>42403</v>
      </c>
      <c r="P4" s="2">
        <v>15</v>
      </c>
      <c r="Q4" s="2">
        <f>Q3+P4</f>
        <v>23</v>
      </c>
      <c r="R4" s="2">
        <f>R3+P4</f>
        <v>323</v>
      </c>
    </row>
    <row r="5" spans="1:18" x14ac:dyDescent="0.25">
      <c r="B5" s="1">
        <v>42403</v>
      </c>
      <c r="C5">
        <f>P4</f>
        <v>15</v>
      </c>
      <c r="E5" s="1">
        <v>42403</v>
      </c>
      <c r="F5">
        <f>F4+C5</f>
        <v>23</v>
      </c>
      <c r="J5" s="4">
        <v>42377</v>
      </c>
      <c r="K5" s="3">
        <f t="shared" ref="K5:K15" si="0">L5-L4</f>
        <v>42</v>
      </c>
      <c r="L5" s="2">
        <v>65</v>
      </c>
      <c r="M5" s="2">
        <f t="shared" ref="M5:M15" si="1">M4+K5</f>
        <v>65</v>
      </c>
      <c r="O5" s="4">
        <v>42405</v>
      </c>
      <c r="P5" s="2">
        <v>10</v>
      </c>
      <c r="Q5" s="2">
        <f>Q4+P5</f>
        <v>33</v>
      </c>
      <c r="R5" s="2">
        <f>R4+P5</f>
        <v>333</v>
      </c>
    </row>
    <row r="6" spans="1:18" x14ac:dyDescent="0.25">
      <c r="B6" s="1">
        <v>42405</v>
      </c>
      <c r="C6">
        <f>P5</f>
        <v>10</v>
      </c>
      <c r="E6" s="1">
        <v>42405</v>
      </c>
      <c r="F6">
        <f>F5+C6</f>
        <v>33</v>
      </c>
      <c r="J6" s="4">
        <v>42379</v>
      </c>
      <c r="K6" s="3">
        <f t="shared" si="0"/>
        <v>15</v>
      </c>
      <c r="L6" s="2">
        <v>80</v>
      </c>
      <c r="M6" s="2">
        <f t="shared" si="1"/>
        <v>80</v>
      </c>
      <c r="O6" s="4">
        <v>42406</v>
      </c>
      <c r="P6" s="2">
        <v>17</v>
      </c>
      <c r="Q6" s="2">
        <f>Q5+P6</f>
        <v>50</v>
      </c>
      <c r="R6" s="2">
        <f>R5+P6</f>
        <v>350</v>
      </c>
    </row>
    <row r="7" spans="1:18" x14ac:dyDescent="0.25">
      <c r="B7" s="1">
        <v>42406</v>
      </c>
      <c r="C7">
        <f>P6</f>
        <v>17</v>
      </c>
      <c r="E7" s="1">
        <v>42406</v>
      </c>
      <c r="F7">
        <f>F6+C7</f>
        <v>50</v>
      </c>
      <c r="J7" s="4">
        <v>42383</v>
      </c>
      <c r="K7" s="3">
        <f t="shared" si="0"/>
        <v>47</v>
      </c>
      <c r="L7" s="2">
        <v>127</v>
      </c>
      <c r="M7" s="2">
        <f t="shared" si="1"/>
        <v>127</v>
      </c>
    </row>
    <row r="8" spans="1:18" x14ac:dyDescent="0.25">
      <c r="J8" s="4">
        <v>42384</v>
      </c>
      <c r="K8" s="3">
        <f t="shared" si="0"/>
        <v>8</v>
      </c>
      <c r="L8" s="2">
        <v>135</v>
      </c>
      <c r="M8" s="2">
        <f t="shared" si="1"/>
        <v>135</v>
      </c>
    </row>
    <row r="9" spans="1:18" x14ac:dyDescent="0.25">
      <c r="J9" s="4">
        <v>42385</v>
      </c>
      <c r="K9" s="3">
        <f t="shared" si="0"/>
        <v>7</v>
      </c>
      <c r="L9" s="2">
        <v>142</v>
      </c>
      <c r="M9" s="2">
        <f t="shared" si="1"/>
        <v>142</v>
      </c>
    </row>
    <row r="10" spans="1:18" x14ac:dyDescent="0.25">
      <c r="J10" s="4">
        <v>42387</v>
      </c>
      <c r="K10" s="3">
        <f t="shared" si="0"/>
        <v>19</v>
      </c>
      <c r="L10" s="2">
        <v>161</v>
      </c>
      <c r="M10" s="2">
        <f t="shared" si="1"/>
        <v>161</v>
      </c>
    </row>
    <row r="11" spans="1:18" x14ac:dyDescent="0.25">
      <c r="J11" s="4">
        <v>42391</v>
      </c>
      <c r="K11" s="3">
        <f t="shared" si="0"/>
        <v>34</v>
      </c>
      <c r="L11" s="2">
        <v>195</v>
      </c>
      <c r="M11" s="2">
        <f t="shared" si="1"/>
        <v>195</v>
      </c>
    </row>
    <row r="12" spans="1:18" x14ac:dyDescent="0.25">
      <c r="J12" s="4">
        <v>42394</v>
      </c>
      <c r="K12" s="3">
        <f t="shared" si="0"/>
        <v>38</v>
      </c>
      <c r="L12" s="2">
        <v>233</v>
      </c>
      <c r="M12" s="2">
        <f t="shared" si="1"/>
        <v>233</v>
      </c>
    </row>
    <row r="13" spans="1:18" x14ac:dyDescent="0.25">
      <c r="G13">
        <f>SUM(K3:K19) / (O6-J3+1)</f>
        <v>9.4594594594594597</v>
      </c>
      <c r="J13" s="4">
        <v>42395</v>
      </c>
      <c r="K13" s="3">
        <f t="shared" si="0"/>
        <v>12</v>
      </c>
      <c r="L13" s="2">
        <v>245</v>
      </c>
      <c r="M13" s="2">
        <f t="shared" si="1"/>
        <v>245</v>
      </c>
    </row>
    <row r="14" spans="1:18" x14ac:dyDescent="0.25">
      <c r="J14" s="4">
        <v>42397</v>
      </c>
      <c r="K14" s="3">
        <f t="shared" si="0"/>
        <v>28</v>
      </c>
      <c r="L14" s="2">
        <v>273</v>
      </c>
      <c r="M14" s="2">
        <f t="shared" si="1"/>
        <v>273</v>
      </c>
    </row>
    <row r="15" spans="1:18" ht="15.75" thickBot="1" x14ac:dyDescent="0.3">
      <c r="G15">
        <f>SUM(K3:K19)</f>
        <v>350</v>
      </c>
      <c r="J15" s="11">
        <v>42400</v>
      </c>
      <c r="K15" s="12">
        <f t="shared" si="0"/>
        <v>27</v>
      </c>
      <c r="L15" s="13">
        <v>300</v>
      </c>
      <c r="M15" s="13">
        <f t="shared" si="1"/>
        <v>300</v>
      </c>
    </row>
    <row r="16" spans="1:18" x14ac:dyDescent="0.25">
      <c r="J16" s="5">
        <v>42401</v>
      </c>
      <c r="K16" s="7">
        <v>8</v>
      </c>
      <c r="L16" s="7">
        <f>K16</f>
        <v>8</v>
      </c>
      <c r="M16" s="7">
        <f>H28+K16</f>
        <v>8</v>
      </c>
    </row>
    <row r="17" spans="10:13" x14ac:dyDescent="0.25">
      <c r="J17" s="4">
        <v>42403</v>
      </c>
      <c r="K17" s="2">
        <v>15</v>
      </c>
      <c r="L17" s="2">
        <f>L16+K17</f>
        <v>23</v>
      </c>
      <c r="M17" s="2">
        <f>M16+K17</f>
        <v>23</v>
      </c>
    </row>
    <row r="18" spans="10:13" x14ac:dyDescent="0.25">
      <c r="J18" s="4">
        <v>42405</v>
      </c>
      <c r="K18" s="2">
        <v>10</v>
      </c>
      <c r="L18" s="2">
        <f>L17+K18</f>
        <v>33</v>
      </c>
      <c r="M18" s="2">
        <f>M17+K18</f>
        <v>33</v>
      </c>
    </row>
    <row r="19" spans="10:13" x14ac:dyDescent="0.25">
      <c r="J19" s="4">
        <v>42406</v>
      </c>
      <c r="K19" s="2">
        <v>17</v>
      </c>
      <c r="L19" s="2">
        <f>L18+K19</f>
        <v>50</v>
      </c>
      <c r="M19" s="2">
        <f>M18+K19</f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Chart4</vt:lpstr>
      <vt:lpstr>Chart5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UncannyGarlic</dc:creator>
  <cp:lastModifiedBy>UncannyGarlic</cp:lastModifiedBy>
  <cp:lastPrinted>2016-02-18T21:54:14Z</cp:lastPrinted>
  <dcterms:created xsi:type="dcterms:W3CDTF">2016-02-18T17:56:31Z</dcterms:created>
  <dcterms:modified xsi:type="dcterms:W3CDTF">2016-02-18T22:06:07Z</dcterms:modified>
</cp:coreProperties>
</file>