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ob\AppData\Roaming\pico-8\carts\drop-p8\"/>
    </mc:Choice>
  </mc:AlternateContent>
  <xr:revisionPtr revIDLastSave="0" documentId="13_ncr:1_{E76B531D-44B4-460F-AF5F-AC7A20CE54B5}" xr6:coauthVersionLast="47" xr6:coauthVersionMax="47" xr10:uidLastSave="{00000000-0000-0000-0000-000000000000}"/>
  <bookViews>
    <workbookView xWindow="28680" yWindow="750" windowWidth="19440" windowHeight="15000" xr2:uid="{2F517386-D81F-4AF1-A133-9D983E9345C9}"/>
  </bookViews>
  <sheets>
    <sheet name="Teleports" sheetId="1" r:id="rId1"/>
    <sheet name="Animations" sheetId="2" r:id="rId2"/>
    <sheet name="Map Col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A25" i="1" s="1"/>
  <c r="E17" i="1"/>
  <c r="E18" i="1"/>
  <c r="E19" i="1"/>
  <c r="E20" i="1"/>
  <c r="E36" i="1"/>
  <c r="E35" i="1"/>
  <c r="E34" i="1"/>
  <c r="E33" i="1"/>
  <c r="E32" i="1"/>
  <c r="E31" i="1"/>
  <c r="E30" i="1"/>
  <c r="A38" i="1" s="1"/>
  <c r="E9" i="1"/>
  <c r="E4" i="1"/>
  <c r="E5" i="1"/>
  <c r="E6" i="1"/>
  <c r="E7" i="1"/>
  <c r="E8" i="1"/>
  <c r="E3" i="1"/>
  <c r="N3" i="3"/>
  <c r="N2" i="3"/>
  <c r="N4" i="3"/>
  <c r="N1" i="3"/>
  <c r="J10" i="2"/>
  <c r="I10" i="2"/>
  <c r="C10" i="2"/>
  <c r="C8" i="2"/>
  <c r="C11" i="2"/>
  <c r="C9" i="2"/>
  <c r="C7" i="2"/>
  <c r="M11" i="2"/>
  <c r="N10" i="2"/>
  <c r="A11" i="1" l="1"/>
  <c r="A5" i="3"/>
</calcChain>
</file>

<file path=xl/sharedStrings.xml><?xml version="1.0" encoding="utf-8"?>
<sst xmlns="http://schemas.openxmlformats.org/spreadsheetml/2006/main" count="84" uniqueCount="45">
  <si>
    <t>sx</t>
  </si>
  <si>
    <t>Name</t>
  </si>
  <si>
    <t>times 8</t>
  </si>
  <si>
    <t>wspr_x</t>
  </si>
  <si>
    <t>wspr_y</t>
  </si>
  <si>
    <t>wspr_spd</t>
  </si>
  <si>
    <t>flowers b1</t>
  </si>
  <si>
    <t>flowers b2</t>
  </si>
  <si>
    <t>flowers b3</t>
  </si>
  <si>
    <t>flowers b4</t>
  </si>
  <si>
    <t>overworld song</t>
  </si>
  <si>
    <t>waves</t>
  </si>
  <si>
    <t>total blue points</t>
  </si>
  <si>
    <t>type</t>
  </si>
  <si>
    <t>name</t>
  </si>
  <si>
    <t>cross</t>
  </si>
  <si>
    <t>line</t>
  </si>
  <si>
    <t>double zig</t>
  </si>
  <si>
    <t>quadratic bezier</t>
  </si>
  <si>
    <t>cubic bezier</t>
  </si>
  <si>
    <t>zigr</t>
  </si>
  <si>
    <t>zigl</t>
  </si>
  <si>
    <t>wave_info (sx,ex,bez_arr)</t>
  </si>
  <si>
    <t>array with each entry being a fruit array</t>
  </si>
  <si>
    <t>fruit</t>
  </si>
  <si>
    <t>during each wave, one fruit array will launch</t>
  </si>
  <si>
    <t>move the level up</t>
  </si>
  <si>
    <t>recalculate waves array</t>
  </si>
  <si>
    <t>start new wave</t>
  </si>
  <si>
    <t>once the fruit array is empty, move on to next fruit array</t>
  </si>
  <si>
    <t>once we reach the end of the waves array (no more fruit arrays)</t>
  </si>
  <si>
    <t>ex</t>
  </si>
  <si>
    <t>bezier</t>
  </si>
  <si>
    <t>Pattern</t>
  </si>
  <si>
    <t>concat</t>
  </si>
  <si>
    <t>Level 1</t>
  </si>
  <si>
    <t xml:space="preserve"> </t>
  </si>
  <si>
    <t>Level 2</t>
  </si>
  <si>
    <t>Level 3</t>
  </si>
  <si>
    <t>number of spheres</t>
  </si>
  <si>
    <t>{64,-10,-40,32,64,140}</t>
  </si>
  <si>
    <t>{64,-10,168,32,64,140}</t>
  </si>
  <si>
    <t>every 10 b_points gives mult</t>
  </si>
  <si>
    <t>fruitlet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</si>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</sst>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7FE8-EAA6-4D7C-962A-12CADC7F5F87}">
  <dimension ref="A1:R38"/>
  <sheetViews>
    <sheetView tabSelected="1" workbookViewId="0">
      <selection activeCell="G23" sqref="G23"/>
    </sheetView>
  </sheetViews>
  <sheetFormatPr defaultRowHeight="15" x14ac:dyDescent="0.25"/>
  <cols>
    <col min="2" max="2" width="7.42578125" customWidth="1"/>
    <col min="3" max="3" width="7.7109375" customWidth="1"/>
    <col min="4" max="4" width="22.5703125" customWidth="1"/>
    <col min="5" max="5" width="39" customWidth="1"/>
    <col min="6" max="7" width="10.28515625" bestFit="1" customWidth="1"/>
    <col min="8" max="8" width="15.42578125" bestFit="1" customWidth="1"/>
    <col min="9" max="9" width="17.7109375" bestFit="1" customWidth="1"/>
    <col min="10" max="10" width="10.5703125" bestFit="1" customWidth="1"/>
    <col min="11" max="21" width="9.7109375" customWidth="1"/>
    <col min="22" max="22" width="10.42578125" customWidth="1"/>
    <col min="23" max="23" width="11.5703125" customWidth="1"/>
    <col min="24" max="24" width="14.5703125" bestFit="1" customWidth="1"/>
  </cols>
  <sheetData>
    <row r="1" spans="1:18" x14ac:dyDescent="0.25">
      <c r="A1" s="10" t="s">
        <v>35</v>
      </c>
      <c r="B1" s="3"/>
      <c r="C1" s="3"/>
      <c r="D1" s="3"/>
      <c r="E1" s="4"/>
    </row>
    <row r="2" spans="1:18" x14ac:dyDescent="0.25">
      <c r="A2" s="5" t="s">
        <v>33</v>
      </c>
      <c r="B2" s="11" t="s">
        <v>0</v>
      </c>
      <c r="C2" s="11" t="s">
        <v>31</v>
      </c>
      <c r="D2" s="11" t="s">
        <v>32</v>
      </c>
      <c r="E2" s="6" t="s">
        <v>34</v>
      </c>
      <c r="G2" s="1" t="s">
        <v>13</v>
      </c>
      <c r="H2" t="s">
        <v>14</v>
      </c>
      <c r="I2" t="s">
        <v>39</v>
      </c>
    </row>
    <row r="3" spans="1:18" x14ac:dyDescent="0.25">
      <c r="A3" s="5">
        <v>0</v>
      </c>
      <c r="B3" s="11">
        <v>8</v>
      </c>
      <c r="C3" s="11">
        <v>64</v>
      </c>
      <c r="D3" s="11"/>
      <c r="E3" s="6" t="str">
        <f>_xlfn.CONCAT("{",_xlfn.TEXTJOIN(",",TRUE,A3:C3),"},")</f>
        <v>{0,8,64},</v>
      </c>
      <c r="G3">
        <v>0</v>
      </c>
      <c r="H3" t="s">
        <v>21</v>
      </c>
      <c r="I3">
        <v>10</v>
      </c>
    </row>
    <row r="4" spans="1:18" x14ac:dyDescent="0.25">
      <c r="A4" s="5">
        <v>1</v>
      </c>
      <c r="B4" s="11">
        <v>64</v>
      </c>
      <c r="C4" s="11">
        <v>120</v>
      </c>
      <c r="D4" s="11"/>
      <c r="E4" s="6" t="str">
        <f t="shared" ref="E4:E8" si="0">_xlfn.CONCAT("{",_xlfn.TEXTJOIN(",",TRUE,A4:C4),"},")</f>
        <v>{1,64,120},</v>
      </c>
      <c r="G4">
        <v>1</v>
      </c>
      <c r="H4" t="s">
        <v>20</v>
      </c>
      <c r="I4">
        <v>10</v>
      </c>
    </row>
    <row r="5" spans="1:18" x14ac:dyDescent="0.25">
      <c r="A5" s="5">
        <v>0</v>
      </c>
      <c r="B5" s="11">
        <v>8</v>
      </c>
      <c r="C5" s="11">
        <v>64</v>
      </c>
      <c r="D5" s="11"/>
      <c r="E5" s="6" t="str">
        <f t="shared" si="0"/>
        <v>{0,8,64},</v>
      </c>
      <c r="G5">
        <v>2</v>
      </c>
      <c r="H5" t="s">
        <v>15</v>
      </c>
      <c r="I5">
        <v>10</v>
      </c>
      <c r="R5" t="s">
        <v>10</v>
      </c>
    </row>
    <row r="6" spans="1:18" x14ac:dyDescent="0.25">
      <c r="A6" s="5">
        <v>1</v>
      </c>
      <c r="B6" s="11">
        <v>64</v>
      </c>
      <c r="C6" s="11">
        <v>120</v>
      </c>
      <c r="D6" s="11"/>
      <c r="E6" s="6" t="str">
        <f t="shared" si="0"/>
        <v>{1,64,120},</v>
      </c>
      <c r="G6">
        <v>3</v>
      </c>
      <c r="H6" t="s">
        <v>16</v>
      </c>
      <c r="I6">
        <v>5</v>
      </c>
      <c r="R6">
        <v>32</v>
      </c>
    </row>
    <row r="7" spans="1:18" x14ac:dyDescent="0.25">
      <c r="A7" s="5">
        <v>0</v>
      </c>
      <c r="B7" s="11">
        <v>8</v>
      </c>
      <c r="C7" s="11">
        <v>64</v>
      </c>
      <c r="D7" s="11"/>
      <c r="E7" s="6" t="str">
        <f t="shared" si="0"/>
        <v>{0,8,64},</v>
      </c>
      <c r="G7">
        <v>4</v>
      </c>
      <c r="H7" t="s">
        <v>17</v>
      </c>
      <c r="I7">
        <v>20</v>
      </c>
    </row>
    <row r="8" spans="1:18" x14ac:dyDescent="0.25">
      <c r="A8" s="5">
        <v>1</v>
      </c>
      <c r="B8" s="11">
        <v>64</v>
      </c>
      <c r="C8" s="11">
        <v>120</v>
      </c>
      <c r="D8" s="11"/>
      <c r="E8" s="6" t="str">
        <f t="shared" si="0"/>
        <v>{1,64,120},</v>
      </c>
      <c r="G8">
        <v>5</v>
      </c>
      <c r="H8" t="s">
        <v>18</v>
      </c>
      <c r="I8">
        <v>10</v>
      </c>
    </row>
    <row r="9" spans="1:18" x14ac:dyDescent="0.25">
      <c r="A9" s="5">
        <v>0</v>
      </c>
      <c r="B9" s="11">
        <v>8</v>
      </c>
      <c r="C9" s="11">
        <v>64</v>
      </c>
      <c r="D9" s="11"/>
      <c r="E9" s="6" t="str">
        <f>_xlfn.CONCAT("{",_xlfn.TEXTJOIN(",",TRUE,A9:C9),"}")</f>
        <v>{0,8,64}</v>
      </c>
      <c r="G9">
        <v>6</v>
      </c>
      <c r="H9" t="s">
        <v>19</v>
      </c>
      <c r="I9">
        <v>10</v>
      </c>
    </row>
    <row r="10" spans="1:18" x14ac:dyDescent="0.25">
      <c r="A10" s="5"/>
      <c r="B10" s="11"/>
      <c r="C10" s="11"/>
      <c r="D10" s="11"/>
      <c r="E10" s="6"/>
    </row>
    <row r="11" spans="1:18" x14ac:dyDescent="0.25">
      <c r="A11" s="5" t="str">
        <f>_xlfn.CONCAT("{",_xlfn.TEXTJOIN("",TRUE,E3:E9),"},")</f>
        <v>{{0,8,64},{1,64,120},{0,8,64},{1,64,120},{0,8,64},{1,64,120},{0,8,64}},</v>
      </c>
      <c r="B11" s="11"/>
      <c r="C11" s="11"/>
      <c r="D11" s="11"/>
      <c r="E11" s="6"/>
      <c r="F11" t="s">
        <v>36</v>
      </c>
      <c r="I11" s="1" t="s">
        <v>11</v>
      </c>
      <c r="J11" t="s">
        <v>23</v>
      </c>
    </row>
    <row r="12" spans="1:18" x14ac:dyDescent="0.25">
      <c r="A12" s="7"/>
      <c r="B12" s="8"/>
      <c r="C12" s="8"/>
      <c r="D12" s="8"/>
      <c r="E12" s="9"/>
      <c r="F12" t="s">
        <v>36</v>
      </c>
      <c r="G12" t="s">
        <v>22</v>
      </c>
    </row>
    <row r="13" spans="1:18" x14ac:dyDescent="0.25">
      <c r="F13" t="s">
        <v>36</v>
      </c>
      <c r="G13" t="s">
        <v>12</v>
      </c>
    </row>
    <row r="14" spans="1:18" x14ac:dyDescent="0.25">
      <c r="F14" t="s">
        <v>36</v>
      </c>
      <c r="I14" s="1" t="s">
        <v>24</v>
      </c>
    </row>
    <row r="15" spans="1:18" x14ac:dyDescent="0.25">
      <c r="A15" s="10" t="s">
        <v>37</v>
      </c>
      <c r="B15" s="3"/>
      <c r="C15" s="3"/>
      <c r="D15" s="3"/>
      <c r="E15" s="4"/>
      <c r="F15" t="s">
        <v>36</v>
      </c>
    </row>
    <row r="16" spans="1:18" x14ac:dyDescent="0.25">
      <c r="A16" s="5" t="s">
        <v>33</v>
      </c>
      <c r="B16" s="11" t="s">
        <v>0</v>
      </c>
      <c r="C16" s="11" t="s">
        <v>31</v>
      </c>
      <c r="D16" s="11" t="s">
        <v>32</v>
      </c>
      <c r="E16" s="6" t="s">
        <v>34</v>
      </c>
      <c r="F16" t="s">
        <v>36</v>
      </c>
    </row>
    <row r="17" spans="1:11" x14ac:dyDescent="0.25">
      <c r="A17" s="5">
        <v>2</v>
      </c>
      <c r="B17" s="11">
        <v>64</v>
      </c>
      <c r="C17" s="11">
        <v>64</v>
      </c>
      <c r="D17" s="11"/>
      <c r="E17" s="6" t="str">
        <f t="shared" ref="E17:E19" si="1">_xlfn.CONCAT("{",_xlfn.TEXTJOIN(",",TRUE,A17:D17),"},")</f>
        <v>{2,64,64},</v>
      </c>
      <c r="F17" t="s">
        <v>36</v>
      </c>
      <c r="G17" t="s">
        <v>42</v>
      </c>
    </row>
    <row r="18" spans="1:11" x14ac:dyDescent="0.25">
      <c r="A18" s="5">
        <v>3</v>
      </c>
      <c r="B18" s="11">
        <v>0</v>
      </c>
      <c r="C18" s="11">
        <v>10</v>
      </c>
      <c r="D18" s="11"/>
      <c r="E18" s="6" t="str">
        <f t="shared" si="1"/>
        <v>{3,0,10},</v>
      </c>
      <c r="F18" t="s">
        <v>36</v>
      </c>
    </row>
    <row r="19" spans="1:11" x14ac:dyDescent="0.25">
      <c r="A19" s="5">
        <v>4</v>
      </c>
      <c r="B19" s="11">
        <v>48</v>
      </c>
      <c r="C19" s="11">
        <v>80</v>
      </c>
      <c r="D19" s="11"/>
      <c r="E19" s="6" t="str">
        <f t="shared" si="1"/>
        <v>{4,48,80},</v>
      </c>
      <c r="F19" t="s">
        <v>36</v>
      </c>
    </row>
    <row r="20" spans="1:11" x14ac:dyDescent="0.25">
      <c r="A20" s="5">
        <v>5</v>
      </c>
      <c r="B20" s="12">
        <v>64</v>
      </c>
      <c r="C20" s="12">
        <v>64</v>
      </c>
      <c r="D20" s="11" t="s">
        <v>40</v>
      </c>
      <c r="E20" s="6" t="str">
        <f>_xlfn.CONCAT("{",_xlfn.TEXTJOIN(",",TRUE,A20:D20),"},")</f>
        <v>{5,64,64,{64,-10,-40,32,64,140}},</v>
      </c>
      <c r="F20" t="s">
        <v>36</v>
      </c>
      <c r="G20" t="s">
        <v>43</v>
      </c>
      <c r="H20">
        <v>1</v>
      </c>
      <c r="J20" t="s">
        <v>25</v>
      </c>
    </row>
    <row r="21" spans="1:11" x14ac:dyDescent="0.25">
      <c r="A21" s="5">
        <v>5</v>
      </c>
      <c r="B21" s="12">
        <v>64</v>
      </c>
      <c r="C21" s="12">
        <v>64</v>
      </c>
      <c r="D21" s="11" t="s">
        <v>41</v>
      </c>
      <c r="E21" s="6" t="str">
        <f>_xlfn.CONCAT("{",_xlfn.TEXTJOIN(",",TRUE,A21:D21),"}")</f>
        <v>{5,64,64,{64,-10,168,32,64,140}}</v>
      </c>
      <c r="F21" t="s">
        <v>36</v>
      </c>
      <c r="H21">
        <v>5</v>
      </c>
      <c r="J21" t="s">
        <v>29</v>
      </c>
    </row>
    <row r="22" spans="1:11" x14ac:dyDescent="0.25">
      <c r="A22" s="5"/>
      <c r="B22" s="11"/>
      <c r="C22" s="11"/>
      <c r="D22" s="11"/>
      <c r="E22" s="6"/>
      <c r="F22" t="s">
        <v>36</v>
      </c>
      <c r="G22" t="s">
        <v>44</v>
      </c>
      <c r="H22">
        <v>10</v>
      </c>
      <c r="J22" t="s">
        <v>30</v>
      </c>
    </row>
    <row r="23" spans="1:11" x14ac:dyDescent="0.25">
      <c r="A23" s="5"/>
      <c r="B23" s="11"/>
      <c r="C23" s="11"/>
      <c r="D23" s="11"/>
      <c r="E23" s="6"/>
      <c r="F23" t="s">
        <v>36</v>
      </c>
      <c r="K23" t="s">
        <v>26</v>
      </c>
    </row>
    <row r="24" spans="1:11" x14ac:dyDescent="0.25">
      <c r="A24" s="5"/>
      <c r="B24" s="11"/>
      <c r="C24" s="11"/>
      <c r="D24" s="11"/>
      <c r="E24" s="6"/>
      <c r="F24" t="s">
        <v>36</v>
      </c>
      <c r="K24" t="s">
        <v>27</v>
      </c>
    </row>
    <row r="25" spans="1:11" x14ac:dyDescent="0.25">
      <c r="A25" s="7" t="str">
        <f>_xlfn.CONCAT("{",_xlfn.TEXTJOIN("",TRUE,E17:E21),"},")</f>
        <v>{{2,64,64},{3,0,10},{4,48,80},{5,64,64,{64,-10,-40,32,64,140}},{5,64,64,{64,-10,168,32,64,140}}},</v>
      </c>
      <c r="B25" s="8"/>
      <c r="C25" s="8"/>
      <c r="D25" s="8"/>
      <c r="E25" s="9"/>
      <c r="F25" t="s">
        <v>36</v>
      </c>
      <c r="K25" t="s">
        <v>28</v>
      </c>
    </row>
    <row r="26" spans="1:11" x14ac:dyDescent="0.25">
      <c r="F26" t="s">
        <v>36</v>
      </c>
    </row>
    <row r="27" spans="1:11" x14ac:dyDescent="0.25">
      <c r="F27" t="s">
        <v>36</v>
      </c>
    </row>
    <row r="28" spans="1:11" x14ac:dyDescent="0.25">
      <c r="A28" s="10" t="s">
        <v>38</v>
      </c>
      <c r="B28" s="3"/>
      <c r="C28" s="3"/>
      <c r="D28" s="3"/>
      <c r="E28" s="4"/>
      <c r="F28" t="s">
        <v>36</v>
      </c>
    </row>
    <row r="29" spans="1:11" x14ac:dyDescent="0.25">
      <c r="A29" s="5" t="s">
        <v>33</v>
      </c>
      <c r="B29" s="11" t="s">
        <v>0</v>
      </c>
      <c r="C29" s="11" t="s">
        <v>31</v>
      </c>
      <c r="D29" s="11" t="s">
        <v>32</v>
      </c>
      <c r="E29" s="6" t="s">
        <v>34</v>
      </c>
    </row>
    <row r="30" spans="1:11" x14ac:dyDescent="0.25">
      <c r="A30" s="5"/>
      <c r="B30" s="11"/>
      <c r="C30" s="11"/>
      <c r="D30" s="11"/>
      <c r="E30" s="6" t="str">
        <f>_xlfn.CONCAT("{",_xlfn.TEXTJOIN(",",TRUE,A30:C30),"},")</f>
        <v>{},</v>
      </c>
    </row>
    <row r="31" spans="1:11" x14ac:dyDescent="0.25">
      <c r="A31" s="5"/>
      <c r="B31" s="11"/>
      <c r="C31" s="11"/>
      <c r="D31" s="11"/>
      <c r="E31" s="6" t="str">
        <f t="shared" ref="E31:E35" si="2">_xlfn.CONCAT("{",_xlfn.TEXTJOIN(",",TRUE,A31:C31),"},")</f>
        <v>{},</v>
      </c>
    </row>
    <row r="32" spans="1:11" x14ac:dyDescent="0.25">
      <c r="A32" s="5"/>
      <c r="B32" s="11"/>
      <c r="C32" s="11"/>
      <c r="D32" s="11"/>
      <c r="E32" s="6" t="str">
        <f t="shared" si="2"/>
        <v>{},</v>
      </c>
    </row>
    <row r="33" spans="1:5" x14ac:dyDescent="0.25">
      <c r="A33" s="5"/>
      <c r="B33" s="11"/>
      <c r="C33" s="11"/>
      <c r="D33" s="11"/>
      <c r="E33" s="6" t="str">
        <f t="shared" si="2"/>
        <v>{},</v>
      </c>
    </row>
    <row r="34" spans="1:5" x14ac:dyDescent="0.25">
      <c r="A34" s="5"/>
      <c r="B34" s="11"/>
      <c r="C34" s="11"/>
      <c r="D34" s="11"/>
      <c r="E34" s="6" t="str">
        <f t="shared" si="2"/>
        <v>{},</v>
      </c>
    </row>
    <row r="35" spans="1:5" x14ac:dyDescent="0.25">
      <c r="A35" s="5"/>
      <c r="B35" s="11"/>
      <c r="C35" s="11"/>
      <c r="D35" s="11"/>
      <c r="E35" s="6" t="str">
        <f t="shared" si="2"/>
        <v>{},</v>
      </c>
    </row>
    <row r="36" spans="1:5" x14ac:dyDescent="0.25">
      <c r="A36" s="5"/>
      <c r="B36" s="11"/>
      <c r="C36" s="11"/>
      <c r="D36" s="11"/>
      <c r="E36" s="6" t="str">
        <f>_xlfn.CONCAT("{",_xlfn.TEXTJOIN(",",TRUE,A36:C36),"}")</f>
        <v>{}</v>
      </c>
    </row>
    <row r="37" spans="1:5" x14ac:dyDescent="0.25">
      <c r="A37" s="5"/>
      <c r="B37" s="11"/>
      <c r="C37" s="11"/>
      <c r="D37" s="11"/>
      <c r="E37" s="6"/>
    </row>
    <row r="38" spans="1:5" x14ac:dyDescent="0.25">
      <c r="A38" s="7" t="str">
        <f>_xlfn.CONCAT("{",_xlfn.TEXTJOIN("",TRUE,E30:E36),"},")</f>
        <v>{{},{},{},{},{},{},{}},</v>
      </c>
      <c r="B38" s="8"/>
      <c r="C38" s="8"/>
      <c r="D38" s="8"/>
      <c r="E38" s="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F167-CCD2-4CEA-833C-A8A4F7D10A71}">
  <dimension ref="A1:Q14"/>
  <sheetViews>
    <sheetView workbookViewId="0">
      <selection activeCell="M10" sqref="M10"/>
    </sheetView>
  </sheetViews>
  <sheetFormatPr defaultRowHeight="15" x14ac:dyDescent="0.25"/>
  <cols>
    <col min="1" max="1" width="9.42578125" bestFit="1" customWidth="1"/>
    <col min="2" max="17" width="10" bestFit="1" customWidth="1"/>
    <col min="18" max="19" width="9.7109375" bestFit="1" customWidth="1"/>
    <col min="20" max="21" width="7" bestFit="1" customWidth="1"/>
  </cols>
  <sheetData>
    <row r="1" spans="1:17" x14ac:dyDescent="0.25">
      <c r="A1" s="1" t="s">
        <v>1</v>
      </c>
      <c r="B1" t="s">
        <v>6</v>
      </c>
      <c r="C1" t="s">
        <v>6</v>
      </c>
      <c r="D1" t="s">
        <v>6</v>
      </c>
      <c r="E1" t="s">
        <v>6</v>
      </c>
      <c r="F1" t="s">
        <v>7</v>
      </c>
      <c r="G1" t="s">
        <v>7</v>
      </c>
      <c r="H1" t="s">
        <v>7</v>
      </c>
      <c r="I1" t="s">
        <v>7</v>
      </c>
      <c r="J1" t="s">
        <v>8</v>
      </c>
      <c r="K1" t="s">
        <v>8</v>
      </c>
      <c r="L1" t="s">
        <v>8</v>
      </c>
      <c r="M1" t="s">
        <v>8</v>
      </c>
      <c r="N1" t="s">
        <v>9</v>
      </c>
      <c r="O1" t="s">
        <v>9</v>
      </c>
      <c r="P1" t="s">
        <v>9</v>
      </c>
      <c r="Q1" t="s">
        <v>9</v>
      </c>
    </row>
    <row r="2" spans="1:17" x14ac:dyDescent="0.25">
      <c r="A2" s="1" t="s">
        <v>3</v>
      </c>
      <c r="B2">
        <v>6</v>
      </c>
      <c r="C2">
        <v>5</v>
      </c>
      <c r="D2">
        <v>6</v>
      </c>
      <c r="E2">
        <v>5</v>
      </c>
      <c r="F2">
        <v>9</v>
      </c>
      <c r="G2">
        <v>8</v>
      </c>
      <c r="H2">
        <v>9</v>
      </c>
      <c r="I2">
        <v>8</v>
      </c>
      <c r="J2">
        <v>13</v>
      </c>
      <c r="K2">
        <v>12</v>
      </c>
      <c r="L2">
        <v>13</v>
      </c>
      <c r="M2">
        <v>12</v>
      </c>
      <c r="N2">
        <v>16</v>
      </c>
      <c r="O2">
        <v>15</v>
      </c>
      <c r="P2">
        <v>16</v>
      </c>
      <c r="Q2">
        <v>15</v>
      </c>
    </row>
    <row r="3" spans="1:17" x14ac:dyDescent="0.25">
      <c r="A3" s="1" t="s">
        <v>4</v>
      </c>
      <c r="B3">
        <v>25</v>
      </c>
      <c r="C3">
        <v>26</v>
      </c>
      <c r="D3">
        <v>27</v>
      </c>
      <c r="E3">
        <v>28</v>
      </c>
      <c r="F3">
        <v>25</v>
      </c>
      <c r="G3">
        <v>26</v>
      </c>
      <c r="H3">
        <v>27</v>
      </c>
      <c r="I3">
        <v>28</v>
      </c>
      <c r="J3">
        <v>25</v>
      </c>
      <c r="K3">
        <v>26</v>
      </c>
      <c r="L3">
        <v>27</v>
      </c>
      <c r="M3">
        <v>28</v>
      </c>
      <c r="N3">
        <v>25</v>
      </c>
      <c r="O3">
        <v>26</v>
      </c>
      <c r="P3">
        <v>27</v>
      </c>
      <c r="Q3">
        <v>28</v>
      </c>
    </row>
    <row r="4" spans="1:17" x14ac:dyDescent="0.25">
      <c r="A4" s="1" t="s">
        <v>5</v>
      </c>
      <c r="B4">
        <v>30</v>
      </c>
      <c r="C4">
        <v>40</v>
      </c>
      <c r="D4">
        <v>45</v>
      </c>
      <c r="E4">
        <v>50</v>
      </c>
      <c r="F4">
        <v>30</v>
      </c>
      <c r="G4">
        <v>40</v>
      </c>
      <c r="H4">
        <v>45</v>
      </c>
      <c r="I4">
        <v>50</v>
      </c>
      <c r="J4">
        <v>30</v>
      </c>
      <c r="K4">
        <v>40</v>
      </c>
      <c r="L4">
        <v>45</v>
      </c>
      <c r="M4">
        <v>50</v>
      </c>
      <c r="N4">
        <v>30</v>
      </c>
      <c r="O4">
        <v>40</v>
      </c>
      <c r="P4">
        <v>45</v>
      </c>
      <c r="Q4">
        <v>50</v>
      </c>
    </row>
    <row r="5" spans="1:17" x14ac:dyDescent="0.25">
      <c r="A5" s="1"/>
    </row>
    <row r="6" spans="1:17" x14ac:dyDescent="0.25">
      <c r="A6" s="1"/>
    </row>
    <row r="7" spans="1:17" x14ac:dyDescent="0.25">
      <c r="C7" t="str">
        <f>_xlfn.CONCAT(A2&amp;"={",_xlfn.TEXTJOIN(",",TRUE,B2:AT2),"}")</f>
        <v>wspr_x={6,5,6,5,9,8,9,8,13,12,13,12,16,15,16,15}</v>
      </c>
    </row>
    <row r="8" spans="1:17" x14ac:dyDescent="0.25">
      <c r="C8" t="str">
        <f>_xlfn.CONCAT(A3&amp;"={",_xlfn.TEXTJOIN(",",TRUE,B3:AT3),"}")</f>
        <v>wspr_y={25,26,27,28,25,26,27,28,25,26,27,28,25,26,27,28}</v>
      </c>
    </row>
    <row r="9" spans="1:17" x14ac:dyDescent="0.25">
      <c r="C9" t="str">
        <f>_xlfn.CONCAT(A4&amp;"={",_xlfn.TEXTJOIN(",",TRUE,B4:AT4),"}")</f>
        <v>wspr_spd={30,40,45,50,30,40,45,50,30,40,45,50,30,40,45,50}</v>
      </c>
      <c r="I9">
        <v>9</v>
      </c>
      <c r="J9">
        <v>14</v>
      </c>
    </row>
    <row r="10" spans="1:17" x14ac:dyDescent="0.25">
      <c r="C10" t="str">
        <f>_xlfn.CONCAT(A5&amp;"={",_xlfn.TEXTJOIN(",",TRUE,B5:AT5),"}")</f>
        <v>={}</v>
      </c>
      <c r="H10" t="s">
        <v>2</v>
      </c>
      <c r="I10">
        <f>I9*8</f>
        <v>72</v>
      </c>
      <c r="J10">
        <f>J9*8</f>
        <v>112</v>
      </c>
      <c r="M10">
        <v>872</v>
      </c>
      <c r="N10">
        <f>872/8</f>
        <v>109</v>
      </c>
    </row>
    <row r="11" spans="1:17" x14ac:dyDescent="0.25">
      <c r="C11" t="str">
        <f t="shared" ref="C11" si="0">_xlfn.CONCAT(A6&amp;"={",_xlfn.TEXTJOIN(",",TRUE,B6:AT6),"}")</f>
        <v>={}</v>
      </c>
      <c r="M11">
        <f>28*8</f>
        <v>224</v>
      </c>
      <c r="N11">
        <v>28</v>
      </c>
    </row>
    <row r="12" spans="1:17" x14ac:dyDescent="0.25">
      <c r="M12">
        <v>1000</v>
      </c>
      <c r="N12">
        <v>125</v>
      </c>
    </row>
    <row r="13" spans="1:17" x14ac:dyDescent="0.25">
      <c r="M13">
        <v>216</v>
      </c>
      <c r="N13">
        <v>27</v>
      </c>
    </row>
    <row r="14" spans="1:17" x14ac:dyDescent="0.25">
      <c r="M14">
        <v>872</v>
      </c>
      <c r="N14">
        <v>109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0999-D9D8-4687-BC1E-3D152C943621}">
  <dimension ref="A1:N5"/>
  <sheetViews>
    <sheetView workbookViewId="0">
      <selection activeCell="N17" sqref="N17"/>
    </sheetView>
  </sheetViews>
  <sheetFormatPr defaultRowHeight="15" x14ac:dyDescent="0.25"/>
  <sheetData>
    <row r="1" spans="1:14" x14ac:dyDescent="0.25">
      <c r="A1" s="2">
        <v>6</v>
      </c>
      <c r="B1" s="3">
        <v>6</v>
      </c>
      <c r="C1" s="3">
        <v>6</v>
      </c>
      <c r="D1" s="3">
        <v>3</v>
      </c>
      <c r="E1" s="3">
        <v>11</v>
      </c>
      <c r="F1" s="3">
        <v>11</v>
      </c>
      <c r="G1" s="3">
        <v>11</v>
      </c>
      <c r="H1" s="3">
        <v>3</v>
      </c>
      <c r="I1" s="3">
        <v>2</v>
      </c>
      <c r="J1" s="3">
        <v>2</v>
      </c>
      <c r="K1" s="3">
        <v>13</v>
      </c>
      <c r="L1" s="3">
        <v>13</v>
      </c>
      <c r="M1" s="4">
        <v>13</v>
      </c>
      <c r="N1" t="str">
        <f>_xlfn.CONCAT("{",_xlfn.TEXTJOIN(",",TRUE,A1:M1),"}")</f>
        <v>{6,6,6,3,11,11,11,3,2,2,13,13,13}</v>
      </c>
    </row>
    <row r="2" spans="1:14" x14ac:dyDescent="0.25">
      <c r="A2" s="5">
        <v>4</v>
      </c>
      <c r="B2">
        <v>4</v>
      </c>
      <c r="C2">
        <v>4</v>
      </c>
      <c r="D2">
        <v>3</v>
      </c>
      <c r="E2">
        <v>11</v>
      </c>
      <c r="F2">
        <v>11</v>
      </c>
      <c r="G2">
        <v>11</v>
      </c>
      <c r="H2">
        <v>3</v>
      </c>
      <c r="I2">
        <v>3</v>
      </c>
      <c r="J2">
        <v>3</v>
      </c>
      <c r="K2">
        <v>13</v>
      </c>
      <c r="L2">
        <v>13</v>
      </c>
      <c r="M2" s="6">
        <v>13</v>
      </c>
      <c r="N2" t="str">
        <f t="shared" ref="N2:N4" si="0">_xlfn.CONCAT("{",_xlfn.TEXTJOIN(",",TRUE,A2:M2),"}")</f>
        <v>{4,4,4,3,11,11,11,3,3,3,13,13,13}</v>
      </c>
    </row>
    <row r="3" spans="1:14" x14ac:dyDescent="0.25">
      <c r="A3" s="5">
        <v>4</v>
      </c>
      <c r="B3">
        <v>4</v>
      </c>
      <c r="C3">
        <v>4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9</v>
      </c>
      <c r="L3">
        <v>9</v>
      </c>
      <c r="M3" s="6">
        <v>9</v>
      </c>
      <c r="N3" t="str">
        <f t="shared" si="0"/>
        <v>{4,4,4,3,3,3,3,3,3,3,9,9,9}</v>
      </c>
    </row>
    <row r="4" spans="1:14" x14ac:dyDescent="0.25">
      <c r="A4" s="7">
        <v>4</v>
      </c>
      <c r="B4" s="8">
        <v>4</v>
      </c>
      <c r="C4" s="8">
        <v>4</v>
      </c>
      <c r="D4" s="8">
        <v>3</v>
      </c>
      <c r="E4" s="8">
        <v>3</v>
      </c>
      <c r="F4" s="8">
        <v>3</v>
      </c>
      <c r="G4" s="8">
        <v>1</v>
      </c>
      <c r="H4" s="8">
        <v>1</v>
      </c>
      <c r="I4" s="8">
        <v>3</v>
      </c>
      <c r="J4" s="8">
        <v>3</v>
      </c>
      <c r="K4" s="8">
        <v>9</v>
      </c>
      <c r="L4" s="8">
        <v>9</v>
      </c>
      <c r="M4" s="9">
        <v>9</v>
      </c>
      <c r="N4" t="str">
        <f t="shared" si="0"/>
        <v>{4,4,4,3,3,3,1,1,3,3,9,9,9}</v>
      </c>
    </row>
    <row r="5" spans="1:14" x14ac:dyDescent="0.25">
      <c r="A5" t="str">
        <f>_xlfn.CONCAT("{",_xlfn.TEXTJOIN(",",TRUE,N1:N4),"}")</f>
        <v>{{6,6,6,3,11,11,11,3,2,2,13,13,13},{4,4,4,3,11,11,11,3,3,3,13,13,13},{4,4,4,3,3,3,3,3,3,3,9,9,9},{4,4,4,3,3,3,1,1,3,3,9,9,9}}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Teleports</vt:lpstr>
      <vt:lpstr>Animations</vt:lpstr>
      <vt:lpstr>Map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Oliver, Jacob</dc:creator>
  <cp:lastModifiedBy>Oliver, Jacob</cp:lastModifiedBy>
  <dcterms:created xsi:type="dcterms:W3CDTF">2024-02-19T04:07:23Z</dcterms:created>
  <dcterms:modified xsi:type="dcterms:W3CDTF">2024-04-08T00:04:22Z</dcterms:modified>
</cp:coreProperties>
</file>