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68284265598d92/Desktop/School/ECEN 403/"/>
    </mc:Choice>
  </mc:AlternateContent>
  <xr:revisionPtr revIDLastSave="8" documentId="8_{C9554321-D9F8-4CB0-92D3-83DD1858D4D3}" xr6:coauthVersionLast="47" xr6:coauthVersionMax="47" xr10:uidLastSave="{ADF6D527-B250-49E1-AD5E-305F4A97CE3F}"/>
  <bookViews>
    <workbookView xWindow="0" yWindow="0" windowWidth="14400" windowHeight="15600" xr2:uid="{17BEAE23-A893-49AF-8B2B-1D06CBD202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4" i="1"/>
  <c r="G5" i="1"/>
  <c r="G6" i="1"/>
  <c r="G7" i="1"/>
  <c r="G8" i="1"/>
  <c r="G9" i="1"/>
  <c r="G3" i="1"/>
  <c r="G2" i="1"/>
  <c r="G25" i="1" l="1"/>
</calcChain>
</file>

<file path=xl/sharedStrings.xml><?xml version="1.0" encoding="utf-8"?>
<sst xmlns="http://schemas.openxmlformats.org/spreadsheetml/2006/main" count="121" uniqueCount="88">
  <si>
    <t>Order Date</t>
  </si>
  <si>
    <t>Part Number</t>
  </si>
  <si>
    <t>Item Name</t>
  </si>
  <si>
    <t>Location to Buy From</t>
  </si>
  <si>
    <t>Cost per Part</t>
  </si>
  <si>
    <t>Quantity</t>
  </si>
  <si>
    <t>Total Cost</t>
  </si>
  <si>
    <t>Item Description</t>
  </si>
  <si>
    <t>Mouser</t>
  </si>
  <si>
    <t>1nF Cap</t>
  </si>
  <si>
    <t>Fixed Terminal Blocks WR-TBL 250VAC 16A 3P Straight</t>
  </si>
  <si>
    <t>PCBs (Advanced Circuits is the Vendor)</t>
  </si>
  <si>
    <t>Part #</t>
  </si>
  <si>
    <t>Revision #</t>
  </si>
  <si>
    <t>X dimensions (inches)</t>
  </si>
  <si>
    <t>Y (dimensions inches)</t>
  </si>
  <si>
    <t>Solder Mask</t>
  </si>
  <si>
    <t>Silkscreen</t>
  </si>
  <si>
    <t>Both</t>
  </si>
  <si>
    <t>Top</t>
  </si>
  <si>
    <t>06036D106MAT2A</t>
  </si>
  <si>
    <t>04024D105KAT2A</t>
  </si>
  <si>
    <t>691101710003</t>
  </si>
  <si>
    <t>MCT06030D3301BP100</t>
  </si>
  <si>
    <t>MRS25000C1001FCT00</t>
  </si>
  <si>
    <t>RK73B2BTTD201J</t>
  </si>
  <si>
    <t>565R30GASS33</t>
  </si>
  <si>
    <t>C333C105M5U5TA</t>
  </si>
  <si>
    <t>0402YC102JAT2A</t>
  </si>
  <si>
    <t>744065221</t>
  </si>
  <si>
    <t>CRCW02013K30JNED</t>
  </si>
  <si>
    <t>CRCW060310K0FKTB</t>
  </si>
  <si>
    <t>CRCW080520K0FKEB</t>
  </si>
  <si>
    <t>RG1005P-152-D-T10</t>
  </si>
  <si>
    <t>EEUED2W100</t>
  </si>
  <si>
    <t>RDER71H104K0M1H03A</t>
  </si>
  <si>
    <t>MRS25000C1000FRP00</t>
  </si>
  <si>
    <t>UA741CP</t>
  </si>
  <si>
    <t>RDER73A473K4K1H03B</t>
  </si>
  <si>
    <t>MRS25000C1101FCT00</t>
  </si>
  <si>
    <t>MRS25000C5620FRP00</t>
  </si>
  <si>
    <t>Multilayer Ceramic Capacitors MLCC - SMD/SMT 6.3V 10uF X5R 0603 20%</t>
  </si>
  <si>
    <t>12105C474JAT2A</t>
  </si>
  <si>
    <t>470nF Cap</t>
  </si>
  <si>
    <t>10uF Cap</t>
  </si>
  <si>
    <t>Multilayer Ceramic Capacitors MLCC - SMD/SMT 50V 0.47uF X7R 1210 5%</t>
  </si>
  <si>
    <t>1uF Cap</t>
  </si>
  <si>
    <t>Multilayer Ceramic Capacitors MLCC - SMD/SMT 4V 1uF X5R 0402 0.1</t>
  </si>
  <si>
    <t>Connector/Terminal Block</t>
  </si>
  <si>
    <t>NPN Bipoloar Transistor</t>
  </si>
  <si>
    <t>2N3904BU</t>
  </si>
  <si>
    <t>Bipolar (BJT) Transistor NPN 40 V 200 mA 300MHz 625 mW Through Hole TO-92-3</t>
  </si>
  <si>
    <t>3.3k Ohm Resistor</t>
  </si>
  <si>
    <t>Thin Film Resistors - SMD MCT 0603-25 0.1% P1 3K3</t>
  </si>
  <si>
    <t>1k Ohm Resistor</t>
  </si>
  <si>
    <t>Metal Film Resistors - Through Hole .6watt 1Kohms 1%</t>
  </si>
  <si>
    <t>200 Ohm Resistor</t>
  </si>
  <si>
    <t>Thick Film Resistors - SMD 1/4watts 200ohms 5%</t>
  </si>
  <si>
    <t>33nF Cap</t>
  </si>
  <si>
    <t>Ceramic Disc Capacitors 0.033uF 3Kvolts 20%</t>
  </si>
  <si>
    <t>Multilayer Ceramic Capacitors MLCC - Leaded 50V 1uF Z5U 20% LS=5.08mm</t>
  </si>
  <si>
    <t>Multilayer Ceramic Capacitors MLCC - SMD/SMT 16V 1000pF X7R 0402 5%</t>
  </si>
  <si>
    <t>220 uH Inductor</t>
  </si>
  <si>
    <t>Power Inductors - SMD WE-TPC 1028 220uH .5A 750mOhm</t>
  </si>
  <si>
    <t>Thick Film Resistors - SMD 1/20watt 3.3Kohms 1% 200ppm</t>
  </si>
  <si>
    <t>10k Ohm Resistor</t>
  </si>
  <si>
    <t>Thick Film Resistors - SMD 1/10watt 10Kohms 1%</t>
  </si>
  <si>
    <t>20k Ohm Resistor</t>
  </si>
  <si>
    <t>Thick Film Resistors - SMD 1/8watt 20Kohms 1%</t>
  </si>
  <si>
    <t>1.5k Ohm Resistor</t>
  </si>
  <si>
    <t>Thin Film Resistors - SMD 1/16W 1.5K Ohms 0.5% 0402 25ppm</t>
  </si>
  <si>
    <t>Aluminum Electrolytic Capacitors - Radial Leaded 10uF 450volts AEC-Q200</t>
  </si>
  <si>
    <t>.1uF Cap</t>
  </si>
  <si>
    <t>Multilayer Ceramic Capacitors MLCC - Leaded .1UF 50V 10% 5.0MM</t>
  </si>
  <si>
    <t>100 Ohm Resistor</t>
  </si>
  <si>
    <t>Metal Film Resistors - Through Hole .6watts 100ohms 1%</t>
  </si>
  <si>
    <t>741 op amp</t>
  </si>
  <si>
    <t>Operational Amplifiers - Op Amps GP Op Amp</t>
  </si>
  <si>
    <t>47 nF cap</t>
  </si>
  <si>
    <t>Multilayer Ceramic Capacitors MLCC - Leaded</t>
  </si>
  <si>
    <t>1.1k Ohm Resistor</t>
  </si>
  <si>
    <t>Metal Film Resistors - Through Hole .6watt 1.1Kohms 1%</t>
  </si>
  <si>
    <t>562 Ohm resistor</t>
  </si>
  <si>
    <t>Metal Film Resistors - Through Hole .6watt 562ohms 1%</t>
  </si>
  <si>
    <t>SignalAmplifierPCB</t>
  </si>
  <si>
    <t>Low_Frequency_Filter_PCB</t>
  </si>
  <si>
    <t>FrequencyModulatorPCB</t>
  </si>
  <si>
    <t>PowerAmplifierPCB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</si>
</sst>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  <font>
      <b/>
      <sz val="11"/>
      <color rgb="FF000000"/>
      <name val="Calibri"/>
      <family val="2"/>
      <scheme val="minor"/>
    </font>
    <font>
      <sz val="10"/>
      <color rgb="FF333333"/>
      <name val="Inherit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1" fillId="0" borderId="0" xfId="0" applyNumberFormat="1" applyFont="1"/>
    <xf numFmtId="0" fontId="1" fillId="0" borderId="0" xfId="0" applyFont="1"/>
    <xf numFmtId="8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quotePrefix="1"/>
    <xf numFmtId="0" fontId="3" fillId="0" borderId="0" xfId="0" applyFont="1" applyAlignment="1">
      <alignment vertical="center" wrapText="1"/>
    </xf>
    <xf numFmtId="0" fontId="3" fillId="0" borderId="0" xfId="0" applyFont="1"/>
    <xf numFmtId="0" fontId="5" fillId="0" borderId="0" xfId="0" applyFont="1" applyAlignment="1">
      <alignment vertical="center" wrapText="1"/>
    </xf>
    <xf numFmtId="0" fontId="4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B34B-5077-4FAB-AE8C-58D25BB7730F}">
  <dimension ref="A1:H32"/>
  <sheetViews>
    <sheetView tabSelected="1" workbookViewId="0">
      <selection activeCell="E20" sqref="E20"/>
    </sheetView>
  </sheetViews>
  <sheetFormatPr defaultRowHeight="15"/>
  <cols>
    <col min="1" max="1" width="24.140625" bestFit="1" customWidth="1"/>
    <col min="2" max="2" width="23.5703125" customWidth="1"/>
    <col min="3" max="3" width="27.5703125" customWidth="1"/>
    <col min="4" max="4" width="9.5703125" customWidth="1"/>
    <col min="5" max="5" width="6.7109375" customWidth="1"/>
    <col min="6" max="6" width="13.42578125" customWidth="1"/>
    <col min="7" max="7" width="10" bestFit="1" customWidth="1"/>
    <col min="8" max="8" width="68.140625" bestFit="1" customWidth="1"/>
  </cols>
  <sheetData>
    <row r="1" spans="1:8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</row>
    <row r="2" spans="1:8">
      <c r="A2" s="4">
        <v>45237</v>
      </c>
      <c r="B2" s="8" t="s">
        <v>20</v>
      </c>
      <c r="C2" s="5" t="s">
        <v>44</v>
      </c>
      <c r="D2" s="5" t="s">
        <v>8</v>
      </c>
      <c r="E2" s="6">
        <v>0.16</v>
      </c>
      <c r="F2" s="7">
        <v>1</v>
      </c>
      <c r="G2" s="6">
        <f>F2*E2</f>
        <v>0.16</v>
      </c>
      <c r="H2" s="9" t="s">
        <v>41</v>
      </c>
    </row>
    <row r="3" spans="1:8">
      <c r="A3" s="4">
        <v>45237</v>
      </c>
      <c r="B3" s="10" t="s">
        <v>42</v>
      </c>
      <c r="C3" s="5" t="s">
        <v>43</v>
      </c>
      <c r="D3" s="5" t="s">
        <v>8</v>
      </c>
      <c r="E3" s="6">
        <v>0.45</v>
      </c>
      <c r="F3" s="7">
        <v>4</v>
      </c>
      <c r="G3" s="6">
        <f>F3*E3</f>
        <v>1.8</v>
      </c>
      <c r="H3" s="9" t="s">
        <v>45</v>
      </c>
    </row>
    <row r="4" spans="1:8">
      <c r="A4" s="4">
        <v>45237</v>
      </c>
      <c r="B4" s="8" t="s">
        <v>21</v>
      </c>
      <c r="C4" s="5" t="s">
        <v>46</v>
      </c>
      <c r="D4" s="5" t="s">
        <v>8</v>
      </c>
      <c r="E4" s="6">
        <v>0.37</v>
      </c>
      <c r="F4" s="7">
        <v>2</v>
      </c>
      <c r="G4" s="6">
        <f t="shared" ref="G4:G24" si="0">F4*E4</f>
        <v>0.74</v>
      </c>
      <c r="H4" s="9" t="s">
        <v>47</v>
      </c>
    </row>
    <row r="5" spans="1:8">
      <c r="A5" s="4">
        <v>45237</v>
      </c>
      <c r="B5" s="8" t="s">
        <v>22</v>
      </c>
      <c r="C5" s="5" t="s">
        <v>48</v>
      </c>
      <c r="D5" s="5" t="s">
        <v>8</v>
      </c>
      <c r="E5" s="6">
        <v>1.03</v>
      </c>
      <c r="F5" s="7">
        <v>16</v>
      </c>
      <c r="G5" s="6">
        <f t="shared" si="0"/>
        <v>16.48</v>
      </c>
      <c r="H5" s="11" t="s">
        <v>10</v>
      </c>
    </row>
    <row r="6" spans="1:8">
      <c r="A6" s="4">
        <v>45237</v>
      </c>
      <c r="B6" s="8" t="s">
        <v>50</v>
      </c>
      <c r="C6" s="5" t="s">
        <v>49</v>
      </c>
      <c r="D6" s="5" t="s">
        <v>8</v>
      </c>
      <c r="E6" s="6">
        <v>0.35</v>
      </c>
      <c r="F6" s="7">
        <v>8</v>
      </c>
      <c r="G6" s="6">
        <f t="shared" si="0"/>
        <v>2.8</v>
      </c>
      <c r="H6" s="5" t="s">
        <v>51</v>
      </c>
    </row>
    <row r="7" spans="1:8">
      <c r="A7" s="4">
        <v>45237</v>
      </c>
      <c r="B7" s="8" t="s">
        <v>23</v>
      </c>
      <c r="C7" s="5" t="s">
        <v>52</v>
      </c>
      <c r="D7" s="5" t="s">
        <v>8</v>
      </c>
      <c r="E7" s="6">
        <v>0.73</v>
      </c>
      <c r="F7" s="7">
        <v>2</v>
      </c>
      <c r="G7" s="6">
        <f t="shared" si="0"/>
        <v>1.46</v>
      </c>
      <c r="H7" s="11" t="s">
        <v>53</v>
      </c>
    </row>
    <row r="8" spans="1:8">
      <c r="A8" s="4">
        <v>45237</v>
      </c>
      <c r="B8" s="8" t="s">
        <v>24</v>
      </c>
      <c r="C8" s="5" t="s">
        <v>54</v>
      </c>
      <c r="D8" s="5" t="s">
        <v>8</v>
      </c>
      <c r="E8" s="6">
        <v>0.28999999999999998</v>
      </c>
      <c r="F8" s="7">
        <v>23</v>
      </c>
      <c r="G8" s="6">
        <f t="shared" si="0"/>
        <v>6.67</v>
      </c>
      <c r="H8" s="11" t="s">
        <v>55</v>
      </c>
    </row>
    <row r="9" spans="1:8">
      <c r="A9" s="4">
        <v>45237</v>
      </c>
      <c r="B9" s="8" t="s">
        <v>25</v>
      </c>
      <c r="C9" s="5" t="s">
        <v>56</v>
      </c>
      <c r="D9" s="5" t="s">
        <v>8</v>
      </c>
      <c r="E9" s="6">
        <v>0.1</v>
      </c>
      <c r="F9" s="7">
        <v>4</v>
      </c>
      <c r="G9" s="6">
        <f t="shared" si="0"/>
        <v>0.4</v>
      </c>
      <c r="H9" s="11" t="s">
        <v>57</v>
      </c>
    </row>
    <row r="10" spans="1:8">
      <c r="A10" s="4">
        <v>45237</v>
      </c>
      <c r="B10" s="8" t="s">
        <v>26</v>
      </c>
      <c r="C10" s="5" t="s">
        <v>58</v>
      </c>
      <c r="D10" s="5" t="s">
        <v>8</v>
      </c>
      <c r="E10" s="6">
        <v>3.51</v>
      </c>
      <c r="F10" s="7">
        <v>1</v>
      </c>
      <c r="G10" s="6">
        <f t="shared" si="0"/>
        <v>3.51</v>
      </c>
      <c r="H10" s="11" t="s">
        <v>59</v>
      </c>
    </row>
    <row r="11" spans="1:8">
      <c r="A11" s="4">
        <v>45237</v>
      </c>
      <c r="B11" s="8" t="s">
        <v>27</v>
      </c>
      <c r="C11" s="5" t="s">
        <v>46</v>
      </c>
      <c r="D11" s="5" t="s">
        <v>8</v>
      </c>
      <c r="E11" s="6">
        <v>0.41</v>
      </c>
      <c r="F11" s="7">
        <v>1</v>
      </c>
      <c r="G11" s="6">
        <f t="shared" si="0"/>
        <v>0.41</v>
      </c>
      <c r="H11" s="11" t="s">
        <v>60</v>
      </c>
    </row>
    <row r="12" spans="1:8">
      <c r="A12" s="4">
        <v>45237</v>
      </c>
      <c r="B12" s="8" t="s">
        <v>28</v>
      </c>
      <c r="C12" s="5" t="s">
        <v>9</v>
      </c>
      <c r="D12" s="5" t="s">
        <v>8</v>
      </c>
      <c r="E12" s="6">
        <v>0.1</v>
      </c>
      <c r="F12" s="7">
        <v>3</v>
      </c>
      <c r="G12" s="6">
        <f t="shared" si="0"/>
        <v>0.30000000000000004</v>
      </c>
      <c r="H12" s="9" t="s">
        <v>61</v>
      </c>
    </row>
    <row r="13" spans="1:8">
      <c r="A13" s="4">
        <v>45237</v>
      </c>
      <c r="B13" s="8" t="s">
        <v>29</v>
      </c>
      <c r="C13" s="5" t="s">
        <v>62</v>
      </c>
      <c r="D13" s="5" t="s">
        <v>8</v>
      </c>
      <c r="E13" s="6">
        <v>1.58</v>
      </c>
      <c r="F13" s="7">
        <v>1</v>
      </c>
      <c r="G13" s="6">
        <f t="shared" si="0"/>
        <v>1.58</v>
      </c>
      <c r="H13" s="9" t="s">
        <v>63</v>
      </c>
    </row>
    <row r="14" spans="1:8">
      <c r="A14" s="4">
        <v>45237</v>
      </c>
      <c r="B14" s="8" t="s">
        <v>30</v>
      </c>
      <c r="C14" s="5" t="s">
        <v>52</v>
      </c>
      <c r="D14" s="5" t="s">
        <v>8</v>
      </c>
      <c r="E14" s="6">
        <v>0.1</v>
      </c>
      <c r="F14" s="7">
        <v>1</v>
      </c>
      <c r="G14" s="6">
        <f t="shared" si="0"/>
        <v>0.1</v>
      </c>
      <c r="H14" s="11" t="s">
        <v>64</v>
      </c>
    </row>
    <row r="15" spans="1:8">
      <c r="A15" s="4">
        <v>45237</v>
      </c>
      <c r="B15" s="8" t="s">
        <v>31</v>
      </c>
      <c r="C15" s="5" t="s">
        <v>65</v>
      </c>
      <c r="D15" s="5" t="s">
        <v>8</v>
      </c>
      <c r="E15" s="6">
        <v>0.2</v>
      </c>
      <c r="F15" s="7">
        <v>2</v>
      </c>
      <c r="G15" s="6">
        <f t="shared" si="0"/>
        <v>0.4</v>
      </c>
      <c r="H15" s="11" t="s">
        <v>66</v>
      </c>
    </row>
    <row r="16" spans="1:8">
      <c r="A16" s="4">
        <v>45237</v>
      </c>
      <c r="B16" s="8" t="s">
        <v>32</v>
      </c>
      <c r="C16" s="5" t="s">
        <v>67</v>
      </c>
      <c r="D16" s="5" t="s">
        <v>8</v>
      </c>
      <c r="E16" s="6">
        <v>0.1</v>
      </c>
      <c r="F16" s="7">
        <v>1</v>
      </c>
      <c r="G16" s="6">
        <f t="shared" si="0"/>
        <v>0.1</v>
      </c>
      <c r="H16" s="11" t="s">
        <v>68</v>
      </c>
    </row>
    <row r="17" spans="1:8">
      <c r="A17" s="4">
        <v>45237</v>
      </c>
      <c r="B17" s="8" t="s">
        <v>33</v>
      </c>
      <c r="C17" s="5" t="s">
        <v>69</v>
      </c>
      <c r="D17" s="5" t="s">
        <v>8</v>
      </c>
      <c r="E17" s="6">
        <v>0.15</v>
      </c>
      <c r="F17" s="7">
        <v>1</v>
      </c>
      <c r="G17" s="6">
        <f t="shared" si="0"/>
        <v>0.15</v>
      </c>
      <c r="H17" s="11" t="s">
        <v>70</v>
      </c>
    </row>
    <row r="18" spans="1:8">
      <c r="A18" s="4">
        <v>45237</v>
      </c>
      <c r="B18" s="8" t="s">
        <v>34</v>
      </c>
      <c r="C18" s="5" t="s">
        <v>44</v>
      </c>
      <c r="D18" s="5" t="s">
        <v>8</v>
      </c>
      <c r="E18" s="6">
        <v>1.07</v>
      </c>
      <c r="F18" s="7">
        <v>3</v>
      </c>
      <c r="G18" s="6">
        <f t="shared" si="0"/>
        <v>3.21</v>
      </c>
      <c r="H18" s="11" t="s">
        <v>71</v>
      </c>
    </row>
    <row r="19" spans="1:8">
      <c r="A19" s="4">
        <v>45237</v>
      </c>
      <c r="B19" s="8" t="s">
        <v>35</v>
      </c>
      <c r="C19" s="5" t="s">
        <v>72</v>
      </c>
      <c r="D19" s="5" t="s">
        <v>8</v>
      </c>
      <c r="E19" s="6">
        <v>0.4</v>
      </c>
      <c r="F19" s="7">
        <v>1</v>
      </c>
      <c r="G19" s="6">
        <f t="shared" si="0"/>
        <v>0.4</v>
      </c>
      <c r="H19" s="9" t="s">
        <v>73</v>
      </c>
    </row>
    <row r="20" spans="1:8">
      <c r="A20" s="4">
        <v>45237</v>
      </c>
      <c r="B20" s="8" t="s">
        <v>36</v>
      </c>
      <c r="C20" s="5" t="s">
        <v>74</v>
      </c>
      <c r="D20" s="5" t="s">
        <v>8</v>
      </c>
      <c r="E20" s="6">
        <v>0.129</v>
      </c>
      <c r="F20" s="7">
        <v>18</v>
      </c>
      <c r="G20" s="6">
        <f t="shared" si="0"/>
        <v>2.3220000000000001</v>
      </c>
      <c r="H20" s="11" t="s">
        <v>75</v>
      </c>
    </row>
    <row r="21" spans="1:8">
      <c r="A21" s="4">
        <v>45237</v>
      </c>
      <c r="B21" s="8" t="s">
        <v>37</v>
      </c>
      <c r="C21" s="5" t="s">
        <v>76</v>
      </c>
      <c r="D21" s="5" t="s">
        <v>8</v>
      </c>
      <c r="E21" s="6">
        <v>0.44</v>
      </c>
      <c r="F21" s="7">
        <v>1</v>
      </c>
      <c r="G21" s="6">
        <f t="shared" si="0"/>
        <v>0.44</v>
      </c>
      <c r="H21" s="11" t="s">
        <v>77</v>
      </c>
    </row>
    <row r="22" spans="1:8">
      <c r="A22" s="4">
        <v>45237</v>
      </c>
      <c r="B22" s="8" t="s">
        <v>38</v>
      </c>
      <c r="C22" s="5" t="s">
        <v>78</v>
      </c>
      <c r="D22" s="5" t="s">
        <v>8</v>
      </c>
      <c r="E22" s="6">
        <v>0.84</v>
      </c>
      <c r="F22" s="7">
        <v>1</v>
      </c>
      <c r="G22" s="6">
        <f t="shared" si="0"/>
        <v>0.84</v>
      </c>
      <c r="H22" s="9" t="s">
        <v>79</v>
      </c>
    </row>
    <row r="23" spans="1:8">
      <c r="A23" s="4">
        <v>45237</v>
      </c>
      <c r="B23" s="8" t="s">
        <v>39</v>
      </c>
      <c r="C23" s="5" t="s">
        <v>80</v>
      </c>
      <c r="D23" s="5" t="s">
        <v>8</v>
      </c>
      <c r="E23" s="6">
        <v>0.28999999999999998</v>
      </c>
      <c r="F23" s="7">
        <v>1</v>
      </c>
      <c r="G23" s="6">
        <f t="shared" si="0"/>
        <v>0.28999999999999998</v>
      </c>
      <c r="H23" s="11" t="s">
        <v>81</v>
      </c>
    </row>
    <row r="24" spans="1:8">
      <c r="A24" s="4">
        <v>45237</v>
      </c>
      <c r="B24" s="8" t="s">
        <v>40</v>
      </c>
      <c r="C24" s="5" t="s">
        <v>82</v>
      </c>
      <c r="D24" s="5" t="s">
        <v>8</v>
      </c>
      <c r="E24" s="6">
        <v>0.28999999999999998</v>
      </c>
      <c r="F24" s="7">
        <v>2</v>
      </c>
      <c r="G24" s="6">
        <f t="shared" si="0"/>
        <v>0.57999999999999996</v>
      </c>
      <c r="H24" s="11" t="s">
        <v>83</v>
      </c>
    </row>
    <row r="25" spans="1:8">
      <c r="A25" s="4"/>
      <c r="B25" s="8"/>
      <c r="C25" s="5"/>
      <c r="D25" s="5"/>
      <c r="E25" s="6"/>
      <c r="F25" s="7"/>
      <c r="G25" s="6">
        <f>SUM(G2:G24)</f>
        <v>45.141999999999989</v>
      </c>
      <c r="H25" s="5"/>
    </row>
    <row r="26" spans="1:8">
      <c r="A26" s="5"/>
      <c r="B26" s="5"/>
      <c r="C26" s="5"/>
      <c r="D26" s="5"/>
      <c r="E26" s="5"/>
      <c r="F26" s="5"/>
      <c r="G26" s="5"/>
      <c r="H26" s="5"/>
    </row>
    <row r="27" spans="1:8">
      <c r="A27" s="12" t="s">
        <v>11</v>
      </c>
      <c r="B27" s="12"/>
      <c r="C27" s="12"/>
      <c r="D27" s="12"/>
      <c r="E27" s="12"/>
      <c r="F27" s="12"/>
      <c r="G27" s="12"/>
      <c r="H27" s="12"/>
    </row>
    <row r="28" spans="1:8">
      <c r="A28" s="1" t="s">
        <v>0</v>
      </c>
      <c r="B28" s="1" t="s">
        <v>12</v>
      </c>
      <c r="C28" s="2" t="s">
        <v>13</v>
      </c>
      <c r="D28" s="2" t="s">
        <v>14</v>
      </c>
      <c r="E28" s="3" t="s">
        <v>15</v>
      </c>
      <c r="F28" s="2" t="s">
        <v>16</v>
      </c>
      <c r="G28" s="2" t="s">
        <v>17</v>
      </c>
      <c r="H28" s="2" t="s">
        <v>5</v>
      </c>
    </row>
    <row r="29" spans="1:8">
      <c r="A29" s="4">
        <v>45237</v>
      </c>
      <c r="B29" s="5" t="s">
        <v>84</v>
      </c>
      <c r="C29" s="5">
        <v>0</v>
      </c>
      <c r="D29" s="5">
        <v>4.4550000000000001</v>
      </c>
      <c r="E29" s="5">
        <v>3.835</v>
      </c>
      <c r="F29" s="5" t="s">
        <v>18</v>
      </c>
      <c r="G29" s="5" t="s">
        <v>19</v>
      </c>
      <c r="H29" s="5">
        <v>1</v>
      </c>
    </row>
    <row r="30" spans="1:8">
      <c r="A30" s="4">
        <v>45237</v>
      </c>
      <c r="B30" s="5" t="s">
        <v>85</v>
      </c>
      <c r="C30" s="5">
        <v>0</v>
      </c>
      <c r="D30" s="5">
        <v>3.7549999999999999</v>
      </c>
      <c r="E30" s="5">
        <v>3.0950000000000002</v>
      </c>
      <c r="F30" s="5" t="s">
        <v>18</v>
      </c>
      <c r="G30" s="5" t="s">
        <v>19</v>
      </c>
      <c r="H30" s="5">
        <v>1</v>
      </c>
    </row>
    <row r="31" spans="1:8">
      <c r="A31" s="4">
        <v>45237</v>
      </c>
      <c r="B31" s="5" t="s">
        <v>86</v>
      </c>
      <c r="C31">
        <v>0</v>
      </c>
      <c r="D31">
        <v>3.43</v>
      </c>
      <c r="E31">
        <v>3.15</v>
      </c>
      <c r="F31" s="5" t="s">
        <v>18</v>
      </c>
      <c r="G31" s="5" t="s">
        <v>19</v>
      </c>
      <c r="H31">
        <v>1</v>
      </c>
    </row>
    <row r="32" spans="1:8">
      <c r="A32" s="4">
        <v>45237</v>
      </c>
      <c r="B32" s="5" t="s">
        <v>87</v>
      </c>
      <c r="C32">
        <v>0</v>
      </c>
      <c r="D32">
        <v>4.335</v>
      </c>
      <c r="E32">
        <v>3.07</v>
      </c>
      <c r="F32" s="5" t="s">
        <v>18</v>
      </c>
      <c r="G32" s="5" t="s">
        <v>19</v>
      </c>
      <c r="H32">
        <v>1</v>
      </c>
    </row>
  </sheetData>
  <mergeCells count="1">
    <mergeCell ref="A27:H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Cinocca</dc:creator>
  <cp:lastModifiedBy>Nathan Cinocca</cp:lastModifiedBy>
  <dcterms:created xsi:type="dcterms:W3CDTF">2023-11-07T07:46:12Z</dcterms:created>
  <dcterms:modified xsi:type="dcterms:W3CDTF">2023-11-08T15:46:47Z</dcterms:modified>
</cp:coreProperties>
</file>