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8284265598d92/Desktop/School/ECEN 403/"/>
    </mc:Choice>
  </mc:AlternateContent>
  <xr:revisionPtr revIDLastSave="150" documentId="8_{C9554321-D9F8-4CB0-92D3-83DD1858D4D3}" xr6:coauthVersionLast="47" xr6:coauthVersionMax="47" xr10:uidLastSave="{708F7907-BD3B-45B1-9EB8-2DB91A83E3A8}"/>
  <bookViews>
    <workbookView xWindow="5640" yWindow="4800" windowWidth="21600" windowHeight="11325" xr2:uid="{17BEAE23-A893-49AF-8B2B-1D06CBD20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</calcChain>
</file>

<file path=xl/sharedStrings.xml><?xml version="1.0" encoding="utf-8"?>
<sst xmlns="http://schemas.openxmlformats.org/spreadsheetml/2006/main" count="223" uniqueCount="143">
  <si>
    <t>Order Date</t>
  </si>
  <si>
    <t>Part Number</t>
  </si>
  <si>
    <t>Item Name</t>
  </si>
  <si>
    <t>Location to Buy From</t>
  </si>
  <si>
    <t>Cost per Part</t>
  </si>
  <si>
    <t>Quantity</t>
  </si>
  <si>
    <t>Total Cost</t>
  </si>
  <si>
    <t>Item Description</t>
  </si>
  <si>
    <t>PCBs (Advanced Circuits is the Vendor)</t>
  </si>
  <si>
    <t>Part #</t>
  </si>
  <si>
    <t>Revision #</t>
  </si>
  <si>
    <t>X dimensions (inches)</t>
  </si>
  <si>
    <t>Y (dimensions inches)</t>
  </si>
  <si>
    <t>Solder Mask</t>
  </si>
  <si>
    <t>Silkscreen</t>
  </si>
  <si>
    <t>Both</t>
  </si>
  <si>
    <t>Top</t>
  </si>
  <si>
    <t>Final_TransmitterPCB</t>
  </si>
  <si>
    <t>New_ModulatorPCB</t>
  </si>
  <si>
    <t>565R30GASS33</t>
  </si>
  <si>
    <t>RDER73A473K4K1H03B</t>
  </si>
  <si>
    <t>CAP 470nF 50V 1210(3225)</t>
  </si>
  <si>
    <t>EEUED2W100</t>
  </si>
  <si>
    <t>CAP 1uF 100V 2225(5664)</t>
  </si>
  <si>
    <t>RCE5C1H102J0M1H03A</t>
  </si>
  <si>
    <t>691101710003</t>
  </si>
  <si>
    <t>744065221</t>
  </si>
  <si>
    <t>2N3904</t>
  </si>
  <si>
    <t>MRS25000C1001FCT00</t>
  </si>
  <si>
    <t>CRCW2010750RFKEF</t>
  </si>
  <si>
    <t>CRCW25121K00JNEG</t>
  </si>
  <si>
    <t>MRS25000C1101FCT00</t>
  </si>
  <si>
    <t>CR2512-JW-471ELF</t>
  </si>
  <si>
    <t>RK73B2BTTD332J</t>
  </si>
  <si>
    <t>MCA1206MD1003BP100</t>
  </si>
  <si>
    <t>CRCW251247K0FKEG</t>
  </si>
  <si>
    <t>RMCF2512JT200R</t>
  </si>
  <si>
    <t>MRS25000C5620FRP00</t>
  </si>
  <si>
    <t>MRS25000C1000FRP00</t>
  </si>
  <si>
    <t>CRCW25121K50FKEG</t>
  </si>
  <si>
    <t>150R 1% 2512(6432)</t>
  </si>
  <si>
    <t>Mouser</t>
  </si>
  <si>
    <t>10uF Cap</t>
  </si>
  <si>
    <t>0.033uF Cap</t>
  </si>
  <si>
    <t>eramic Disc Capacitors 0.033uF 3Kvolts 20%</t>
  </si>
  <si>
    <t>0.047uF Cap</t>
  </si>
  <si>
    <t>Multilayer Ceramic Capacitors MLCC - Leaded .047UF 1000V 10% 5.0MM</t>
  </si>
  <si>
    <t>0.47uF Cap</t>
  </si>
  <si>
    <t>Multilayer Ceramic Capacitors MLCC - SMD/SMT .47uF 50volts X7R 5%</t>
  </si>
  <si>
    <t>Aluminum Electrolytic Capacitors - Radial Leaded 10uF 450V 105C 20%</t>
  </si>
  <si>
    <t>10 uF CAP</t>
  </si>
  <si>
    <t>1uF Cap</t>
  </si>
  <si>
    <t>Multilayer Ceramic Capacitors MLCC - SMD/SMT 100volts 1uF 10% X7R AUTO</t>
  </si>
  <si>
    <t>1000pF Cap</t>
  </si>
  <si>
    <t>Multilayer Ceramic Capacitors MLCC - Leaded</t>
  </si>
  <si>
    <t>Fixed Terminal Blocks WR-TBL 250VAC 16A 3P Straight</t>
  </si>
  <si>
    <t>connector</t>
  </si>
  <si>
    <t>220uH Ind</t>
  </si>
  <si>
    <t>Power Inductors - SMD WE-TPC 1028 220uH .5A 750mOhm</t>
  </si>
  <si>
    <t>npn BJT</t>
  </si>
  <si>
    <t>Bipolar Transistors - BJT BJT, TO-92, 40V, 200mA, NPN</t>
  </si>
  <si>
    <t>Metal Film Resistors - Through Hole .6watt 1Kohms 1%</t>
  </si>
  <si>
    <t>1k res</t>
  </si>
  <si>
    <t>750 res</t>
  </si>
  <si>
    <t>Thick Film Resistors - SMD 3/4watt 750ohms 1%</t>
  </si>
  <si>
    <t>Thick Film Resistors - SMD 1watt 1Kohms 5%</t>
  </si>
  <si>
    <t>Metal Film Resistors - Through Hole .6watt 1.1Kohms 1%</t>
  </si>
  <si>
    <t>1.1k res</t>
  </si>
  <si>
    <t>Thick Film Resistors - SMD 470OHM 1WATT 5%</t>
  </si>
  <si>
    <t>470 res</t>
  </si>
  <si>
    <t>Thick Film Resistors - SMD 1/4watts 3.3Kohms 5%</t>
  </si>
  <si>
    <t>3.3k res</t>
  </si>
  <si>
    <t>Thin Film Resistors - SMD 1/4W 100Kohms 0.1% 1206 25ppm Auto</t>
  </si>
  <si>
    <t>100k res</t>
  </si>
  <si>
    <t>Thick Film Resistors - SMD 1 watt 47Kohms 1% 100ppm</t>
  </si>
  <si>
    <t>47k res</t>
  </si>
  <si>
    <t>Thick Film Resistors - SMD 200Ohms 2512 1W 5% Std Power AEC-Q200</t>
  </si>
  <si>
    <t>200 res</t>
  </si>
  <si>
    <t>Metal Film Resistors - Through Hole .6watt 562ohms 1%</t>
  </si>
  <si>
    <t>562 res</t>
  </si>
  <si>
    <t>Metal Film Resistors - Through Hole .6watts 100ohms 1%</t>
  </si>
  <si>
    <t>100 res</t>
  </si>
  <si>
    <t>1.5k res</t>
  </si>
  <si>
    <t>Thick Film Resistors - SMD 1watt 1.5Kohms 1%</t>
  </si>
  <si>
    <t>Thick Film Resistors - SMD CRGP 2512 150R 1% SMD Resistor</t>
  </si>
  <si>
    <t>150 res</t>
  </si>
  <si>
    <t>Multilayer Ceramic Capacitors MLCC - SMD/SMT 25V 10uF X7R 2220 10% AEC-Q200</t>
  </si>
  <si>
    <t>C2220C106K3RACAUTO</t>
  </si>
  <si>
    <t>CMEJ-0706-42-P</t>
  </si>
  <si>
    <t>electret mic</t>
  </si>
  <si>
    <t>Microphones microphone, 7 mm, electret condenser, omnidirectional, Pin, 2 Vdc, 42 dB sensitivity</t>
  </si>
  <si>
    <t>06036D106MAT2A</t>
  </si>
  <si>
    <t>Multilayer Ceramic Capacitors MLCC - SMD/SMT 6.3V 10uF X5R 0603 20%</t>
  </si>
  <si>
    <t>12105C474JAT2A</t>
  </si>
  <si>
    <t>470nF Cap</t>
  </si>
  <si>
    <t>Multilayer Ceramic Capacitors MLCC - SMD/SMT 50V 0.47uF X7R 1210 5%</t>
  </si>
  <si>
    <t>04024D105KAT2A</t>
  </si>
  <si>
    <t>Multilayer Ceramic Capacitors MLCC - SMD/SMT 4V 1uF X5R 0402 0.1</t>
  </si>
  <si>
    <t>Connector/Terminal Block</t>
  </si>
  <si>
    <t>2N3904BU</t>
  </si>
  <si>
    <t>NPN Bipoloar Transistor</t>
  </si>
  <si>
    <t>Bipolar (BJT) Transistor NPN 40 V 200 mA 300MHz 625 mW Through Hole TO-92-3</t>
  </si>
  <si>
    <t>MCT06030D3301BP100</t>
  </si>
  <si>
    <t>3.3k Ohm Resistor</t>
  </si>
  <si>
    <t>Thin Film Resistors - SMD MCT 0603-25 0.1% P1 3K3</t>
  </si>
  <si>
    <t>1k Ohm Resistor</t>
  </si>
  <si>
    <t>RK73B2BTTD201J</t>
  </si>
  <si>
    <t>200 Ohm Resistor</t>
  </si>
  <si>
    <t>Thick Film Resistors - SMD 1/4watts 200ohms 5%</t>
  </si>
  <si>
    <t>33nF Cap</t>
  </si>
  <si>
    <t>Ceramic Disc Capacitors 0.033uF 3Kvolts 20%</t>
  </si>
  <si>
    <t>C333C105M5U5TA</t>
  </si>
  <si>
    <t>Multilayer Ceramic Capacitors MLCC - Leaded 50V 1uF Z5U 20% LS=5.08mm</t>
  </si>
  <si>
    <t>0402YC102JAT2A</t>
  </si>
  <si>
    <t>1nF Cap</t>
  </si>
  <si>
    <t>Multilayer Ceramic Capacitors MLCC - SMD/SMT 16V 1000pF X7R 0402 5%</t>
  </si>
  <si>
    <t>220 uH Inductor</t>
  </si>
  <si>
    <t>CRCW02013K30JNED</t>
  </si>
  <si>
    <t>Thick Film Resistors - SMD 1/20watt 3.3Kohms 1% 200ppm</t>
  </si>
  <si>
    <t>CRCW060310K0FKTB</t>
  </si>
  <si>
    <t>10k Ohm Resistor</t>
  </si>
  <si>
    <t>Thick Film Resistors - SMD 1/10watt 10Kohms 1%</t>
  </si>
  <si>
    <t>CRCW080520K0FKEB</t>
  </si>
  <si>
    <t>20k Ohm Resistor</t>
  </si>
  <si>
    <t>Thick Film Resistors - SMD 1/8watt 20Kohms 1%</t>
  </si>
  <si>
    <t>RG1005P-152-D-T10</t>
  </si>
  <si>
    <t>1.5k Ohm Resistor</t>
  </si>
  <si>
    <t>Thin Film Resistors - SMD 1/16W 1.5K Ohms 0.5% 0402 25ppm</t>
  </si>
  <si>
    <t>Aluminum Electrolytic Capacitors - Radial Leaded 10uF 450volts AEC-Q200</t>
  </si>
  <si>
    <t>RDER71H104K0M1H03A</t>
  </si>
  <si>
    <t>.1uF Cap</t>
  </si>
  <si>
    <t>Multilayer Ceramic Capacitors MLCC - Leaded .1UF 50V 10% 5.0MM</t>
  </si>
  <si>
    <t>100 Ohm Resistor</t>
  </si>
  <si>
    <t>UA741CP</t>
  </si>
  <si>
    <t>741 op amp</t>
  </si>
  <si>
    <t>Operational Amplifiers - Op Amps GP Op Amp</t>
  </si>
  <si>
    <t>47 nF cap</t>
  </si>
  <si>
    <t>1.1k Ohm Resistor</t>
  </si>
  <si>
    <t>562 Ohm resistor</t>
  </si>
  <si>
    <t>SignalAmplifierPCB</t>
  </si>
  <si>
    <t>Low_Frequency_Filter_PCB</t>
  </si>
  <si>
    <t>FrequencyModulatorPCB</t>
  </si>
  <si>
    <t>PowerAmplifierPCB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</si>
</sst>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sz val="10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1" fillId="0" borderId="0" xfId="0" applyNumberFormat="1" applyFont="1"/>
    <xf numFmtId="0" fontId="1" fillId="0" borderId="0" xfId="0" applyFont="1"/>
    <xf numFmtId="8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/>
    <xf numFmtId="0" fontId="3" fillId="0" borderId="0" xfId="0" applyFont="1" applyAlignment="1">
      <alignment vertical="center" wrapText="1"/>
    </xf>
    <xf numFmtId="0" fontId="0" fillId="0" borderId="1" xfId="0" quotePrefix="1" applyBorder="1"/>
    <xf numFmtId="0" fontId="0" fillId="0" borderId="1" xfId="0" applyBorder="1"/>
    <xf numFmtId="0" fontId="5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6" fillId="0" borderId="0" xfId="0" applyFont="1" applyAlignment="1">
      <alignment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B34B-5077-4FAB-AE8C-58D25BB7730F}">
  <dimension ref="A1:H127"/>
  <sheetViews>
    <sheetView tabSelected="1" topLeftCell="A49" workbookViewId="0">
      <selection activeCell="A123" sqref="A123:H131"/>
    </sheetView>
  </sheetViews>
  <sheetFormatPr defaultRowHeight="15"/>
  <cols>
    <col min="1" max="1" width="10.7109375" bestFit="1" customWidth="1"/>
    <col min="2" max="2" width="24.140625" bestFit="1" customWidth="1"/>
    <col min="3" max="3" width="23.5703125" customWidth="1"/>
    <col min="4" max="4" width="19.7109375" bestFit="1" customWidth="1"/>
    <col min="5" max="5" width="12.28515625" bestFit="1" customWidth="1"/>
    <col min="6" max="6" width="8.7109375" bestFit="1" customWidth="1"/>
    <col min="7" max="7" width="9.7109375" bestFit="1" customWidth="1"/>
    <col min="8" max="8" width="15.85546875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45383</v>
      </c>
      <c r="B2" s="13" t="s">
        <v>87</v>
      </c>
      <c r="C2" s="5" t="s">
        <v>42</v>
      </c>
      <c r="D2" s="5" t="s">
        <v>41</v>
      </c>
      <c r="E2" s="6">
        <v>3.8</v>
      </c>
      <c r="F2" s="11">
        <v>1</v>
      </c>
      <c r="G2" s="6">
        <f>F2*E2</f>
        <v>3.8</v>
      </c>
      <c r="H2" s="12" t="s">
        <v>86</v>
      </c>
    </row>
    <row r="3" spans="1:8">
      <c r="A3" s="4">
        <v>45383</v>
      </c>
      <c r="B3" s="10" t="s">
        <v>19</v>
      </c>
      <c r="C3" s="5" t="s">
        <v>43</v>
      </c>
      <c r="D3" s="5" t="s">
        <v>41</v>
      </c>
      <c r="E3" s="6">
        <v>3.5</v>
      </c>
      <c r="F3" s="11">
        <v>2</v>
      </c>
      <c r="G3" s="6">
        <f t="shared" ref="G3:G25" si="0">F3*E3</f>
        <v>7</v>
      </c>
      <c r="H3" s="13" t="s">
        <v>44</v>
      </c>
    </row>
    <row r="4" spans="1:8">
      <c r="A4" s="4">
        <v>45383</v>
      </c>
      <c r="B4" s="10" t="s">
        <v>20</v>
      </c>
      <c r="C4" s="5" t="s">
        <v>45</v>
      </c>
      <c r="D4" s="5" t="s">
        <v>41</v>
      </c>
      <c r="E4" s="6">
        <v>1.07</v>
      </c>
      <c r="F4" s="11">
        <v>1</v>
      </c>
      <c r="G4" s="6">
        <f t="shared" si="0"/>
        <v>1.07</v>
      </c>
      <c r="H4" s="13" t="s">
        <v>46</v>
      </c>
    </row>
    <row r="5" spans="1:8">
      <c r="A5" s="4">
        <v>45383</v>
      </c>
      <c r="B5" s="10" t="s">
        <v>21</v>
      </c>
      <c r="C5" s="5" t="s">
        <v>47</v>
      </c>
      <c r="D5" s="5" t="s">
        <v>41</v>
      </c>
      <c r="E5" s="6">
        <v>1.31</v>
      </c>
      <c r="F5" s="11">
        <v>4</v>
      </c>
      <c r="G5" s="6">
        <f t="shared" si="0"/>
        <v>5.24</v>
      </c>
      <c r="H5" s="13" t="s">
        <v>48</v>
      </c>
    </row>
    <row r="6" spans="1:8">
      <c r="A6" s="4">
        <v>45383</v>
      </c>
      <c r="B6" s="10" t="s">
        <v>22</v>
      </c>
      <c r="C6" s="5" t="s">
        <v>50</v>
      </c>
      <c r="D6" s="5" t="s">
        <v>41</v>
      </c>
      <c r="E6" s="6">
        <v>0.96</v>
      </c>
      <c r="F6" s="11">
        <v>2</v>
      </c>
      <c r="G6" s="6">
        <f t="shared" si="0"/>
        <v>1.92</v>
      </c>
      <c r="H6" s="13" t="s">
        <v>49</v>
      </c>
    </row>
    <row r="7" spans="1:8">
      <c r="A7" s="4">
        <v>45383</v>
      </c>
      <c r="B7" s="10" t="s">
        <v>23</v>
      </c>
      <c r="C7" s="5" t="s">
        <v>51</v>
      </c>
      <c r="D7" s="5" t="s">
        <v>41</v>
      </c>
      <c r="E7" s="6">
        <v>4.07</v>
      </c>
      <c r="F7" s="11">
        <v>4</v>
      </c>
      <c r="G7" s="6">
        <f t="shared" si="0"/>
        <v>16.28</v>
      </c>
      <c r="H7" s="13" t="s">
        <v>52</v>
      </c>
    </row>
    <row r="8" spans="1:8">
      <c r="A8" s="4">
        <v>45383</v>
      </c>
      <c r="B8" s="10" t="s">
        <v>24</v>
      </c>
      <c r="C8" s="5" t="s">
        <v>53</v>
      </c>
      <c r="D8" s="5" t="s">
        <v>41</v>
      </c>
      <c r="E8" s="6">
        <v>0.42</v>
      </c>
      <c r="F8" s="11">
        <v>4</v>
      </c>
      <c r="G8" s="6">
        <f t="shared" si="0"/>
        <v>1.68</v>
      </c>
      <c r="H8" s="13" t="s">
        <v>54</v>
      </c>
    </row>
    <row r="9" spans="1:8">
      <c r="A9" s="4">
        <v>45383</v>
      </c>
      <c r="B9" s="10" t="s">
        <v>25</v>
      </c>
      <c r="C9" s="5" t="s">
        <v>56</v>
      </c>
      <c r="D9" s="5" t="s">
        <v>41</v>
      </c>
      <c r="E9" s="6">
        <v>1.03</v>
      </c>
      <c r="F9" s="11">
        <v>8</v>
      </c>
      <c r="G9" s="6">
        <f t="shared" si="0"/>
        <v>8.24</v>
      </c>
      <c r="H9" s="13" t="s">
        <v>55</v>
      </c>
    </row>
    <row r="10" spans="1:8" ht="51">
      <c r="A10" s="4">
        <v>45383</v>
      </c>
      <c r="B10" s="10" t="s">
        <v>26</v>
      </c>
      <c r="C10" s="5" t="s">
        <v>57</v>
      </c>
      <c r="D10" s="5" t="s">
        <v>41</v>
      </c>
      <c r="E10" s="6">
        <v>1.65</v>
      </c>
      <c r="F10" s="11">
        <v>2</v>
      </c>
      <c r="G10" s="6">
        <f t="shared" si="0"/>
        <v>3.3</v>
      </c>
      <c r="H10" s="9" t="s">
        <v>58</v>
      </c>
    </row>
    <row r="11" spans="1:8">
      <c r="A11" s="4">
        <v>45383</v>
      </c>
      <c r="B11" s="10" t="s">
        <v>27</v>
      </c>
      <c r="C11" s="5" t="s">
        <v>59</v>
      </c>
      <c r="D11" s="5" t="s">
        <v>41</v>
      </c>
      <c r="E11" s="6">
        <v>0.1</v>
      </c>
      <c r="F11" s="11">
        <v>9</v>
      </c>
      <c r="G11" s="6">
        <f t="shared" si="0"/>
        <v>0.9</v>
      </c>
      <c r="H11" s="13" t="s">
        <v>60</v>
      </c>
    </row>
    <row r="12" spans="1:8">
      <c r="A12" s="4">
        <v>45383</v>
      </c>
      <c r="B12" s="10" t="s">
        <v>28</v>
      </c>
      <c r="C12" s="5" t="s">
        <v>62</v>
      </c>
      <c r="D12" s="5" t="s">
        <v>41</v>
      </c>
      <c r="E12" s="6">
        <v>0.28999999999999998</v>
      </c>
      <c r="F12" s="11">
        <v>6</v>
      </c>
      <c r="G12" s="6">
        <f t="shared" si="0"/>
        <v>1.7399999999999998</v>
      </c>
      <c r="H12" s="13" t="s">
        <v>61</v>
      </c>
    </row>
    <row r="13" spans="1:8">
      <c r="A13" s="4">
        <v>45383</v>
      </c>
      <c r="B13" s="10" t="s">
        <v>29</v>
      </c>
      <c r="C13" s="5" t="s">
        <v>63</v>
      </c>
      <c r="D13" s="5" t="s">
        <v>41</v>
      </c>
      <c r="E13" s="6">
        <v>0.26</v>
      </c>
      <c r="F13" s="11">
        <v>1</v>
      </c>
      <c r="G13" s="6">
        <f t="shared" si="0"/>
        <v>0.26</v>
      </c>
      <c r="H13" s="13" t="s">
        <v>64</v>
      </c>
    </row>
    <row r="14" spans="1:8">
      <c r="A14" s="4">
        <v>45383</v>
      </c>
      <c r="B14" s="10" t="s">
        <v>30</v>
      </c>
      <c r="C14" s="5" t="s">
        <v>62</v>
      </c>
      <c r="D14" s="5" t="s">
        <v>41</v>
      </c>
      <c r="E14" s="6">
        <v>0.32</v>
      </c>
      <c r="F14" s="11">
        <v>7</v>
      </c>
      <c r="G14" s="6">
        <f t="shared" si="0"/>
        <v>2.2400000000000002</v>
      </c>
      <c r="H14" s="13" t="s">
        <v>65</v>
      </c>
    </row>
    <row r="15" spans="1:8">
      <c r="A15" s="4">
        <v>45383</v>
      </c>
      <c r="B15" s="10" t="s">
        <v>31</v>
      </c>
      <c r="C15" s="5" t="s">
        <v>67</v>
      </c>
      <c r="D15" s="5" t="s">
        <v>41</v>
      </c>
      <c r="E15" s="6">
        <v>0.28999999999999998</v>
      </c>
      <c r="F15" s="11">
        <v>1</v>
      </c>
      <c r="G15" s="6">
        <f t="shared" si="0"/>
        <v>0.28999999999999998</v>
      </c>
      <c r="H15" s="13" t="s">
        <v>66</v>
      </c>
    </row>
    <row r="16" spans="1:8">
      <c r="A16" s="4">
        <v>45383</v>
      </c>
      <c r="B16" s="10" t="s">
        <v>32</v>
      </c>
      <c r="C16" s="5" t="s">
        <v>69</v>
      </c>
      <c r="D16" s="5" t="s">
        <v>41</v>
      </c>
      <c r="E16" s="6">
        <v>0.1</v>
      </c>
      <c r="F16" s="11">
        <v>4</v>
      </c>
      <c r="G16" s="6">
        <f t="shared" si="0"/>
        <v>0.4</v>
      </c>
      <c r="H16" s="13" t="s">
        <v>68</v>
      </c>
    </row>
    <row r="17" spans="1:8">
      <c r="A17" s="4">
        <v>45383</v>
      </c>
      <c r="B17" s="10" t="s">
        <v>33</v>
      </c>
      <c r="C17" s="5" t="s">
        <v>71</v>
      </c>
      <c r="D17" s="5" t="s">
        <v>41</v>
      </c>
      <c r="E17" s="6">
        <v>0.1</v>
      </c>
      <c r="F17" s="11">
        <v>2</v>
      </c>
      <c r="G17" s="6">
        <f t="shared" si="0"/>
        <v>0.2</v>
      </c>
      <c r="H17" s="13" t="s">
        <v>70</v>
      </c>
    </row>
    <row r="18" spans="1:8">
      <c r="A18" s="4">
        <v>45383</v>
      </c>
      <c r="B18" s="10" t="s">
        <v>34</v>
      </c>
      <c r="C18" s="5" t="s">
        <v>73</v>
      </c>
      <c r="D18" s="5" t="s">
        <v>41</v>
      </c>
      <c r="E18" s="6">
        <v>1.07</v>
      </c>
      <c r="F18" s="11">
        <v>2</v>
      </c>
      <c r="G18" s="6">
        <f t="shared" si="0"/>
        <v>2.14</v>
      </c>
      <c r="H18" s="13" t="s">
        <v>72</v>
      </c>
    </row>
    <row r="19" spans="1:8">
      <c r="A19" s="4">
        <v>45383</v>
      </c>
      <c r="B19" s="10" t="s">
        <v>35</v>
      </c>
      <c r="C19" s="5" t="s">
        <v>75</v>
      </c>
      <c r="D19" s="5" t="s">
        <v>41</v>
      </c>
      <c r="E19" s="6">
        <v>0.32</v>
      </c>
      <c r="F19" s="11">
        <v>2</v>
      </c>
      <c r="G19" s="6">
        <f t="shared" si="0"/>
        <v>0.64</v>
      </c>
      <c r="H19" s="13" t="s">
        <v>74</v>
      </c>
    </row>
    <row r="20" spans="1:8">
      <c r="A20" s="4">
        <v>45383</v>
      </c>
      <c r="B20" s="10" t="s">
        <v>36</v>
      </c>
      <c r="C20" s="5" t="s">
        <v>77</v>
      </c>
      <c r="D20" s="5" t="s">
        <v>41</v>
      </c>
      <c r="E20" s="6">
        <v>0.22</v>
      </c>
      <c r="F20" s="11">
        <v>5</v>
      </c>
      <c r="G20" s="6">
        <f t="shared" si="0"/>
        <v>1.1000000000000001</v>
      </c>
      <c r="H20" s="13" t="s">
        <v>76</v>
      </c>
    </row>
    <row r="21" spans="1:8">
      <c r="A21" s="4">
        <v>45383</v>
      </c>
      <c r="B21" s="10" t="s">
        <v>37</v>
      </c>
      <c r="C21" s="5" t="s">
        <v>79</v>
      </c>
      <c r="D21" s="5" t="s">
        <v>41</v>
      </c>
      <c r="E21" s="6">
        <v>0.28000000000000003</v>
      </c>
      <c r="F21" s="11">
        <v>2</v>
      </c>
      <c r="G21" s="6">
        <f t="shared" si="0"/>
        <v>0.56000000000000005</v>
      </c>
      <c r="H21" s="13" t="s">
        <v>78</v>
      </c>
    </row>
    <row r="22" spans="1:8">
      <c r="A22" s="4">
        <v>45383</v>
      </c>
      <c r="B22" s="10" t="s">
        <v>38</v>
      </c>
      <c r="C22" s="5" t="s">
        <v>81</v>
      </c>
      <c r="D22" s="5" t="s">
        <v>41</v>
      </c>
      <c r="E22" s="6">
        <v>0.22</v>
      </c>
      <c r="F22" s="11">
        <v>2</v>
      </c>
      <c r="G22" s="6">
        <f t="shared" si="0"/>
        <v>0.44</v>
      </c>
      <c r="H22" s="13" t="s">
        <v>80</v>
      </c>
    </row>
    <row r="23" spans="1:8">
      <c r="A23" s="4">
        <v>45383</v>
      </c>
      <c r="B23" s="10" t="s">
        <v>39</v>
      </c>
      <c r="C23" s="5" t="s">
        <v>82</v>
      </c>
      <c r="D23" s="5" t="s">
        <v>41</v>
      </c>
      <c r="E23" s="6">
        <v>0.34</v>
      </c>
      <c r="F23" s="11">
        <v>2</v>
      </c>
      <c r="G23" s="6">
        <f t="shared" si="0"/>
        <v>0.68</v>
      </c>
      <c r="H23" s="13" t="s">
        <v>83</v>
      </c>
    </row>
    <row r="24" spans="1:8">
      <c r="A24" s="4">
        <v>45383</v>
      </c>
      <c r="B24" s="10" t="s">
        <v>40</v>
      </c>
      <c r="C24" s="5" t="s">
        <v>85</v>
      </c>
      <c r="D24" s="5" t="s">
        <v>41</v>
      </c>
      <c r="E24" s="6">
        <v>0.59</v>
      </c>
      <c r="F24" s="11">
        <v>1</v>
      </c>
      <c r="G24" s="6">
        <f t="shared" si="0"/>
        <v>0.59</v>
      </c>
      <c r="H24" s="13" t="s">
        <v>84</v>
      </c>
    </row>
    <row r="25" spans="1:8">
      <c r="A25" s="4">
        <v>45383</v>
      </c>
      <c r="B25" t="s">
        <v>88</v>
      </c>
      <c r="C25" s="5" t="s">
        <v>89</v>
      </c>
      <c r="D25" s="5" t="s">
        <v>41</v>
      </c>
      <c r="E25" s="6">
        <v>0.71</v>
      </c>
      <c r="F25" s="7">
        <v>2</v>
      </c>
      <c r="G25" s="6">
        <f t="shared" si="0"/>
        <v>1.42</v>
      </c>
      <c r="H25" s="13" t="s">
        <v>90</v>
      </c>
    </row>
    <row r="26" spans="1:8" ht="76.5">
      <c r="A26" s="4">
        <v>45237</v>
      </c>
      <c r="B26" s="8" t="s">
        <v>91</v>
      </c>
      <c r="C26" s="5" t="s">
        <v>42</v>
      </c>
      <c r="D26" s="5" t="s">
        <v>41</v>
      </c>
      <c r="E26" s="6">
        <v>0.16</v>
      </c>
      <c r="F26" s="7">
        <v>1</v>
      </c>
      <c r="G26" s="6">
        <f>F26*E26</f>
        <v>0.16</v>
      </c>
      <c r="H26" s="9" t="s">
        <v>92</v>
      </c>
    </row>
    <row r="27" spans="1:8" ht="76.5">
      <c r="A27" s="4">
        <v>45237</v>
      </c>
      <c r="B27" s="13" t="s">
        <v>93</v>
      </c>
      <c r="C27" s="5" t="s">
        <v>94</v>
      </c>
      <c r="D27" s="5" t="s">
        <v>41</v>
      </c>
      <c r="E27" s="6">
        <v>0.45</v>
      </c>
      <c r="F27" s="7">
        <v>4</v>
      </c>
      <c r="G27" s="6">
        <f>F27*E27</f>
        <v>1.8</v>
      </c>
      <c r="H27" s="9" t="s">
        <v>95</v>
      </c>
    </row>
    <row r="28" spans="1:8" ht="63.75">
      <c r="A28" s="4">
        <v>45237</v>
      </c>
      <c r="B28" s="8" t="s">
        <v>96</v>
      </c>
      <c r="C28" s="5" t="s">
        <v>51</v>
      </c>
      <c r="D28" s="5" t="s">
        <v>41</v>
      </c>
      <c r="E28" s="6">
        <v>0.37</v>
      </c>
      <c r="F28" s="7">
        <v>2</v>
      </c>
      <c r="G28" s="6">
        <f t="shared" ref="G28:G48" si="1">F28*E28</f>
        <v>0.74</v>
      </c>
      <c r="H28" s="9" t="s">
        <v>97</v>
      </c>
    </row>
    <row r="29" spans="1:8" ht="51">
      <c r="A29" s="4">
        <v>45237</v>
      </c>
      <c r="B29" s="8" t="s">
        <v>25</v>
      </c>
      <c r="C29" s="5" t="s">
        <v>98</v>
      </c>
      <c r="D29" s="5" t="s">
        <v>41</v>
      </c>
      <c r="E29" s="6">
        <v>1.03</v>
      </c>
      <c r="F29" s="7">
        <v>16</v>
      </c>
      <c r="G29" s="6">
        <f t="shared" si="1"/>
        <v>16.48</v>
      </c>
      <c r="H29" s="15" t="s">
        <v>55</v>
      </c>
    </row>
    <row r="30" spans="1:8">
      <c r="A30" s="4">
        <v>45237</v>
      </c>
      <c r="B30" s="8" t="s">
        <v>99</v>
      </c>
      <c r="C30" s="5" t="s">
        <v>100</v>
      </c>
      <c r="D30" s="5" t="s">
        <v>41</v>
      </c>
      <c r="E30" s="6">
        <v>0.35</v>
      </c>
      <c r="F30" s="7">
        <v>8</v>
      </c>
      <c r="G30" s="6">
        <f t="shared" si="1"/>
        <v>2.8</v>
      </c>
      <c r="H30" s="5" t="s">
        <v>101</v>
      </c>
    </row>
    <row r="31" spans="1:8" ht="51">
      <c r="A31" s="4">
        <v>45237</v>
      </c>
      <c r="B31" s="8" t="s">
        <v>102</v>
      </c>
      <c r="C31" s="5" t="s">
        <v>103</v>
      </c>
      <c r="D31" s="5" t="s">
        <v>41</v>
      </c>
      <c r="E31" s="6">
        <v>0.73</v>
      </c>
      <c r="F31" s="7">
        <v>2</v>
      </c>
      <c r="G31" s="6">
        <f t="shared" si="1"/>
        <v>1.46</v>
      </c>
      <c r="H31" s="15" t="s">
        <v>104</v>
      </c>
    </row>
    <row r="32" spans="1:8" ht="63.75">
      <c r="A32" s="4">
        <v>45237</v>
      </c>
      <c r="B32" s="8" t="s">
        <v>28</v>
      </c>
      <c r="C32" s="5" t="s">
        <v>105</v>
      </c>
      <c r="D32" s="5" t="s">
        <v>41</v>
      </c>
      <c r="E32" s="6">
        <v>0.28999999999999998</v>
      </c>
      <c r="F32" s="7">
        <v>23</v>
      </c>
      <c r="G32" s="6">
        <f t="shared" si="1"/>
        <v>6.67</v>
      </c>
      <c r="H32" s="15" t="s">
        <v>61</v>
      </c>
    </row>
    <row r="33" spans="1:8" ht="51">
      <c r="A33" s="4">
        <v>45237</v>
      </c>
      <c r="B33" s="8" t="s">
        <v>106</v>
      </c>
      <c r="C33" s="5" t="s">
        <v>107</v>
      </c>
      <c r="D33" s="5" t="s">
        <v>41</v>
      </c>
      <c r="E33" s="6">
        <v>0.1</v>
      </c>
      <c r="F33" s="7">
        <v>4</v>
      </c>
      <c r="G33" s="6">
        <f t="shared" si="1"/>
        <v>0.4</v>
      </c>
      <c r="H33" s="15" t="s">
        <v>108</v>
      </c>
    </row>
    <row r="34" spans="1:8" ht="51">
      <c r="A34" s="4">
        <v>45237</v>
      </c>
      <c r="B34" s="8" t="s">
        <v>19</v>
      </c>
      <c r="C34" s="5" t="s">
        <v>109</v>
      </c>
      <c r="D34" s="5" t="s">
        <v>41</v>
      </c>
      <c r="E34" s="6">
        <v>3.51</v>
      </c>
      <c r="F34" s="7">
        <v>1</v>
      </c>
      <c r="G34" s="6">
        <f t="shared" si="1"/>
        <v>3.51</v>
      </c>
      <c r="H34" s="15" t="s">
        <v>110</v>
      </c>
    </row>
    <row r="35" spans="1:8" ht="76.5">
      <c r="A35" s="4">
        <v>45237</v>
      </c>
      <c r="B35" s="8" t="s">
        <v>111</v>
      </c>
      <c r="C35" s="5" t="s">
        <v>51</v>
      </c>
      <c r="D35" s="5" t="s">
        <v>41</v>
      </c>
      <c r="E35" s="6">
        <v>0.41</v>
      </c>
      <c r="F35" s="7">
        <v>1</v>
      </c>
      <c r="G35" s="6">
        <f t="shared" si="1"/>
        <v>0.41</v>
      </c>
      <c r="H35" s="15" t="s">
        <v>112</v>
      </c>
    </row>
    <row r="36" spans="1:8" ht="76.5">
      <c r="A36" s="4">
        <v>45237</v>
      </c>
      <c r="B36" s="8" t="s">
        <v>113</v>
      </c>
      <c r="C36" s="5" t="s">
        <v>114</v>
      </c>
      <c r="D36" s="5" t="s">
        <v>41</v>
      </c>
      <c r="E36" s="6">
        <v>0.1</v>
      </c>
      <c r="F36" s="7">
        <v>3</v>
      </c>
      <c r="G36" s="6">
        <f t="shared" si="1"/>
        <v>0.30000000000000004</v>
      </c>
      <c r="H36" s="9" t="s">
        <v>115</v>
      </c>
    </row>
    <row r="37" spans="1:8" ht="51">
      <c r="A37" s="4">
        <v>45237</v>
      </c>
      <c r="B37" s="8" t="s">
        <v>26</v>
      </c>
      <c r="C37" s="5" t="s">
        <v>116</v>
      </c>
      <c r="D37" s="5" t="s">
        <v>41</v>
      </c>
      <c r="E37" s="6">
        <v>1.58</v>
      </c>
      <c r="F37" s="7">
        <v>1</v>
      </c>
      <c r="G37" s="6">
        <f t="shared" si="1"/>
        <v>1.58</v>
      </c>
      <c r="H37" s="9" t="s">
        <v>58</v>
      </c>
    </row>
    <row r="38" spans="1:8" ht="63.75">
      <c r="A38" s="4">
        <v>45237</v>
      </c>
      <c r="B38" s="8" t="s">
        <v>117</v>
      </c>
      <c r="C38" s="5" t="s">
        <v>103</v>
      </c>
      <c r="D38" s="5" t="s">
        <v>41</v>
      </c>
      <c r="E38" s="6">
        <v>0.1</v>
      </c>
      <c r="F38" s="7">
        <v>1</v>
      </c>
      <c r="G38" s="6">
        <f t="shared" si="1"/>
        <v>0.1</v>
      </c>
      <c r="H38" s="15" t="s">
        <v>118</v>
      </c>
    </row>
    <row r="39" spans="1:8" ht="51">
      <c r="A39" s="4">
        <v>45237</v>
      </c>
      <c r="B39" s="8" t="s">
        <v>119</v>
      </c>
      <c r="C39" s="5" t="s">
        <v>120</v>
      </c>
      <c r="D39" s="5" t="s">
        <v>41</v>
      </c>
      <c r="E39" s="6">
        <v>0.2</v>
      </c>
      <c r="F39" s="7">
        <v>2</v>
      </c>
      <c r="G39" s="6">
        <f t="shared" si="1"/>
        <v>0.4</v>
      </c>
      <c r="H39" s="15" t="s">
        <v>121</v>
      </c>
    </row>
    <row r="40" spans="1:8" ht="51">
      <c r="A40" s="4">
        <v>45237</v>
      </c>
      <c r="B40" s="8" t="s">
        <v>122</v>
      </c>
      <c r="C40" s="5" t="s">
        <v>123</v>
      </c>
      <c r="D40" s="5" t="s">
        <v>41</v>
      </c>
      <c r="E40" s="6">
        <v>0.1</v>
      </c>
      <c r="F40" s="7">
        <v>1</v>
      </c>
      <c r="G40" s="6">
        <f t="shared" si="1"/>
        <v>0.1</v>
      </c>
      <c r="H40" s="15" t="s">
        <v>124</v>
      </c>
    </row>
    <row r="41" spans="1:8" ht="63.75">
      <c r="A41" s="4">
        <v>45237</v>
      </c>
      <c r="B41" s="8" t="s">
        <v>125</v>
      </c>
      <c r="C41" s="5" t="s">
        <v>126</v>
      </c>
      <c r="D41" s="5" t="s">
        <v>41</v>
      </c>
      <c r="E41" s="6">
        <v>0.15</v>
      </c>
      <c r="F41" s="7">
        <v>1</v>
      </c>
      <c r="G41" s="6">
        <f t="shared" si="1"/>
        <v>0.15</v>
      </c>
      <c r="H41" s="15" t="s">
        <v>127</v>
      </c>
    </row>
    <row r="42" spans="1:8" ht="76.5">
      <c r="A42" s="4">
        <v>45237</v>
      </c>
      <c r="B42" s="8" t="s">
        <v>22</v>
      </c>
      <c r="C42" s="5" t="s">
        <v>42</v>
      </c>
      <c r="D42" s="5" t="s">
        <v>41</v>
      </c>
      <c r="E42" s="6">
        <v>1.07</v>
      </c>
      <c r="F42" s="7">
        <v>3</v>
      </c>
      <c r="G42" s="6">
        <f t="shared" si="1"/>
        <v>3.21</v>
      </c>
      <c r="H42" s="15" t="s">
        <v>128</v>
      </c>
    </row>
    <row r="43" spans="1:8" ht="63.75">
      <c r="A43" s="4">
        <v>45237</v>
      </c>
      <c r="B43" s="8" t="s">
        <v>129</v>
      </c>
      <c r="C43" s="5" t="s">
        <v>130</v>
      </c>
      <c r="D43" s="5" t="s">
        <v>41</v>
      </c>
      <c r="E43" s="6">
        <v>0.4</v>
      </c>
      <c r="F43" s="7">
        <v>1</v>
      </c>
      <c r="G43" s="6">
        <f t="shared" si="1"/>
        <v>0.4</v>
      </c>
      <c r="H43" s="9" t="s">
        <v>131</v>
      </c>
    </row>
    <row r="44" spans="1:8" ht="63.75">
      <c r="A44" s="4">
        <v>45237</v>
      </c>
      <c r="B44" s="8" t="s">
        <v>38</v>
      </c>
      <c r="C44" s="5" t="s">
        <v>132</v>
      </c>
      <c r="D44" s="5" t="s">
        <v>41</v>
      </c>
      <c r="E44" s="6">
        <v>0.129</v>
      </c>
      <c r="F44" s="7">
        <v>18</v>
      </c>
      <c r="G44" s="6">
        <f t="shared" si="1"/>
        <v>2.3220000000000001</v>
      </c>
      <c r="H44" s="15" t="s">
        <v>80</v>
      </c>
    </row>
    <row r="45" spans="1:8" ht="51">
      <c r="A45" s="4">
        <v>45237</v>
      </c>
      <c r="B45" s="8" t="s">
        <v>133</v>
      </c>
      <c r="C45" s="5" t="s">
        <v>134</v>
      </c>
      <c r="D45" s="5" t="s">
        <v>41</v>
      </c>
      <c r="E45" s="6">
        <v>0.44</v>
      </c>
      <c r="F45" s="7">
        <v>1</v>
      </c>
      <c r="G45" s="6">
        <f t="shared" si="1"/>
        <v>0.44</v>
      </c>
      <c r="H45" s="15" t="s">
        <v>135</v>
      </c>
    </row>
    <row r="46" spans="1:8" ht="51">
      <c r="A46" s="4">
        <v>45237</v>
      </c>
      <c r="B46" s="8" t="s">
        <v>20</v>
      </c>
      <c r="C46" s="5" t="s">
        <v>136</v>
      </c>
      <c r="D46" s="5" t="s">
        <v>41</v>
      </c>
      <c r="E46" s="6">
        <v>0.84</v>
      </c>
      <c r="F46" s="7">
        <v>1</v>
      </c>
      <c r="G46" s="6">
        <f t="shared" si="1"/>
        <v>0.84</v>
      </c>
      <c r="H46" s="9" t="s">
        <v>54</v>
      </c>
    </row>
    <row r="47" spans="1:8" ht="63.75">
      <c r="A47" s="4">
        <v>45237</v>
      </c>
      <c r="B47" s="8" t="s">
        <v>31</v>
      </c>
      <c r="C47" s="5" t="s">
        <v>137</v>
      </c>
      <c r="D47" s="5" t="s">
        <v>41</v>
      </c>
      <c r="E47" s="6">
        <v>0.28999999999999998</v>
      </c>
      <c r="F47" s="7">
        <v>1</v>
      </c>
      <c r="G47" s="6">
        <f t="shared" si="1"/>
        <v>0.28999999999999998</v>
      </c>
      <c r="H47" s="15" t="s">
        <v>66</v>
      </c>
    </row>
    <row r="48" spans="1:8" ht="63.75">
      <c r="A48" s="4">
        <v>45237</v>
      </c>
      <c r="B48" s="8" t="s">
        <v>37</v>
      </c>
      <c r="C48" s="5" t="s">
        <v>138</v>
      </c>
      <c r="D48" s="5" t="s">
        <v>41</v>
      </c>
      <c r="E48" s="6">
        <v>0.28999999999999998</v>
      </c>
      <c r="F48" s="7">
        <v>2</v>
      </c>
      <c r="G48" s="6">
        <f t="shared" si="1"/>
        <v>0.57999999999999996</v>
      </c>
      <c r="H48" s="15" t="s">
        <v>78</v>
      </c>
    </row>
    <row r="49" spans="1:8">
      <c r="G49" s="16">
        <f>SUM(G2:G48)</f>
        <v>107.27200000000001</v>
      </c>
    </row>
    <row r="51" spans="1:8">
      <c r="A51" s="14" t="s">
        <v>8</v>
      </c>
      <c r="B51" s="14"/>
      <c r="C51" s="14"/>
      <c r="D51" s="14"/>
      <c r="E51" s="14"/>
      <c r="F51" s="14"/>
      <c r="G51" s="14"/>
      <c r="H51" s="14"/>
    </row>
    <row r="52" spans="1:8">
      <c r="A52" s="1" t="s">
        <v>0</v>
      </c>
      <c r="B52" s="1" t="s">
        <v>9</v>
      </c>
      <c r="C52" s="2" t="s">
        <v>10</v>
      </c>
      <c r="D52" s="2" t="s">
        <v>11</v>
      </c>
      <c r="E52" s="3" t="s">
        <v>12</v>
      </c>
      <c r="F52" s="2" t="s">
        <v>13</v>
      </c>
      <c r="G52" s="2" t="s">
        <v>14</v>
      </c>
      <c r="H52" s="2" t="s">
        <v>5</v>
      </c>
    </row>
    <row r="53" spans="1:8">
      <c r="A53" s="4">
        <v>45383</v>
      </c>
      <c r="B53" s="5" t="s">
        <v>18</v>
      </c>
      <c r="C53" s="5">
        <v>0</v>
      </c>
      <c r="D53" s="5">
        <v>2.8149999999999999</v>
      </c>
      <c r="E53" s="5">
        <v>2.62</v>
      </c>
      <c r="F53" s="5" t="s">
        <v>15</v>
      </c>
      <c r="G53" s="5" t="s">
        <v>16</v>
      </c>
      <c r="H53" s="5">
        <v>1</v>
      </c>
    </row>
    <row r="54" spans="1:8">
      <c r="A54" s="4">
        <v>45383</v>
      </c>
      <c r="B54" s="5" t="s">
        <v>17</v>
      </c>
      <c r="C54" s="5">
        <v>0</v>
      </c>
      <c r="D54" s="5">
        <v>6</v>
      </c>
      <c r="E54" s="5">
        <v>4</v>
      </c>
      <c r="F54" s="5" t="s">
        <v>15</v>
      </c>
      <c r="G54" s="5" t="s">
        <v>16</v>
      </c>
      <c r="H54" s="5">
        <v>1</v>
      </c>
    </row>
    <row r="55" spans="1:8">
      <c r="A55" s="4">
        <v>45237</v>
      </c>
      <c r="B55" s="5" t="s">
        <v>139</v>
      </c>
      <c r="C55" s="5">
        <v>0</v>
      </c>
      <c r="D55" s="5">
        <v>4.4550000000000001</v>
      </c>
      <c r="E55" s="5">
        <v>3.835</v>
      </c>
      <c r="F55" s="5" t="s">
        <v>15</v>
      </c>
      <c r="G55" s="5" t="s">
        <v>16</v>
      </c>
      <c r="H55" s="5">
        <v>1</v>
      </c>
    </row>
    <row r="56" spans="1:8">
      <c r="A56" s="4">
        <v>45237</v>
      </c>
      <c r="B56" s="5" t="s">
        <v>140</v>
      </c>
      <c r="C56" s="5">
        <v>0</v>
      </c>
      <c r="D56" s="5">
        <v>3.7549999999999999</v>
      </c>
      <c r="E56" s="5">
        <v>3.0950000000000002</v>
      </c>
      <c r="F56" s="5" t="s">
        <v>15</v>
      </c>
      <c r="G56" s="5" t="s">
        <v>16</v>
      </c>
      <c r="H56" s="5">
        <v>1</v>
      </c>
    </row>
    <row r="57" spans="1:8">
      <c r="A57" s="4">
        <v>45237</v>
      </c>
      <c r="B57" s="5" t="s">
        <v>141</v>
      </c>
      <c r="C57">
        <v>0</v>
      </c>
      <c r="D57">
        <v>3.43</v>
      </c>
      <c r="E57">
        <v>3.15</v>
      </c>
      <c r="F57" s="5" t="s">
        <v>15</v>
      </c>
      <c r="G57" s="5" t="s">
        <v>16</v>
      </c>
      <c r="H57">
        <v>1</v>
      </c>
    </row>
    <row r="58" spans="1:8">
      <c r="A58" s="4">
        <v>45237</v>
      </c>
      <c r="B58" s="5" t="s">
        <v>142</v>
      </c>
      <c r="C58">
        <v>0</v>
      </c>
      <c r="D58">
        <v>4.335</v>
      </c>
      <c r="E58">
        <v>3.07</v>
      </c>
      <c r="F58" s="5" t="s">
        <v>15</v>
      </c>
      <c r="G58" s="5" t="s">
        <v>16</v>
      </c>
      <c r="H58">
        <v>1</v>
      </c>
    </row>
    <row r="124" spans="1:8">
      <c r="A124" s="14"/>
      <c r="B124" s="14"/>
      <c r="C124" s="14"/>
      <c r="D124" s="14"/>
      <c r="E124" s="14"/>
      <c r="F124" s="14"/>
      <c r="G124" s="14"/>
      <c r="H124" s="14"/>
    </row>
    <row r="125" spans="1:8">
      <c r="A125" s="1"/>
      <c r="B125" s="1"/>
      <c r="C125" s="2"/>
      <c r="D125" s="2"/>
      <c r="E125" s="3"/>
      <c r="F125" s="2"/>
      <c r="G125" s="2"/>
      <c r="H125" s="2"/>
    </row>
    <row r="126" spans="1:8">
      <c r="A126" s="4"/>
      <c r="B126" s="5"/>
      <c r="C126" s="5"/>
      <c r="D126" s="5"/>
      <c r="E126" s="5"/>
      <c r="F126" s="5"/>
      <c r="G126" s="5"/>
      <c r="H126" s="5"/>
    </row>
    <row r="127" spans="1:8">
      <c r="A127" s="4"/>
      <c r="B127" s="5"/>
      <c r="C127" s="5"/>
      <c r="D127" s="5"/>
      <c r="E127" s="5"/>
      <c r="F127" s="5"/>
      <c r="G127" s="5"/>
      <c r="H127" s="5"/>
    </row>
  </sheetData>
  <mergeCells count="2">
    <mergeCell ref="A124:H124"/>
    <mergeCell ref="A51:H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Cinocca</dc:creator>
  <cp:lastModifiedBy>Nathan Cinocca</cp:lastModifiedBy>
  <dcterms:created xsi:type="dcterms:W3CDTF">2023-11-07T07:46:12Z</dcterms:created>
  <dcterms:modified xsi:type="dcterms:W3CDTF">2024-05-01T14:40:27Z</dcterms:modified>
</cp:coreProperties>
</file>